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tables/table2.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charts/chartEx3.xml" ContentType="application/vnd.ms-office.chartex+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tables/table6.xml" ContentType="application/vnd.openxmlformats-officedocument.spreadsheetml.table+xml"/>
  <Override PartName="/xl/charts/chartEx4.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tables/table7.xml" ContentType="application/vnd.openxmlformats-officedocument.spreadsheetml.table+xml"/>
  <Override PartName="/xl/charts/chartEx5.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tables/table8.xml" ContentType="application/vnd.openxmlformats-officedocument.spreadsheetml.table+xml"/>
  <Override PartName="/xl/charts/chartEx6.xml" ContentType="application/vnd.ms-office.chartex+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d57835ef7b84ec1a/Dokumen/DOKUMEN KELUARGA/DOKUMEN QONITA/SEMESTER 2/Tugas/Pengantar Sains Data/"/>
    </mc:Choice>
  </mc:AlternateContent>
  <xr:revisionPtr revIDLastSave="29" documentId="8_{08AD58C3-812B-45D6-AA4F-91FF31226005}" xr6:coauthVersionLast="47" xr6:coauthVersionMax="47" xr10:uidLastSave="{A1FC9E24-496F-45E5-AA48-22ED4BBB659B}"/>
  <bookViews>
    <workbookView xWindow="-120" yWindow="-120" windowWidth="20730" windowHeight="11160" firstSheet="6" activeTab="6" xr2:uid="{00000000-000D-0000-FFFF-FFFF00000000}"/>
  </bookViews>
  <sheets>
    <sheet name="Form Responses 1" sheetId="1" r:id="rId1"/>
    <sheet name="Lembar1" sheetId="13" r:id="rId2"/>
    <sheet name="sampel 80%" sheetId="2" r:id="rId3"/>
    <sheet name="usia" sheetId="3" r:id="rId4"/>
    <sheet name="nilai mtk" sheetId="4" r:id="rId5"/>
    <sheet name="tinggi badan" sheetId="5" r:id="rId6"/>
    <sheet name="berat badan" sheetId="6" r:id="rId7"/>
    <sheet name="respon kanan" sheetId="7" r:id="rId8"/>
    <sheet name="respon kiri" sheetId="8" r:id="rId9"/>
    <sheet name="akses sosmed" sheetId="9" r:id="rId10"/>
    <sheet name="Sheet4" sheetId="10" r:id="rId11"/>
    <sheet name="Sheet5" sheetId="11" r:id="rId12"/>
    <sheet name="Sheet2" sheetId="12" r:id="rId13"/>
  </sheets>
  <definedNames>
    <definedName name="_xlnm._FilterDatabase" localSheetId="0" hidden="1">'Form Responses 1'!$A$1:$T$353</definedName>
    <definedName name="_xlchart.v1.0" hidden="1">'nilai mtk'!$A$1</definedName>
    <definedName name="_xlchart.v1.1" hidden="1">'nilai mtk'!$A$2:$A$628</definedName>
    <definedName name="_xlchart.v1.10" hidden="1">'akses sosmed'!$A$1</definedName>
    <definedName name="_xlchart.v1.11" hidden="1">'akses sosmed'!$A$2:$A$628</definedName>
    <definedName name="_xlchart.v1.12" hidden="1">'akses sosmed'!$A$1</definedName>
    <definedName name="_xlchart.v1.13" hidden="1">'akses sosmed'!$A$2:$A$628</definedName>
    <definedName name="_xlchart.v1.2" hidden="1">'tinggi badan'!$A$1</definedName>
    <definedName name="_xlchart.v1.3" hidden="1">'tinggi badan'!$A$2:$A$628</definedName>
    <definedName name="_xlchart.v1.4" hidden="1">'berat badan'!$A$1</definedName>
    <definedName name="_xlchart.v1.5" hidden="1">'berat badan'!$A$2:$A$628</definedName>
    <definedName name="_xlchart.v1.6" hidden="1">'respon kanan'!$A$1</definedName>
    <definedName name="_xlchart.v1.7" hidden="1">'respon kanan'!$A$2:$A$628</definedName>
    <definedName name="_xlchart.v1.8" hidden="1">'respon kiri'!$A$1</definedName>
    <definedName name="_xlchart.v1.9" hidden="1">'respon kiri'!$A$2:$A$628</definedName>
  </definedNames>
  <calcPr calcId="191029"/>
  <pivotCaches>
    <pivotCache cacheId="6" r:id="rId14"/>
    <pivotCache cacheId="7" r:id="rId15"/>
    <pivotCache cacheId="8" r:id="rId16"/>
    <pivotCache cacheId="12" r:id="rId17"/>
    <pivotCache cacheId="16" r:id="rId18"/>
    <pivotCache cacheId="20" r:id="rId19"/>
    <pivotCache cacheId="24" r:id="rId20"/>
    <pivotCache cacheId="28" r:id="rId21"/>
    <pivotCache cacheId="32" r:id="rId2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9" l="1"/>
  <c r="G5" i="9"/>
  <c r="G4" i="9"/>
  <c r="G3" i="9"/>
  <c r="G2" i="9"/>
  <c r="D6" i="8"/>
  <c r="D5" i="8"/>
  <c r="D4" i="8"/>
  <c r="D3" i="8"/>
  <c r="D2" i="8"/>
  <c r="D6" i="7"/>
  <c r="D5" i="7"/>
  <c r="D4" i="7"/>
  <c r="D3" i="7"/>
  <c r="D2" i="7"/>
  <c r="G6" i="6"/>
  <c r="G5" i="6"/>
  <c r="G4" i="6"/>
  <c r="G3" i="6"/>
  <c r="G2" i="6"/>
  <c r="G6" i="5"/>
  <c r="G5" i="5"/>
  <c r="G4" i="5"/>
  <c r="G3" i="5"/>
  <c r="G2" i="5"/>
  <c r="G6" i="4"/>
  <c r="G5" i="4"/>
  <c r="G4" i="4"/>
  <c r="G3" i="4"/>
  <c r="G2" i="4"/>
  <c r="G6" i="3"/>
  <c r="G5" i="3"/>
  <c r="G4" i="3"/>
  <c r="G3" i="3"/>
  <c r="G2" i="3"/>
  <c r="S628" i="2"/>
  <c r="S627" i="2"/>
  <c r="S626" i="2"/>
  <c r="S625" i="2"/>
  <c r="S624" i="2"/>
  <c r="S623" i="2"/>
  <c r="S622" i="2"/>
  <c r="S621" i="2"/>
  <c r="S620" i="2"/>
  <c r="S619" i="2"/>
  <c r="S618" i="2"/>
  <c r="S617" i="2"/>
  <c r="S616" i="2"/>
  <c r="S615" i="2"/>
  <c r="S614" i="2"/>
  <c r="S613" i="2"/>
  <c r="S612" i="2"/>
  <c r="S611" i="2"/>
  <c r="S610" i="2"/>
  <c r="S609" i="2"/>
  <c r="S608" i="2"/>
  <c r="S607" i="2"/>
  <c r="S606" i="2"/>
  <c r="S605" i="2"/>
  <c r="S604" i="2"/>
  <c r="S603" i="2"/>
  <c r="S602" i="2"/>
  <c r="S601" i="2"/>
  <c r="S600" i="2"/>
  <c r="S599" i="2"/>
  <c r="S598" i="2"/>
  <c r="S597" i="2"/>
  <c r="S596" i="2"/>
  <c r="S595" i="2"/>
  <c r="S594" i="2"/>
  <c r="S593" i="2"/>
  <c r="S592" i="2"/>
  <c r="S591" i="2"/>
  <c r="S590" i="2"/>
  <c r="S589" i="2"/>
  <c r="S588" i="2"/>
  <c r="S587" i="2"/>
  <c r="S586" i="2"/>
  <c r="S585" i="2"/>
  <c r="S584" i="2"/>
  <c r="S583" i="2"/>
  <c r="S582" i="2"/>
  <c r="S581" i="2"/>
  <c r="S580" i="2"/>
  <c r="S579" i="2"/>
  <c r="S578" i="2"/>
  <c r="S577" i="2"/>
  <c r="S576" i="2"/>
  <c r="S575" i="2"/>
  <c r="S574" i="2"/>
  <c r="S573" i="2"/>
  <c r="S572" i="2"/>
  <c r="S571" i="2"/>
  <c r="S570" i="2"/>
  <c r="S569" i="2"/>
  <c r="S568" i="2"/>
  <c r="S567" i="2"/>
  <c r="S566" i="2"/>
  <c r="S565" i="2"/>
  <c r="S564" i="2"/>
  <c r="S563" i="2"/>
  <c r="S562" i="2"/>
  <c r="S561" i="2"/>
  <c r="S560" i="2"/>
  <c r="S559" i="2"/>
  <c r="S558" i="2"/>
  <c r="S557" i="2"/>
  <c r="S556" i="2"/>
  <c r="S555" i="2"/>
  <c r="S554" i="2"/>
  <c r="S553" i="2"/>
  <c r="S552" i="2"/>
  <c r="S551" i="2"/>
  <c r="S550" i="2"/>
  <c r="S549" i="2"/>
  <c r="S548" i="2"/>
  <c r="S547" i="2"/>
  <c r="S546" i="2"/>
  <c r="S545" i="2"/>
  <c r="S544" i="2"/>
  <c r="S543" i="2"/>
  <c r="S542" i="2"/>
  <c r="S541" i="2"/>
  <c r="S540" i="2"/>
  <c r="S539" i="2"/>
  <c r="S538" i="2"/>
  <c r="S537" i="2"/>
  <c r="S536" i="2"/>
  <c r="S535" i="2"/>
  <c r="S534" i="2"/>
  <c r="S533" i="2"/>
  <c r="S532" i="2"/>
  <c r="S531" i="2"/>
  <c r="S530" i="2"/>
  <c r="S529" i="2"/>
  <c r="S528" i="2"/>
  <c r="S527" i="2"/>
  <c r="S526" i="2"/>
  <c r="S525" i="2"/>
  <c r="S524" i="2"/>
  <c r="S523" i="2"/>
  <c r="S522" i="2"/>
  <c r="S521" i="2"/>
  <c r="S520" i="2"/>
  <c r="S519" i="2"/>
  <c r="S518" i="2"/>
  <c r="S517" i="2"/>
  <c r="S516" i="2"/>
  <c r="S515" i="2"/>
  <c r="S514" i="2"/>
  <c r="S513" i="2"/>
  <c r="S512" i="2"/>
  <c r="S511" i="2"/>
  <c r="S510" i="2"/>
  <c r="S509" i="2"/>
  <c r="S508" i="2"/>
  <c r="S507" i="2"/>
  <c r="S506" i="2"/>
  <c r="S505" i="2"/>
  <c r="S504" i="2"/>
  <c r="S503" i="2"/>
  <c r="S502" i="2"/>
  <c r="S501" i="2"/>
  <c r="S500" i="2"/>
  <c r="S499" i="2"/>
  <c r="S498" i="2"/>
  <c r="S497" i="2"/>
  <c r="S496" i="2"/>
  <c r="S495" i="2"/>
  <c r="S494" i="2"/>
  <c r="S493" i="2"/>
  <c r="S492" i="2"/>
  <c r="S491" i="2"/>
  <c r="S490" i="2"/>
  <c r="S489" i="2"/>
  <c r="S488" i="2"/>
  <c r="S487" i="2"/>
  <c r="S486" i="2"/>
  <c r="S485" i="2"/>
  <c r="S484" i="2"/>
  <c r="S483" i="2"/>
  <c r="S482" i="2"/>
  <c r="S481" i="2"/>
  <c r="S480" i="2"/>
  <c r="S479" i="2"/>
  <c r="S478" i="2"/>
  <c r="S477" i="2"/>
  <c r="S476" i="2"/>
  <c r="S475" i="2"/>
  <c r="S474" i="2"/>
  <c r="S473" i="2"/>
  <c r="S472" i="2"/>
  <c r="S471" i="2"/>
  <c r="S470" i="2"/>
  <c r="S469" i="2"/>
  <c r="S468" i="2"/>
  <c r="S467" i="2"/>
  <c r="S466" i="2"/>
  <c r="S465" i="2"/>
  <c r="S464" i="2"/>
  <c r="S463" i="2"/>
  <c r="S462" i="2"/>
  <c r="S461" i="2"/>
  <c r="S460" i="2"/>
  <c r="S459" i="2"/>
  <c r="S458" i="2"/>
  <c r="S457" i="2"/>
  <c r="S456" i="2"/>
  <c r="S455" i="2"/>
  <c r="S454" i="2"/>
  <c r="S453" i="2"/>
  <c r="S452" i="2"/>
  <c r="S451" i="2"/>
  <c r="S450" i="2"/>
  <c r="S449" i="2"/>
  <c r="S448" i="2"/>
  <c r="S447" i="2"/>
  <c r="S446" i="2"/>
  <c r="S445" i="2"/>
  <c r="S444" i="2"/>
  <c r="S443" i="2"/>
  <c r="S442" i="2"/>
  <c r="S441" i="2"/>
  <c r="S440" i="2"/>
  <c r="S439" i="2"/>
  <c r="S438" i="2"/>
  <c r="S437" i="2"/>
  <c r="S436" i="2"/>
  <c r="S435" i="2"/>
  <c r="S434" i="2"/>
  <c r="S433" i="2"/>
  <c r="S432" i="2"/>
  <c r="S431" i="2"/>
  <c r="S430" i="2"/>
  <c r="S429" i="2"/>
  <c r="S428" i="2"/>
  <c r="S427" i="2"/>
  <c r="S426" i="2"/>
  <c r="S425" i="2"/>
  <c r="S424" i="2"/>
  <c r="S423" i="2"/>
  <c r="S422" i="2"/>
  <c r="S421" i="2"/>
  <c r="S420" i="2"/>
  <c r="S419" i="2"/>
  <c r="S418" i="2"/>
  <c r="S417" i="2"/>
  <c r="S416" i="2"/>
  <c r="S415" i="2"/>
  <c r="S414" i="2"/>
  <c r="S413" i="2"/>
  <c r="S412" i="2"/>
  <c r="S411" i="2"/>
  <c r="S410" i="2"/>
  <c r="S409" i="2"/>
  <c r="S408" i="2"/>
  <c r="S407" i="2"/>
  <c r="S406" i="2"/>
  <c r="S405" i="2"/>
  <c r="S404" i="2"/>
  <c r="S403" i="2"/>
  <c r="S402" i="2"/>
  <c r="S401" i="2"/>
  <c r="S400" i="2"/>
  <c r="S399" i="2"/>
  <c r="S398" i="2"/>
  <c r="S397" i="2"/>
  <c r="S396" i="2"/>
  <c r="S395" i="2"/>
  <c r="S394" i="2"/>
  <c r="S393" i="2"/>
  <c r="S392" i="2"/>
  <c r="S391" i="2"/>
  <c r="S390" i="2"/>
  <c r="S389" i="2"/>
  <c r="S388" i="2"/>
  <c r="S387" i="2"/>
  <c r="S386" i="2"/>
  <c r="S385" i="2"/>
  <c r="S384" i="2"/>
  <c r="S383" i="2"/>
  <c r="S382" i="2"/>
  <c r="S381" i="2"/>
  <c r="S380" i="2"/>
  <c r="S379" i="2"/>
  <c r="S378" i="2"/>
  <c r="S377" i="2"/>
  <c r="S376" i="2"/>
  <c r="S375" i="2"/>
  <c r="S374" i="2"/>
  <c r="S373" i="2"/>
  <c r="S372" i="2"/>
  <c r="S371" i="2"/>
  <c r="S370" i="2"/>
  <c r="S369" i="2"/>
  <c r="S368" i="2"/>
  <c r="S367" i="2"/>
  <c r="S366" i="2"/>
  <c r="S365" i="2"/>
  <c r="S364" i="2"/>
  <c r="S363" i="2"/>
  <c r="S362" i="2"/>
  <c r="S361" i="2"/>
  <c r="S360" i="2"/>
  <c r="S359" i="2"/>
  <c r="S358" i="2"/>
  <c r="S357" i="2"/>
  <c r="S356" i="2"/>
  <c r="S355" i="2"/>
  <c r="S354" i="2"/>
  <c r="S353" i="2"/>
  <c r="S352" i="2"/>
  <c r="S351" i="2"/>
  <c r="S350" i="2"/>
  <c r="S349" i="2"/>
  <c r="S348" i="2"/>
  <c r="S347" i="2"/>
  <c r="S346" i="2"/>
  <c r="S345" i="2"/>
  <c r="S344" i="2"/>
  <c r="S343" i="2"/>
  <c r="S342" i="2"/>
  <c r="S341" i="2"/>
  <c r="S340" i="2"/>
  <c r="S339" i="2"/>
  <c r="S338" i="2"/>
  <c r="S337" i="2"/>
  <c r="S336" i="2"/>
  <c r="S335" i="2"/>
  <c r="S334" i="2"/>
  <c r="S333" i="2"/>
  <c r="S332" i="2"/>
  <c r="S331" i="2"/>
  <c r="S330" i="2"/>
  <c r="S329" i="2"/>
  <c r="S328" i="2"/>
  <c r="S327" i="2"/>
  <c r="S326" i="2"/>
  <c r="S325" i="2"/>
  <c r="S324" i="2"/>
  <c r="S323" i="2"/>
  <c r="S322" i="2"/>
  <c r="S321" i="2"/>
  <c r="S320" i="2"/>
  <c r="S319" i="2"/>
  <c r="S318" i="2"/>
  <c r="S317" i="2"/>
  <c r="S316" i="2"/>
  <c r="S315" i="2"/>
  <c r="S314" i="2"/>
  <c r="S313" i="2"/>
  <c r="S312" i="2"/>
  <c r="S311" i="2"/>
  <c r="S310" i="2"/>
  <c r="S309" i="2"/>
  <c r="S308" i="2"/>
  <c r="S307" i="2"/>
  <c r="S306" i="2"/>
  <c r="S305" i="2"/>
  <c r="S304" i="2"/>
  <c r="S303" i="2"/>
  <c r="S302" i="2"/>
  <c r="S301" i="2"/>
  <c r="S300" i="2"/>
  <c r="S299" i="2"/>
  <c r="S298" i="2"/>
  <c r="S297" i="2"/>
  <c r="S296" i="2"/>
  <c r="S295" i="2"/>
  <c r="S294" i="2"/>
  <c r="S293" i="2"/>
  <c r="S292" i="2"/>
  <c r="S291" i="2"/>
  <c r="S290" i="2"/>
  <c r="S289" i="2"/>
  <c r="S288" i="2"/>
  <c r="S287" i="2"/>
  <c r="S286" i="2"/>
  <c r="S285" i="2"/>
  <c r="S284" i="2"/>
  <c r="S283" i="2"/>
  <c r="S282" i="2"/>
  <c r="S281" i="2"/>
  <c r="S280" i="2"/>
  <c r="S279" i="2"/>
  <c r="S278" i="2"/>
  <c r="S277" i="2"/>
  <c r="S276" i="2"/>
  <c r="S275" i="2"/>
  <c r="S274" i="2"/>
  <c r="S273" i="2"/>
  <c r="S272" i="2"/>
  <c r="S271" i="2"/>
  <c r="S270" i="2"/>
  <c r="S269" i="2"/>
  <c r="S268" i="2"/>
  <c r="S267" i="2"/>
  <c r="S266" i="2"/>
  <c r="S265" i="2"/>
  <c r="S264" i="2"/>
  <c r="S263" i="2"/>
  <c r="S262" i="2"/>
  <c r="S261" i="2"/>
  <c r="S260" i="2"/>
  <c r="S259" i="2"/>
  <c r="S258" i="2"/>
  <c r="S257" i="2"/>
  <c r="S256" i="2"/>
  <c r="S255" i="2"/>
  <c r="S254" i="2"/>
  <c r="S253" i="2"/>
  <c r="S252" i="2"/>
  <c r="S251" i="2"/>
  <c r="S250" i="2"/>
  <c r="S249" i="2"/>
  <c r="S248" i="2"/>
  <c r="S247" i="2"/>
  <c r="S246" i="2"/>
  <c r="S245" i="2"/>
  <c r="S244" i="2"/>
  <c r="S243" i="2"/>
  <c r="S242" i="2"/>
  <c r="S241" i="2"/>
  <c r="S240" i="2"/>
  <c r="S239" i="2"/>
  <c r="S238" i="2"/>
  <c r="S237" i="2"/>
  <c r="S236" i="2"/>
  <c r="S235" i="2"/>
  <c r="S234" i="2"/>
  <c r="S233" i="2"/>
  <c r="S232" i="2"/>
  <c r="S231" i="2"/>
  <c r="S230" i="2"/>
  <c r="S229" i="2"/>
  <c r="S228" i="2"/>
  <c r="S227" i="2"/>
  <c r="S226" i="2"/>
  <c r="S225" i="2"/>
  <c r="S224" i="2"/>
  <c r="S223" i="2"/>
  <c r="S222" i="2"/>
  <c r="S221" i="2"/>
  <c r="S220" i="2"/>
  <c r="S219" i="2"/>
  <c r="S218" i="2"/>
  <c r="S217" i="2"/>
  <c r="S216" i="2"/>
  <c r="S215" i="2"/>
  <c r="S214" i="2"/>
  <c r="S213" i="2"/>
  <c r="S212" i="2"/>
  <c r="S211" i="2"/>
  <c r="S210" i="2"/>
  <c r="S209" i="2"/>
  <c r="S208" i="2"/>
  <c r="S207" i="2"/>
  <c r="S206" i="2"/>
  <c r="S205" i="2"/>
  <c r="S204" i="2"/>
  <c r="S203" i="2"/>
  <c r="S202" i="2"/>
  <c r="S201" i="2"/>
  <c r="S200" i="2"/>
  <c r="S199" i="2"/>
  <c r="S198" i="2"/>
  <c r="S197" i="2"/>
  <c r="S196" i="2"/>
  <c r="S195" i="2"/>
  <c r="S194" i="2"/>
  <c r="S193" i="2"/>
  <c r="S192" i="2"/>
  <c r="S191" i="2"/>
  <c r="S190" i="2"/>
  <c r="S189" i="2"/>
  <c r="S188" i="2"/>
  <c r="S187" i="2"/>
  <c r="S186" i="2"/>
  <c r="S185" i="2"/>
  <c r="S184" i="2"/>
  <c r="S183" i="2"/>
  <c r="S182" i="2"/>
  <c r="S181" i="2"/>
  <c r="S180" i="2"/>
  <c r="S179" i="2"/>
  <c r="S178" i="2"/>
  <c r="S177" i="2"/>
  <c r="S176" i="2"/>
  <c r="S175" i="2"/>
  <c r="S174" i="2"/>
  <c r="S173" i="2"/>
  <c r="S172" i="2"/>
  <c r="S171" i="2"/>
  <c r="S170" i="2"/>
  <c r="S169" i="2"/>
  <c r="S168" i="2"/>
  <c r="S167" i="2"/>
  <c r="S166" i="2"/>
  <c r="S165" i="2"/>
  <c r="S164" i="2"/>
  <c r="S163" i="2"/>
  <c r="S162" i="2"/>
  <c r="S161" i="2"/>
  <c r="S160" i="2"/>
  <c r="S159" i="2"/>
  <c r="S158" i="2"/>
  <c r="S157" i="2"/>
  <c r="S156" i="2"/>
  <c r="S155" i="2"/>
  <c r="S154" i="2"/>
  <c r="S153" i="2"/>
  <c r="S152" i="2"/>
  <c r="S151" i="2"/>
  <c r="S150" i="2"/>
  <c r="S149" i="2"/>
  <c r="S148" i="2"/>
  <c r="S147" i="2"/>
  <c r="S146" i="2"/>
  <c r="S145" i="2"/>
  <c r="S144" i="2"/>
  <c r="S143" i="2"/>
  <c r="S142" i="2"/>
  <c r="S141" i="2"/>
  <c r="S140" i="2"/>
  <c r="S139" i="2"/>
  <c r="S138" i="2"/>
  <c r="S137" i="2"/>
  <c r="S136" i="2"/>
  <c r="S135" i="2"/>
  <c r="S134" i="2"/>
  <c r="S133" i="2"/>
  <c r="S132" i="2"/>
  <c r="S131" i="2"/>
  <c r="S130" i="2"/>
  <c r="S129" i="2"/>
  <c r="S128" i="2"/>
  <c r="S127" i="2"/>
  <c r="S126" i="2"/>
  <c r="S125" i="2"/>
  <c r="S124" i="2"/>
  <c r="S123" i="2"/>
  <c r="S122" i="2"/>
  <c r="S121" i="2"/>
  <c r="S120" i="2"/>
  <c r="S119" i="2"/>
  <c r="S118" i="2"/>
  <c r="S117" i="2"/>
  <c r="S116" i="2"/>
  <c r="S115" i="2"/>
  <c r="S114" i="2"/>
  <c r="S113" i="2"/>
  <c r="S112" i="2"/>
  <c r="S111" i="2"/>
  <c r="S110" i="2"/>
  <c r="S109" i="2"/>
  <c r="S108" i="2"/>
  <c r="S107" i="2"/>
  <c r="S106" i="2"/>
  <c r="S105" i="2"/>
  <c r="S104" i="2"/>
  <c r="S103" i="2"/>
  <c r="S102" i="2"/>
  <c r="S101" i="2"/>
  <c r="S100" i="2"/>
  <c r="S99" i="2"/>
  <c r="S98" i="2"/>
  <c r="S97" i="2"/>
  <c r="S96" i="2"/>
  <c r="S95" i="2"/>
  <c r="S94" i="2"/>
  <c r="S93" i="2"/>
  <c r="S92" i="2"/>
  <c r="S91" i="2"/>
  <c r="S90" i="2"/>
  <c r="S89" i="2"/>
  <c r="S88" i="2"/>
  <c r="S87" i="2"/>
  <c r="S86" i="2"/>
  <c r="S85" i="2"/>
  <c r="S84" i="2"/>
  <c r="S83" i="2"/>
  <c r="S82" i="2"/>
  <c r="S81" i="2"/>
  <c r="S80" i="2"/>
  <c r="S79" i="2"/>
  <c r="S78" i="2"/>
  <c r="S77" i="2"/>
  <c r="S76" i="2"/>
  <c r="S75" i="2"/>
  <c r="S74" i="2"/>
  <c r="S73" i="2"/>
  <c r="S72" i="2"/>
  <c r="S71" i="2"/>
  <c r="S70" i="2"/>
  <c r="S69" i="2"/>
  <c r="S68" i="2"/>
  <c r="S67" i="2"/>
  <c r="S66" i="2"/>
  <c r="S65" i="2"/>
  <c r="S64" i="2"/>
  <c r="S63" i="2"/>
  <c r="S62" i="2"/>
  <c r="S61" i="2"/>
  <c r="S60" i="2"/>
  <c r="S59" i="2"/>
  <c r="S58" i="2"/>
  <c r="S57" i="2"/>
  <c r="S56" i="2"/>
  <c r="S55" i="2"/>
  <c r="S54" i="2"/>
  <c r="S53" i="2"/>
  <c r="S52" i="2"/>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5" i="2"/>
  <c r="S14" i="2"/>
  <c r="S13" i="2"/>
  <c r="S12" i="2"/>
  <c r="S11" i="2"/>
  <c r="S10" i="2"/>
  <c r="S9" i="2"/>
  <c r="S8" i="2"/>
  <c r="S7" i="2"/>
  <c r="S6" i="2"/>
  <c r="S5" i="2"/>
  <c r="S4" i="2"/>
  <c r="S3" i="2"/>
  <c r="S2" i="2"/>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alcChain>
</file>

<file path=xl/sharedStrings.xml><?xml version="1.0" encoding="utf-8"?>
<sst xmlns="http://schemas.openxmlformats.org/spreadsheetml/2006/main" count="15635" uniqueCount="1480">
  <si>
    <t>Timestamp</t>
  </si>
  <si>
    <t>NPM</t>
  </si>
  <si>
    <t>Jenis kelamin</t>
  </si>
  <si>
    <t>Program Studi Anda terdaftar di UI</t>
  </si>
  <si>
    <t>Jalur masuk UI</t>
  </si>
  <si>
    <t>Daerah asal sekolah</t>
  </si>
  <si>
    <t>Jenis sekolah asal</t>
  </si>
  <si>
    <t>Usia (dalam tahun)</t>
  </si>
  <si>
    <t>Sewaktu di SMA, apakah Anda menyukai pelajaran Matematika?</t>
  </si>
  <si>
    <t>Nilai Matematika pada raport semester terakhir (semester 6)</t>
  </si>
  <si>
    <t>Tinggi badan (dalam cm)</t>
  </si>
  <si>
    <t>Berat badan (dalam kg)</t>
  </si>
  <si>
    <t>Apakah Anda memakai alat bantu penglihatan (e.g. kacamata, lensa kontak)?</t>
  </si>
  <si>
    <r>
      <t xml:space="preserve">Coba lakukan permainan pada tautan ini: </t>
    </r>
    <r>
      <rPr>
        <u/>
        <sz val="10"/>
        <color rgb="FF1155CC"/>
        <rFont val="Arial"/>
      </rPr>
      <t>https://www.mathsisfun.com/games/reaction-time.html</t>
    </r>
    <r>
      <rPr>
        <sz val="10"/>
        <color rgb="FF000000"/>
        <rFont val="Arial"/>
        <scheme val="minor"/>
      </rPr>
      <t>. Gunakan tangan kanan untuk melakukan aktivitas yang diminta pada permainan tersebut.  Tuliskan rata - rata waktu respon kalian (tanpa outlier)</t>
    </r>
  </si>
  <si>
    <r>
      <t xml:space="preserve">Coba lakukan permainan pada tautan ini: </t>
    </r>
    <r>
      <rPr>
        <u/>
        <sz val="10"/>
        <color rgb="FF1155CC"/>
        <rFont val="Arial"/>
      </rPr>
      <t>https://www.mathsisfun.com/games/reaction-time.html</t>
    </r>
    <r>
      <rPr>
        <sz val="10"/>
        <color rgb="FF000000"/>
        <rFont val="Arial"/>
        <scheme val="minor"/>
      </rPr>
      <t>. Gunakan tangan kiri untuk melakukan aktivitas yang diminta pada permainan tersebut.  Tuliskan rata - rata waktu respon kalian (tanpa outlier)</t>
    </r>
  </si>
  <si>
    <t>Seandainya dapat memiliki kemampuan super, kekuatan apa yang paling kalian inginkan?</t>
  </si>
  <si>
    <t>Platform sosial media yang paling sering Anda gunakan</t>
  </si>
  <si>
    <t>Berapa jam, secara rata-rata, Anda mengakses media sosial per-hari</t>
  </si>
  <si>
    <t>Apa capaian yang Anda harapkan dari mata kuliah ini?</t>
  </si>
  <si>
    <t>Semester ke</t>
  </si>
  <si>
    <t>Laki-laki</t>
  </si>
  <si>
    <t>S1 Aktuaria</t>
  </si>
  <si>
    <t>SNMPTN</t>
  </si>
  <si>
    <t>Pulau Jawa (di luar DKI Jakarta)</t>
  </si>
  <si>
    <t>Sekolah negeri</t>
  </si>
  <si>
    <t>Ya</t>
  </si>
  <si>
    <t>Membaca pikiran</t>
  </si>
  <si>
    <t>Instagram</t>
  </si>
  <si>
    <t>SBMPTN</t>
  </si>
  <si>
    <t>Tidak</t>
  </si>
  <si>
    <t>Menghentikan waktu</t>
  </si>
  <si>
    <t>Laki-Laki</t>
  </si>
  <si>
    <t>DKI Jakarta</t>
  </si>
  <si>
    <t>Sekolah swasta</t>
  </si>
  <si>
    <t>Terbang</t>
  </si>
  <si>
    <t>Luar Pulau Jawa</t>
  </si>
  <si>
    <t>Teleportasi</t>
  </si>
  <si>
    <t>SIMAK UI</t>
  </si>
  <si>
    <t>Telekinesis</t>
  </si>
  <si>
    <t>Tiktok</t>
  </si>
  <si>
    <t>Perempuan</t>
  </si>
  <si>
    <t>MEDIAN</t>
  </si>
  <si>
    <t>Twitter</t>
  </si>
  <si>
    <t>perempuan</t>
  </si>
  <si>
    <t>S1 Biologi</t>
  </si>
  <si>
    <t>PPKB</t>
  </si>
  <si>
    <t>Youtube</t>
  </si>
  <si>
    <t>Menghilang</t>
  </si>
  <si>
    <t>Pengendali Gravitasi</t>
  </si>
  <si>
    <t>Melihat masa depan dan masa lalu</t>
  </si>
  <si>
    <t>Line</t>
  </si>
  <si>
    <t>laki-laki</t>
  </si>
  <si>
    <t>Discord</t>
  </si>
  <si>
    <t>Blood bending</t>
  </si>
  <si>
    <t>WhatsApp/Line</t>
  </si>
  <si>
    <t>YouTube</t>
  </si>
  <si>
    <t>PPKB UI</t>
  </si>
  <si>
    <t>line</t>
  </si>
  <si>
    <t>LINE</t>
  </si>
  <si>
    <t>Youtube, Line</t>
  </si>
  <si>
    <t>Kekuatannya Satoru Gojo</t>
  </si>
  <si>
    <t>Line dan whatssapp</t>
  </si>
  <si>
    <t>Hipnotis</t>
  </si>
  <si>
    <t>S1 Fisika</t>
  </si>
  <si>
    <t>Olimpiade</t>
  </si>
  <si>
    <t>Kejeniusan Tingkat Tinggi</t>
  </si>
  <si>
    <t>mudah menghafal</t>
  </si>
  <si>
    <t>S1 Geofisika</t>
  </si>
  <si>
    <t>UTBK</t>
  </si>
  <si>
    <t>S1 Geografi</t>
  </si>
  <si>
    <t>semuanya</t>
  </si>
  <si>
    <t>S1 Kimia</t>
  </si>
  <si>
    <t>Mensyukuri pelajaran yang didapat dari masa lalu saya pribadi</t>
  </si>
  <si>
    <t>S1 Matematika</t>
  </si>
  <si>
    <t>Menjelajah waktu</t>
  </si>
  <si>
    <t>Berbicara melalui telepati</t>
  </si>
  <si>
    <t>Facebook</t>
  </si>
  <si>
    <t>S1 Statistika</t>
  </si>
  <si>
    <t>tidak pernah mengalami kegagalan</t>
  </si>
  <si>
    <t>Kembali ke masa lalu</t>
  </si>
  <si>
    <t>S2 Matematika</t>
  </si>
  <si>
    <t>https://bit.ly/DataPSD</t>
  </si>
  <si>
    <t>Coba lakukan permainan pada tautan ini: http://www.mathifun.com/game/reaction-time.html. Gunakan tangan kanan untuk melakukan aktivita yang diminta pada permainan terebut.  Tulikan rata - rata waktu repon kalian (tanpa outlier)</t>
  </si>
  <si>
    <t>Coba lakukan permainan pada tautan ini: http://www.mathifun.com/game/reaction-time.html. Gunakan tangan kiri untuk melakukan aktivita yang diminta pada permainan terebut.  Tulikan rata - rata waktu repon kalian (tanpa outlier)</t>
  </si>
  <si>
    <t>Column 1</t>
  </si>
  <si>
    <t>Dapat menjelajah waktu (ke masa lampau dan masa depan)</t>
  </si>
  <si>
    <t>Manipulasi takdir</t>
  </si>
  <si>
    <t>controlling anything</t>
  </si>
  <si>
    <t>youtube</t>
  </si>
  <si>
    <t>Melihat masa depan</t>
  </si>
  <si>
    <t>Afirmasi ADik</t>
  </si>
  <si>
    <t>Mengontrol waktu</t>
  </si>
  <si>
    <t>WhatsApp</t>
  </si>
  <si>
    <t>Manipulasi waktu</t>
  </si>
  <si>
    <t>mudah memahami banyak hal dan ingatan yang kuat</t>
  </si>
  <si>
    <t>Ninja dan sihir 5 elemen</t>
  </si>
  <si>
    <t>memanipulasi kalor</t>
  </si>
  <si>
    <t>Pyrokinesis</t>
  </si>
  <si>
    <t>-</t>
  </si>
  <si>
    <t>Kekuatan 'Tuhan'</t>
  </si>
  <si>
    <t>Pinterest</t>
  </si>
  <si>
    <t>Memanipulasi Waktu</t>
  </si>
  <si>
    <t>tidak perlu istirahat</t>
  </si>
  <si>
    <t>twitch</t>
  </si>
  <si>
    <t>Line dan WhatsApp</t>
  </si>
  <si>
    <t xml:space="preserve">S1 Fisika </t>
  </si>
  <si>
    <t xml:space="preserve">LINE </t>
  </si>
  <si>
    <t>Google+</t>
  </si>
  <si>
    <t>Whatsapp</t>
  </si>
  <si>
    <t xml:space="preserve">PPKB </t>
  </si>
  <si>
    <t>line, whatsapp</t>
  </si>
  <si>
    <t>Merubah hidup saya agar mempunyai kehidupan yang damai</t>
  </si>
  <si>
    <t>Whatsapp dan line</t>
  </si>
  <si>
    <t>Time Travel</t>
  </si>
  <si>
    <t>mengendalikan waktu</t>
  </si>
  <si>
    <t xml:space="preserve">Laki-laki </t>
  </si>
  <si>
    <t>Time traveller</t>
  </si>
  <si>
    <t>Teleportasi, terbang, dan membaca pikiran</t>
  </si>
  <si>
    <t>S1 Geologi</t>
  </si>
  <si>
    <t>Pergi ke tempat mana saja</t>
  </si>
  <si>
    <t>Whatsaap</t>
  </si>
  <si>
    <t xml:space="preserve">S1 Geologi </t>
  </si>
  <si>
    <t>Line dan whatsapp</t>
  </si>
  <si>
    <t>Mengulang waktu</t>
  </si>
  <si>
    <t>teleportasi, telekinesis</t>
  </si>
  <si>
    <t>twitter, instagram</t>
  </si>
  <si>
    <t>Mengulang Waktu</t>
  </si>
  <si>
    <t>Menjentikkan jari langsung dapat apa yang diinginkan</t>
  </si>
  <si>
    <t>Emphatic mimicry</t>
  </si>
  <si>
    <t>Mengendalikan waktu</t>
  </si>
  <si>
    <t>Fantasy and Reality Reversal</t>
  </si>
  <si>
    <t>Manipulasi ruang-waktu</t>
  </si>
  <si>
    <t>Tidak ada</t>
  </si>
  <si>
    <t>Menjadi hamba Allah SWT yang super saleh</t>
  </si>
  <si>
    <t>Wattpad</t>
  </si>
  <si>
    <t>dapat memutar waktu</t>
  </si>
  <si>
    <t>WhatsApp, Line</t>
  </si>
  <si>
    <t>Membaca, menghafal, melakukan sesuatu dengan cepat</t>
  </si>
  <si>
    <t>Youtube, Instagram</t>
  </si>
  <si>
    <t>whatsapp,line,twitter</t>
  </si>
  <si>
    <t>Elemen es</t>
  </si>
  <si>
    <t>COUNTA of Usia (dalam tahun)</t>
  </si>
  <si>
    <t>rata-rata</t>
  </si>
  <si>
    <t>standar deviasi</t>
  </si>
  <si>
    <t>median</t>
  </si>
  <si>
    <t>minimum</t>
  </si>
  <si>
    <t>maximum</t>
  </si>
  <si>
    <t>COUNTA of Nilai Matematika pada raport semester terakhir (semester 6)</t>
  </si>
  <si>
    <t>COUNTA of Tinggi badan (dalam cm)</t>
  </si>
  <si>
    <t>COUNTA of Berat badan (dalam kg)</t>
  </si>
  <si>
    <t>COUNT of Coba lakukan permainan pada tautan ini: http://www.mathifun.com/game/reaction-time.html. Gunakan tangan kanan untuk melakukan aktivita yang diminta pada permainan terebut.  Tulikan rata - rata waktu repon kalian (tanpa outlier)</t>
  </si>
  <si>
    <t>COUNT of Coba lakukan permainan pada tautan ini: http://www.mathifun.com/game/reaction-time.html. Gunakan tangan kiri untuk melakukan aktivita yang diminta pada permainan terebut.  Tulikan rata - rata waktu repon kalian (tanpa outlier)</t>
  </si>
  <si>
    <t>data tangan kanan</t>
  </si>
  <si>
    <t>data tangan kiri</t>
  </si>
  <si>
    <t>sampel acak 80%</t>
  </si>
  <si>
    <t>9/13/2020 12:09:</t>
  </si>
  <si>
    <t>0,368 sekon</t>
  </si>
  <si>
    <t>0,458 sekon</t>
  </si>
  <si>
    <t>Saya harap dapat mengelola data data sains dengan baik dan benar</t>
  </si>
  <si>
    <t>0,772 sec</t>
  </si>
  <si>
    <t>0,736 sec</t>
  </si>
  <si>
    <t>Mampu mengolah data dengan baik, rapi dan struktur</t>
  </si>
  <si>
    <t>saya dapat memelajari ilmu baru dengan ibu yekti</t>
  </si>
  <si>
    <t>0.676 detik</t>
  </si>
  <si>
    <t>0.709 detik</t>
  </si>
  <si>
    <t>Berorganisasi dan memiliki ip bagus</t>
  </si>
  <si>
    <t>157 (kira-kira)</t>
  </si>
  <si>
    <t>0,38</t>
  </si>
  <si>
    <t>lebih mengerti tentang pengolahan data</t>
  </si>
  <si>
    <t>0.42 detik</t>
  </si>
  <si>
    <t>0.434 detik</t>
  </si>
  <si>
    <t>Bisa cermat mengolah berbagai macam data dengan tertata, rapih, dan baik.</t>
  </si>
  <si>
    <t>mengasah skill matematika dan menambah ilmu sains data supaya dapat digunakan di kemudian hari.</t>
  </si>
  <si>
    <t>0.744 sec</t>
  </si>
  <si>
    <t>0.732 sec</t>
  </si>
  <si>
    <t>Mendapat ilmu nya dan nilai yang terbaik</t>
  </si>
  <si>
    <t>0.638s</t>
  </si>
  <si>
    <t>0.581s</t>
  </si>
  <si>
    <t>Menguasai dasar pengolahan data sains yang bisa diterapkan dalam kehidupan sehari-hari</t>
  </si>
  <si>
    <t>mengerti tentang detail detail data</t>
  </si>
  <si>
    <t>Saya berharap dapat menguasai dan memahami cara mengolah data dengan baik</t>
  </si>
  <si>
    <t>0.386 detik</t>
  </si>
  <si>
    <t>0.375 detik</t>
  </si>
  <si>
    <t>ingin lulus dengan IP diatas 3.5</t>
  </si>
  <si>
    <t>9/14/2020 12:18:00      96</t>
  </si>
  <si>
    <t>155 cm</t>
  </si>
  <si>
    <t>lulus matkul ini dengan nilai memuaskan</t>
  </si>
  <si>
    <t>Mampu mengaplikasikan masalah pengolahan data kepada kehidupan sehari-hari</t>
  </si>
  <si>
    <t>0,614 sekon</t>
  </si>
  <si>
    <t>0,618 sekon</t>
  </si>
  <si>
    <t>Mengerti dan dapat menerapkan ilmu di kehidupan sehari-hari yang dapat membatu masyarakat</t>
  </si>
  <si>
    <t>Memiliki kemampuan yang baik dalam hal statistika maupun pemrograman</t>
  </si>
  <si>
    <t>Saya dapat mengapliksaikan ilmu dari PSD dalam dunia kerja dengan baik.</t>
  </si>
  <si>
    <t>Dapat paham pada setiap materi</t>
  </si>
  <si>
    <t>160 cm</t>
  </si>
  <si>
    <t>53 kg</t>
  </si>
  <si>
    <t>0,423 sec</t>
  </si>
  <si>
    <t>0,408 sec</t>
  </si>
  <si>
    <t>dapat mengikutinya dengan baik dan memperoleh nilai yang memuaskan</t>
  </si>
  <si>
    <t>0.664 detik</t>
  </si>
  <si>
    <t xml:space="preserve">0.618 detik </t>
  </si>
  <si>
    <t>Dapat memahami, menguasai dan mengaplikasikan pengolahan data dengan baik dan benar</t>
  </si>
  <si>
    <t>0,58 detik</t>
  </si>
  <si>
    <t>menjadi pribadi yg lebih baik dan mendapat ilmu yg bermanfaat</t>
  </si>
  <si>
    <t>Bisa dengan tepat menggunakan sains data dalam kehidupan sehari-hari</t>
  </si>
  <si>
    <t>162 cm</t>
  </si>
  <si>
    <t>50 kg</t>
  </si>
  <si>
    <t>0,722 detik</t>
  </si>
  <si>
    <t>0,695 detik</t>
  </si>
  <si>
    <t>Memahami materi tentang data science dengan benar dan mampu mengolah data dengan benar.</t>
  </si>
  <si>
    <t>0,553 detik</t>
  </si>
  <si>
    <t>Dapat memahami dan menerapkan ilmu statistika dalam pengolahan data saintis, analisis, mau pun big data</t>
  </si>
  <si>
    <t>Bisa memahami segala jenis data dan bisa mengetahui cara menganalisa suatu data</t>
  </si>
  <si>
    <t>Saya berharap dapat memahami sains data &amp; metodenya, serta belajar cara menerapkannya dalam penelitian untuk ke depannya</t>
  </si>
  <si>
    <t xml:space="preserve">Mendapatkan IPK tinggi dan dapat memahami sekaligus mengaplikasikan materi dengan baik </t>
  </si>
  <si>
    <t>0,711 detik</t>
  </si>
  <si>
    <t>0,675 detik</t>
  </si>
  <si>
    <t>Semoga ilmu yang saya dapat dari mata kuliah ini akan bermanfaat bagi saya dan semoga bisa mendapat nilai yang baik</t>
  </si>
  <si>
    <t>bisa mengolah data dengan baik dan benar</t>
  </si>
  <si>
    <t>semoga wawasan saya terharap data science lebih luas dan terbuka</t>
  </si>
  <si>
    <t>bisa lebih baik dan teliti dalam mengolah data. juga mendapatkan banyak informasi baru yang berguna.</t>
  </si>
  <si>
    <t>lebih mengerti dan lebih terorganisir dalam mengolah data.</t>
  </si>
  <si>
    <t>154 cm</t>
  </si>
  <si>
    <t>64 kg</t>
  </si>
  <si>
    <t>menguasai secara menyeluruh mengenai pengantar sains data dan data statistika</t>
  </si>
  <si>
    <t>Dapat ilmu tentang sains data dan menguasainya</t>
  </si>
  <si>
    <t>0.555 detik</t>
  </si>
  <si>
    <t>0.446 detik</t>
  </si>
  <si>
    <t>Saya bisa memahami berbagai jenis data dan cara pengolahannya</t>
  </si>
  <si>
    <t>Saya berharap saya dapat menjalankan kuliah dengan lancar dan ilmu yang saya dapatkan bermanfaat dan berkah. Saya berharap saya dapat meguasai mata kuliah ini karena saya melihat PSD sangat berguna untuk kerja nanti, saya juga berharap dapat mendapatkan ipk yang tinggi.</t>
  </si>
  <si>
    <t>0,67</t>
  </si>
  <si>
    <t>0,63</t>
  </si>
  <si>
    <t>Mengerti pelajaran yang diberikan dan mendapatkan nilai yang bagus</t>
  </si>
  <si>
    <t>dapat memahami dengan baik setiap materi yang diberikan, mengerjakan tugas yang diberikan dengan maksimal, dan mendapatkan nilai yang terbaik</t>
  </si>
  <si>
    <t>saya ingin bisa mengolah dan menggali data dengan seakurat mungkin untuk memecahkan suatu masalah</t>
  </si>
  <si>
    <t>bisa membaca data dan mendalami pengantar data sains dengan baik</t>
  </si>
  <si>
    <t>0,483 sec</t>
  </si>
  <si>
    <t>0,502 sec</t>
  </si>
  <si>
    <t>Mendapatkan ilmu mengenai pengantar sains data yang dapat saya gunakan dalam kehidupan sehari-hari.</t>
  </si>
  <si>
    <t>Memperoleh cara pengolahan data yg benar</t>
  </si>
  <si>
    <t>Kemampuan dalam mengolah data yang baik dan benar</t>
  </si>
  <si>
    <t>semoga mendapat ip yang bagus aamiin</t>
  </si>
  <si>
    <t>0.674 s</t>
  </si>
  <si>
    <t>0.649 s</t>
  </si>
  <si>
    <t>Bisa mengolah data dengan baik sesuai dengan trend saat ini</t>
  </si>
  <si>
    <t>Mengaplikasikannya ke dalam kehidupan sehari-hari</t>
  </si>
  <si>
    <t>0.376 sec</t>
  </si>
  <si>
    <t>0,425 sec</t>
  </si>
  <si>
    <t>semoga bisa paham dan mendapatkan penilaian yang baik</t>
  </si>
  <si>
    <t>0.69 detik</t>
  </si>
  <si>
    <t>0.626 detik</t>
  </si>
  <si>
    <t xml:space="preserve">Bisa menggunakan aplikasi Matlab </t>
  </si>
  <si>
    <t>Pria</t>
  </si>
  <si>
    <t>Paham tentang sains data.</t>
  </si>
  <si>
    <t>0.429s</t>
  </si>
  <si>
    <t>0.365s</t>
  </si>
  <si>
    <t>dapat mengerti dan mengaplikasikannya dalam kehidupan sehari hari</t>
  </si>
  <si>
    <t>Yang saya harapkan agar bisa memahami berbagai aspek mengenai data juga yang dipelajari dari pengantar sains data ini akan berguna di kemudian hari</t>
  </si>
  <si>
    <t>170 cm</t>
  </si>
  <si>
    <t>60 kg</t>
  </si>
  <si>
    <t>Harapan saya dapat mengerti bagaimana cara mengolah data dan penyajian data yang benar</t>
  </si>
  <si>
    <t>0.746 detik</t>
  </si>
  <si>
    <t>0.77 detik</t>
  </si>
  <si>
    <t>Mendapatkan ipk yang bagus, ikut banyak organisasi dan kepanitiaan, bertemu banyak orang hebat</t>
  </si>
  <si>
    <t>Lulus dengan nilai A</t>
  </si>
  <si>
    <t>Saya dapat memahami sains data dan mengaplikasikannya</t>
  </si>
  <si>
    <t>0,41</t>
  </si>
  <si>
    <t xml:space="preserve">paham analisis data dan bisa mengaplikasikannya dalam ranah yang lebih luas
</t>
  </si>
  <si>
    <t>0,52</t>
  </si>
  <si>
    <t>0,60</t>
  </si>
  <si>
    <t>Dapat paham secara penuh dan dapat mengaplikasikannya di dunia digital saat ini. Serta dapat menciptakan target dan strategi yang dapat dipertanggung jawabkan dengan data.</t>
  </si>
  <si>
    <t>0,75</t>
  </si>
  <si>
    <t>Bisa menyusun data dengan tepat dan benar sehingga bisa berguna bagiblainnya ataupun penelitian selanjutnya</t>
  </si>
  <si>
    <t>0.288 sec</t>
  </si>
  <si>
    <t>0.299 sec</t>
  </si>
  <si>
    <t>Dapat mengolah data dengan baik yang dapat digunakan untuk kedepannya</t>
  </si>
  <si>
    <t>Saya mampu membaca data dengan baik dan teliti, serta menerapkan ilmu yg saya dapatkan dalam kehidupan sehari-hari</t>
  </si>
  <si>
    <t>Dapat mengerti pengolahan data yang baik dan benar</t>
  </si>
  <si>
    <t>0.68 s</t>
  </si>
  <si>
    <t>0.653 s</t>
  </si>
  <si>
    <t>dapat menganalisis data dan dapat mengolahnya agar bisa digunakan untuk keperluan pembelajaran mendatang</t>
  </si>
  <si>
    <t>Dapat mengerti cara mengolah data</t>
  </si>
  <si>
    <t>Saya berharap bisa memahami apa itu data sains dan bisa menguasai bagaimana cara mengolah data dengan baik dan benar</t>
  </si>
  <si>
    <t>158 cm</t>
  </si>
  <si>
    <t>47 kg</t>
  </si>
  <si>
    <t>0.713 sec</t>
  </si>
  <si>
    <t>0.64 sec</t>
  </si>
  <si>
    <t>Saya harap saya dapat memahami dasar ilmu statistika dan melakukan pengolahan data. saya juga berharap agar dapat mengidentifikasi permasalahan dengan metode sains data dan mengaplikasikan pengetahuan saya dalam dunia nyata.</t>
  </si>
  <si>
    <t>Saya ingin menguasai teknik pengelolaan dan analisis data dengan bantuan teknologi agar saya dapat menarik kesimpulan dan membuat prediksi dengan tepat.
Saya juga ingin lulus dengan predikat baik pada mata kuliah Pengantar Sains Data.</t>
  </si>
  <si>
    <t>Saya dapat menyelesaikan mata kuliah ini dengan nilai yang memuaskan dan ilmunya dapat bermanfaat untuk kedepannya.</t>
  </si>
  <si>
    <t>0.281 detik</t>
  </si>
  <si>
    <t>0.304 detik</t>
  </si>
  <si>
    <t>memahami cara kerja big data</t>
  </si>
  <si>
    <t>0,68</t>
  </si>
  <si>
    <t>Lebih memahami materi kimia</t>
  </si>
  <si>
    <t>0.342 s</t>
  </si>
  <si>
    <t>Dapat mengerti dan memahami dengan baik</t>
  </si>
  <si>
    <t>0.628 sec</t>
  </si>
  <si>
    <t>0.621 sec</t>
  </si>
  <si>
    <t>Saya mampu mengidentifikasi dan menjelaskan jenis-jenis tipe data, juga pengaruhnya terhadap analisis dan penggunaan model di sains data dan statistika serta mampu menuliskan laporan hasil penelitian dengan memakai kaidah bahasa Indonesia yang baik dan benar.</t>
  </si>
  <si>
    <t>0,609 s</t>
  </si>
  <si>
    <t>0,645 s</t>
  </si>
  <si>
    <t>Ingin dapat mempelajari banyak hal baru dan dapat mengaplikasikannya dengan baik</t>
  </si>
  <si>
    <t>Dapat memahami konsep big data, memahami dan bisa menerapkan konsep data science dalam dunia kerja</t>
  </si>
  <si>
    <t>Mengerti, memahami, dan dapat mengaplikasikannya kedalam kehidupan.</t>
  </si>
  <si>
    <t>Mengerti, memahami, dan dapat mengaplikasikannya dalam kehidupan</t>
  </si>
  <si>
    <t>Memahami materi dan dapat mengaplikasinya dalam penulisan serta penelitian</t>
  </si>
  <si>
    <t>o,541s</t>
  </si>
  <si>
    <t>0.625s</t>
  </si>
  <si>
    <t>dapat menganalisa secara tepat,cepat,benar dalam menganalisa data</t>
  </si>
  <si>
    <t>0.378 sec</t>
  </si>
  <si>
    <t>0.396 sec</t>
  </si>
  <si>
    <t>paham semua materi yg diberikan</t>
  </si>
  <si>
    <t>0.42 s</t>
  </si>
  <si>
    <t>0.451 s</t>
  </si>
  <si>
    <t>Bisa menjadi mapres dan membanggakan keluarga dan teman-teman saya</t>
  </si>
  <si>
    <t>dapat mengetahui  aplikasi sains data dan big data</t>
  </si>
  <si>
    <t>Laki laki</t>
  </si>
  <si>
    <t>Mendapatkan ilmu baruu</t>
  </si>
  <si>
    <t>0.326 s</t>
  </si>
  <si>
    <t>0.324 s</t>
  </si>
  <si>
    <t>bisa mengolah data menjadi suatu model dengan baik serta dapat menerapkannya secara benar saat membutuhkan dan di karir saya nantinya.</t>
  </si>
  <si>
    <t>Mengolah data berdasarkan sistem terintegrasi</t>
  </si>
  <si>
    <t xml:space="preserve">Dapat memahami dan mengolah data dengan baik </t>
  </si>
  <si>
    <t>0,249 S</t>
  </si>
  <si>
    <t>0,263 S</t>
  </si>
  <si>
    <t>Mengerti semua materi dan bisa mepratekanya di kemudian hari</t>
  </si>
  <si>
    <t>0,503 detik</t>
  </si>
  <si>
    <t>menambah wawasan terkait psd</t>
  </si>
  <si>
    <t>bisa menjadi langkah awal untuk berkarir sebagai data scientist</t>
  </si>
  <si>
    <t>Dapat memahami lebih dalam mengenai PSD</t>
  </si>
  <si>
    <t>saya berharap dapat mengikuti mata kuliah dengan baik. Dapat memahami sains data maupun big data yang menjadi dasar dari MK. Dapat memanfaatkan dan mengimplementasikan teori psd.</t>
  </si>
  <si>
    <t>Dapat mengikuti mata kuliah ini dengan baik</t>
  </si>
  <si>
    <t>0,26</t>
  </si>
  <si>
    <t>0,28</t>
  </si>
  <si>
    <t>bisa menggunkan apa yang di dapat dalam industri 4.0 baik dalam mengolah data, menggunakan data, dan memperoleh data</t>
  </si>
  <si>
    <t>Geologi</t>
  </si>
  <si>
    <t>0,8</t>
  </si>
  <si>
    <t>0,5</t>
  </si>
  <si>
    <t>Lulus matkul ini</t>
  </si>
  <si>
    <t>Dapat C juga saya sudah bersyukur</t>
  </si>
  <si>
    <t>0.372detik</t>
  </si>
  <si>
    <t>0.3detik</t>
  </si>
  <si>
    <t>mendapat pengetahuan dan nilai yang memuaskan</t>
  </si>
  <si>
    <t>0,39</t>
  </si>
  <si>
    <t>memahami prinsip dasar Pengantar Sains Data</t>
  </si>
  <si>
    <t>Laki Laki</t>
  </si>
  <si>
    <t>Mampu diaplikasikan dalam dunia pekerjaan dan bermanfaat nantinya</t>
  </si>
  <si>
    <t>0,406s</t>
  </si>
  <si>
    <t>0,391s</t>
  </si>
  <si>
    <t>dapat mengerti tentang pengolahan data sains</t>
  </si>
  <si>
    <t>Bisa mengetahui tentang sains data yang sedang berkembang di dunia</t>
  </si>
  <si>
    <t>Menerapkan ilmu yang saya dapatkan baik dalam kehidupan maupun dalam pembelajaran selanjutnya.</t>
  </si>
  <si>
    <t>Aktif Berorganisasi, Berprestasi</t>
  </si>
  <si>
    <t>Dapat memahami pelajaran dengan sangat baik dan mendapat nilai yang terbaik</t>
  </si>
  <si>
    <t>Mampu mengikuti revolusi industri 4.0 dan menambah wawasan dibidang statistik</t>
  </si>
  <si>
    <t>s1 geologi</t>
  </si>
  <si>
    <t>nilai bagus</t>
  </si>
  <si>
    <t>mendapat nilai yang memenuhi standar kelulusan</t>
  </si>
  <si>
    <t>mengerti sains data karena sangat dibutuhkan di kehidupan sehari hari dan dunia pekerjaan</t>
  </si>
  <si>
    <t xml:space="preserve">Laki - Laki </t>
  </si>
  <si>
    <t xml:space="preserve">Lebih mengerti penggunaan sains data dan big data </t>
  </si>
  <si>
    <t>laki laki</t>
  </si>
  <si>
    <t>dapat mengerti semua materi dan mendapat nilai yang baik</t>
  </si>
  <si>
    <t>Memahami sains data dan big data untuk di aplikasikan ke dalam kehidupan sehari-hari</t>
  </si>
  <si>
    <t>151 cm</t>
  </si>
  <si>
    <t>0,514 sec</t>
  </si>
  <si>
    <t>0,46 sec</t>
  </si>
  <si>
    <t>mendapat nilai yang tinggi</t>
  </si>
  <si>
    <t>dapat mengerti materi secara keseluruhan dan mendapatkan nilai yang memuaskan.</t>
  </si>
  <si>
    <t>180 cm</t>
  </si>
  <si>
    <t>95 kg</t>
  </si>
  <si>
    <t>Saya berharap saya dapat mengetahui bagaimana caranya membaca data dengan lebih cermat, teliti, dan cepat. Selain itu, saya juga jadi tahu cara membedakan beberapa variabel yang di SMA saya sering tertukar.</t>
  </si>
  <si>
    <t>Laki - Laki</t>
  </si>
  <si>
    <t>Saya mampu menerapkan ilmu big data dan data science ketika di dunia kerja nanti karena ilmu ini adalah yang sedang dikembangakan dalam dunia internasional sebagai acual ilmu data terbaru.</t>
  </si>
  <si>
    <t>mendapatkan hasil sesuai usaha</t>
  </si>
  <si>
    <t xml:space="preserve">Syukur bisa mendapat IP diatas rata - rata </t>
  </si>
  <si>
    <t>saya berharap setelah menguasai kuliah ini saya dapat menganalisis data secara sains baik untuk kehidupan sehari-hari maupun untuk profesi</t>
  </si>
  <si>
    <t>Dapat mengolah data dengan baik dan bisa mengaplikasikannya</t>
  </si>
  <si>
    <t>memahami dan mengimplementasikan big data sebagai ide dan inovasi untuk persiapan kemajuan teknologi di masa depan</t>
  </si>
  <si>
    <t>S1  Geologi</t>
  </si>
  <si>
    <t>saya bisa mengerti keseluruhan materi kuliah ini dan dapat mengaplikasikannya sesuai dengan bidangnya. dan mendapat nilai bagus serta menjalin komunikasi yang baik dengan dosen pengajar saya.</t>
  </si>
  <si>
    <t>0.386 sec</t>
  </si>
  <si>
    <t>0.351 sec</t>
  </si>
  <si>
    <t>mendapatkan nilai yang memuaskan</t>
  </si>
  <si>
    <t xml:space="preserve">perempuan </t>
  </si>
  <si>
    <t>0,25</t>
  </si>
  <si>
    <t xml:space="preserve">ingin dapat mengerti secara baik dan mendapatkan nilai yang bagus serta menjadi mahasiswi yang aktif </t>
  </si>
  <si>
    <t>Dapat mengetahui cara pengolahan data dan dapat diaplikasikan ke kehidupan sehari-hari agar bermanfaat</t>
  </si>
  <si>
    <t>mendapat pembelajaran dah pengalaman dalam mengolah sebuah data</t>
  </si>
  <si>
    <t>Memahami sains data yang diberikan</t>
  </si>
  <si>
    <t>geologi</t>
  </si>
  <si>
    <t>0,393 sec</t>
  </si>
  <si>
    <t>0,403 sec</t>
  </si>
  <si>
    <t>dapat mempelajari mata kuliah dengan benar dan mendapat nilai yang bagus</t>
  </si>
  <si>
    <t>0.258 sec</t>
  </si>
  <si>
    <t>0.28 sec</t>
  </si>
  <si>
    <t>Bisa membimbing saya menuju jenjang pekerjaan yang bagus</t>
  </si>
  <si>
    <t>0.315 detik</t>
  </si>
  <si>
    <t>0.312 detik</t>
  </si>
  <si>
    <t>mendapat IP/IPK diatas 3 (&gt;3)</t>
  </si>
  <si>
    <t>0.289 sec</t>
  </si>
  <si>
    <t>0.345 sec</t>
  </si>
  <si>
    <t>Mendapatkan ilmu yang bermanfaat dan banyak serta nilai yang memuaskan</t>
  </si>
  <si>
    <t>Mengerti materi dengan baik</t>
  </si>
  <si>
    <t>Mampu mengenalkan saya kepada pengolahan data, yang dimana saya tidak tertarik pada awalnya</t>
  </si>
  <si>
    <t>dapat mengikuti dan menyelesaikan  mata kuliah pengantar sains data dengan sebaik-baiknya</t>
  </si>
  <si>
    <t>Mempunyai kemampuan untuk mengolah data, mengelompokkan data, dan membuat suatu data menjadi produk atau informasi yang berguna</t>
  </si>
  <si>
    <t xml:space="preserve">laki laki </t>
  </si>
  <si>
    <t>0.288 s</t>
  </si>
  <si>
    <t>0.285 s</t>
  </si>
  <si>
    <t>dapat memahami materi dengan baik</t>
  </si>
  <si>
    <t>0,435 sec</t>
  </si>
  <si>
    <t>0,411 sec</t>
  </si>
  <si>
    <t>Bisa mendapatkan nilai yang maksimal dan ilmu yang diberikan dapat diaplikasikan dalam kehidupan sehari-hari.</t>
  </si>
  <si>
    <t>berjalan dengan baik</t>
  </si>
  <si>
    <t>168cm</t>
  </si>
  <si>
    <t>81kg</t>
  </si>
  <si>
    <t>Lebih mudah memahami materi-materi yang diberikan kemudian</t>
  </si>
  <si>
    <t>Dapat memahami data science, mendapatkan nilai yang memuaskan, dan mengaplikasikannya pada dunia kerja</t>
  </si>
  <si>
    <t>Mendapatkan ilmu serta wawasan baru, dan mendaparkan nilai yang tinggi</t>
  </si>
  <si>
    <t>mengetahui apa itu Pengantar Sains Data dan juga Big Data dengan baik. Serta mendapatkan nilai yang terbaik untuk SKS saya</t>
  </si>
  <si>
    <t>165 cm</t>
  </si>
  <si>
    <t>Saya dapat mengerti lebih baik mengenai materi statistika dan pendataan</t>
  </si>
  <si>
    <t>0,4</t>
  </si>
  <si>
    <t>Saya dapat memahami materi yang diajarkan oleh dosen dan mengaplikasikannya dan mendapat nilai yang baik.</t>
  </si>
  <si>
    <t>Dapat mengikuti perkuliahan dengan semaksimal mungkin walaupun selama pjj.</t>
  </si>
  <si>
    <t>Memahami dan mengerti hal hal mengenai sains data maupun big data</t>
  </si>
  <si>
    <t>Bisa membaca data data yang rumit menjadi praktis</t>
  </si>
  <si>
    <t>0,366 sec</t>
  </si>
  <si>
    <t>0,302 sec</t>
  </si>
  <si>
    <t>semoga dengan mempelajari mata kuliah ini saya bisa lebih baik dalam matematika dan bisa memudahkan saya dalam mengolah data yang pastinya bisa sangat bermanfaat di masa depan.</t>
  </si>
  <si>
    <t>0,29</t>
  </si>
  <si>
    <t>Bisa memahami apa itu big data, data science, dll serta bagaimana pengaplikasiannya dalam kehidupan.</t>
  </si>
  <si>
    <t>dapat mengerti tentang pendataan</t>
  </si>
  <si>
    <t>mampu mengaplikasikan untuk kebutuhan di masa depan</t>
  </si>
  <si>
    <t>0,388 s</t>
  </si>
  <si>
    <t>0,398 s</t>
  </si>
  <si>
    <t>Dapat menganalisis data dan dapat memperkirakan sesuatu di masa mendatang</t>
  </si>
  <si>
    <t>dapat memperdalam ilmu geologi</t>
  </si>
  <si>
    <t>Dapat melakukan analisis data dengan baik</t>
  </si>
  <si>
    <t>Bisa menemukan ide-ide baru tentang sains, mengelola data dengan baik dan bisa menerapkannya dalam kehidupan sehari-hari</t>
  </si>
  <si>
    <t>0.246 seconds</t>
  </si>
  <si>
    <t>Dapat memahami mengenai statistika dan pengantar sains data dengan benar</t>
  </si>
  <si>
    <t>4.7 detik</t>
  </si>
  <si>
    <t>3.5 detik</t>
  </si>
  <si>
    <t>Ingin mengaplikasikan berbagai data misalnya statistik, data mining, dsb</t>
  </si>
  <si>
    <t>0.271 sec</t>
  </si>
  <si>
    <t>0.256 sec</t>
  </si>
  <si>
    <t>Mendapatkan Nilai Terbaik dan ridho dari ibu untuk menjadi mahasiswa yang sukses</t>
  </si>
  <si>
    <t>0,36</t>
  </si>
  <si>
    <t>mengikuti kuliah dengan sangat lancar dan hasil yang memuaskan</t>
  </si>
  <si>
    <t>0,451 sec</t>
  </si>
  <si>
    <t>0,484 sec</t>
  </si>
  <si>
    <t>Mampu mengembangkan sekaligus menerapkan ilmu teknologi dan informasi terkait sains data dan bidang terkait lainnya</t>
  </si>
  <si>
    <t>Dapat mengumpulkan data dengan baik, mengolah data, dan membuat suatu produk atau infromasi yang berguna dari data tersebut</t>
  </si>
  <si>
    <t>mendapatkan nilai A</t>
  </si>
  <si>
    <t>Laki - laki</t>
  </si>
  <si>
    <t>IP &gt; 3.5</t>
  </si>
  <si>
    <t>0,273 sec</t>
  </si>
  <si>
    <t>memahami serta dapat mengaplikasikan MK ini ke kehidupan maupun dimasa yang akan datang</t>
  </si>
  <si>
    <t>0.28s</t>
  </si>
  <si>
    <t>0.264s</t>
  </si>
  <si>
    <t>Memahami Data Science dengan baik karena akan sangat beguna di masa depan dan mendapatkan nilai akhir yang baik</t>
  </si>
  <si>
    <t>0.842sec</t>
  </si>
  <si>
    <t>1.078sec</t>
  </si>
  <si>
    <t>Saya berharap agar dapat lebih untuk memahami sains data dalam bidang teknologi untuk dapat diterapkan dalam permasalahan yang akan dihadapi</t>
  </si>
  <si>
    <t>telekinesis</t>
  </si>
  <si>
    <t>Dapat memahami materi dengan baik sehingga dapa mengimplementasikannya di dunia nyata</t>
  </si>
  <si>
    <t>0.428 detik</t>
  </si>
  <si>
    <t>0.462 detik</t>
  </si>
  <si>
    <t>mendapatkan pemahaman baik secara logika dan materi pada mata kuliah ini</t>
  </si>
  <si>
    <t>saya dapat memahami dan mengaplikasikan data sains</t>
  </si>
  <si>
    <t>bisa mengerti dan mengamalkan pelajaran yang nanti akan saya dapat dan saya ingin mendapat ip yang bagus</t>
  </si>
  <si>
    <t>mendapatkan nilai diatas B</t>
  </si>
  <si>
    <t>0.429 detik</t>
  </si>
  <si>
    <t>0.377 detik</t>
  </si>
  <si>
    <t>untuk bisa mengaplikasikan ilmu yang saya dapat dalam dunia karir saya.</t>
  </si>
  <si>
    <t>saya harap saya dapat menguasai  dasar-dasar sains data dan mengaplikasikannya dalam persoalan sehari-hari dan dapat lulus dengan nilai minial A-</t>
  </si>
  <si>
    <t>156 cm</t>
  </si>
  <si>
    <t>63 kg</t>
  </si>
  <si>
    <t>Bisa memahami dan mengimplementasikan ilmu data science di zaman revolusi industri 4.0</t>
  </si>
  <si>
    <t>mengerti dan paham tentang materi serta pengaplikasian dari mata kuliah ini</t>
  </si>
  <si>
    <t>0,294 second</t>
  </si>
  <si>
    <t>0,417 second</t>
  </si>
  <si>
    <t>Bisa melakukan pengolahan data</t>
  </si>
  <si>
    <t>- mengerti tentang data sains
- bisa mengetahui dan menerapkan aplikasinya dalam kehidupan sehari-hari
- bisa memberikan penjelasan ke orang tentang data sains dengan cara sederhana</t>
  </si>
  <si>
    <t>Semoga bisa lebih giat belajar dan lebih bisa menerapkan disiplin waktu dengan baik</t>
  </si>
  <si>
    <t>Dapat mengerti dan paham dengan baik tentang data science</t>
  </si>
  <si>
    <t>Bisa mengolah data - data sains juga menjelaskan ruang lingkup dari sains dan permasalahan big data</t>
  </si>
  <si>
    <t>rata-rata = 0,273 detik</t>
  </si>
  <si>
    <t>average=0,276 detik</t>
  </si>
  <si>
    <t>semoga saya dapat memahami dan mengerti materi dari mata kuliah ini</t>
  </si>
  <si>
    <t>1,005s</t>
  </si>
  <si>
    <t>1,051s</t>
  </si>
  <si>
    <t>Dapat menganalisis data dengan tepat,akurat,cepat</t>
  </si>
  <si>
    <t>bisa dan paham tentang materi yang diberikan</t>
  </si>
  <si>
    <t>Bisa lebih mengerti lagi tentang sains data</t>
  </si>
  <si>
    <t>0,26s</t>
  </si>
  <si>
    <t>0,28s</t>
  </si>
  <si>
    <t>Bisa mengerti dan mampu mengaplikasikan psd dengan baik dengan harapan Nilai minimum B</t>
  </si>
  <si>
    <t>Saya dapat mengolah data dengan baik dan daapt memanfaatkan kemampuan saya baik di bidang teknologi maupun keilmuan</t>
  </si>
  <si>
    <t>capaian yang saya harapkan adalah Bisa mengikuti kegiatan perkuliahan dengan baik. Mendapatkan ilmu baru  yang didukung oleh Nilai yang memuaskan.</t>
  </si>
  <si>
    <t>0,392 sec</t>
  </si>
  <si>
    <t>menambah pengetahuan dan meningkatkan skills terkait data science</t>
  </si>
  <si>
    <t>Mendapat nilai yang tinggi</t>
  </si>
  <si>
    <t>0.401 sec</t>
  </si>
  <si>
    <t>bisa memperoleh kemampuan mengolah data sains dengan baik agar dapat menjadi bekal untuk dunia kerja nanti</t>
  </si>
  <si>
    <t>energi yang tak pernah habis</t>
  </si>
  <si>
    <t>Saya berharap mata kuliah ini dapat membantu saya untuk memahami data, komputasi, dan informasi teknologi, serta dapat mengimplementasikannya di dunia nyata</t>
  </si>
  <si>
    <t>nilai memuaskan</t>
  </si>
  <si>
    <t>Dapat belajar bagaimana mengolah data dan bagaimana bisa seperti data scientist</t>
  </si>
  <si>
    <t>mendaapat nilai terbaik</t>
  </si>
  <si>
    <t>0.26 detik</t>
  </si>
  <si>
    <t>0.271 detik</t>
  </si>
  <si>
    <t>Dengan belajar Pengantar Sains Data, saya berharap ilmu yang nantinya saya pelajari dapat saya gunakan saat saya terjun ke masyarakat</t>
  </si>
  <si>
    <t>171 cm</t>
  </si>
  <si>
    <t>67 kg</t>
  </si>
  <si>
    <t>Bisa suka dengan mata kuliah nya dan mudah memahaminya</t>
  </si>
  <si>
    <t>0,295 sec</t>
  </si>
  <si>
    <t>0,278 sec</t>
  </si>
  <si>
    <t>Menyelesaikan semua tugas dengan nilai yang baik dan berperan aktif dalam forum diskusi.</t>
  </si>
  <si>
    <t>bisa menghitung data sains yg cukup banyak untuk pengambilan data di praktikum dan tugas akhir</t>
  </si>
  <si>
    <t>0,27</t>
  </si>
  <si>
    <t xml:space="preserve">Capaian yang saya harapkan untuk mata kuliah ini adalah mampu mengidentifikasi dan menjelaskan permasalahan di dunia nyata yang dapat diselesaikan dengan metode statistika dasar, sains data, atau big data. mampu menggunakan perangkat lunak sains data, teknologi komputasi dan informasi untuk membantu dalam pengambilan dan pengolahan data sederhana. Serta mampu membuat dan melakukan presentasi yang efektif dengan menggunakan kaidah bahasa Indonesia yang baik dan benar </t>
  </si>
  <si>
    <t>0.232 sec</t>
  </si>
  <si>
    <t>0.244 sec</t>
  </si>
  <si>
    <t>Saya ingin benar-benar memahami seluruh materi mata kuliah ini, karena di zaman sekarang dimana perkembangan teknologi begitu cepat materi kuliah ini sangat dibutuhkan supaya kami para mahasiswa tidak ketinggalan zaman.</t>
  </si>
  <si>
    <t>51 kg</t>
  </si>
  <si>
    <t>0.471 sec</t>
  </si>
  <si>
    <t>semoga saya dapat mengikuti dan memahami mata kuliah ini dengan baik lalu mendapatkan nilai yang tinggi, aamiin.</t>
  </si>
  <si>
    <t>163 cm</t>
  </si>
  <si>
    <t>45 kg</t>
  </si>
  <si>
    <t>Saya bisa mengolah data dengan baik</t>
  </si>
  <si>
    <t>memahami apa itu sains data dan bagaimana pengaplikasiannya</t>
  </si>
  <si>
    <t>0,88</t>
  </si>
  <si>
    <t>Ingin paham dan bisa mengaplikasikan penggunaan sains data</t>
  </si>
  <si>
    <t>Dapat mengerti dan memahami tentang bid data dan data science sebagai salah satu mata kuliah penting</t>
  </si>
  <si>
    <t>pencapaian ip diatas 3</t>
  </si>
  <si>
    <t>0.294 sec</t>
  </si>
  <si>
    <t>0.304 sec</t>
  </si>
  <si>
    <t>Semoga dapat mengikuti pembelajaran serta nilai yang baik</t>
  </si>
  <si>
    <t>0,368 sec</t>
  </si>
  <si>
    <t>0,38 sec</t>
  </si>
  <si>
    <t>Bisa mengerti dan paham materi secara keseluruhan dan bisa mengaplikasikanya</t>
  </si>
  <si>
    <t>Memahami proses pengolahan data dengan baik dan dapat menerapkannya sesuai dengan prosedur yang berlaku.</t>
  </si>
  <si>
    <t>saya harap saya dapat menguasai mata kuliah ini dan bisa menerapkannya ke dunia nanti</t>
  </si>
  <si>
    <t>164 cm</t>
  </si>
  <si>
    <t>48 kg</t>
  </si>
  <si>
    <t>0.611 sec</t>
  </si>
  <si>
    <t>0.443 sec</t>
  </si>
  <si>
    <t>mampu menyelesaikan masalah dengan menggunakan metode statistika, sains data, atau big data</t>
  </si>
  <si>
    <t>bisa menyelesaikan semua tugas dengan baik dan paham materi yang diajarkan</t>
  </si>
  <si>
    <t>150 cm</t>
  </si>
  <si>
    <t>46 kg</t>
  </si>
  <si>
    <t>lebih mengerti mengenai Big Data dan Data Science</t>
  </si>
  <si>
    <t>Bisa mendapat nilai yang bagus dan ilmunya bisa bermanfaat bagi saya dan orang lain</t>
  </si>
  <si>
    <t>Mampu menyelesaikan PSD dengan baik</t>
  </si>
  <si>
    <t>Dapat memahami dan menganalisis data. 
Dapat berpikir dengan cepat dan kristis</t>
  </si>
  <si>
    <t>0,44</t>
  </si>
  <si>
    <t>dapat mengaplikasikan sains data dalam kehidupan dan mencoba hal yang baru</t>
  </si>
  <si>
    <t>0,555 detik</t>
  </si>
  <si>
    <t>0,693 detik</t>
  </si>
  <si>
    <t>Memahami cara memproses big data dan pengaplikasiannya</t>
  </si>
  <si>
    <t>Semoga bisa mengerti dan paham, semoga bisa lulus matkul ini dengan nilai yang baik. Amin.</t>
  </si>
  <si>
    <t xml:space="preserve">pria </t>
  </si>
  <si>
    <t>&gt;170</t>
  </si>
  <si>
    <t>0,37 second</t>
  </si>
  <si>
    <t>0,307 second</t>
  </si>
  <si>
    <t xml:space="preserve">melihat orang tua tersenyum bahagia adalah kekuatan yang ingin saya miliki </t>
  </si>
  <si>
    <t>saya bisa lebih paham tentang data sains dan bisa mengaplikasikannya sehingga bisa menjadi skill yang bisa saya pergunakan dalam dunia kerja</t>
  </si>
  <si>
    <t>0,671 detik</t>
  </si>
  <si>
    <t>0,659 detik</t>
  </si>
  <si>
    <t>Mendapat nilai sempurna dan ilmu yang bisa diaplikasikan di kehidupan.</t>
  </si>
  <si>
    <t>Nadya Ata Meiviana Sopian</t>
  </si>
  <si>
    <t>0,522 s</t>
  </si>
  <si>
    <t>0,477 s</t>
  </si>
  <si>
    <t>Bisa mendapatkan IPK yang tinggi dan materinya dapat mudah dipahami</t>
  </si>
  <si>
    <t>0.456 s</t>
  </si>
  <si>
    <t>0.468 s</t>
  </si>
  <si>
    <t>Bisa mengerti materi dan mendapat nilai post test,kelompok, UTS, dan UAS bagus</t>
  </si>
  <si>
    <t>ingin bisa mendapatkan ilmu dengan baik</t>
  </si>
  <si>
    <t>wanita</t>
  </si>
  <si>
    <t>bisa mengerti pelajaran bukan hanya konsep tapi bisa langsung menyelesaikan rumusannya dan jadi suka sama mtk, bisa dapet hasil yang baik, aamiin</t>
  </si>
  <si>
    <t>Daat menerapkan ilmu yang telah diajarkan nanti dan bermanfaat</t>
  </si>
  <si>
    <t>Bisa lebih memahami apa itu big data</t>
  </si>
  <si>
    <t>185 cm</t>
  </si>
  <si>
    <t>96 kg</t>
  </si>
  <si>
    <t>0.926 sec</t>
  </si>
  <si>
    <t>0.533 sec</t>
  </si>
  <si>
    <t xml:space="preserve">Mendapat Nilai yang bagus dan Lulus </t>
  </si>
  <si>
    <t>saya berharap saya bisa belajar dengan maksimal dan mengerti konsep pelajaran yang telah diberikan secara mendalam</t>
  </si>
  <si>
    <t>0.291 detik</t>
  </si>
  <si>
    <t>0.264 detik</t>
  </si>
  <si>
    <t>Saya berharap saya mampu untuk mendapatkan nilai tertinggi sesuai dengan kemampuan saya.</t>
  </si>
  <si>
    <t>Mengerti mengenai data science</t>
  </si>
  <si>
    <t>Bisa memahami apa itu data science dengan tepat dan pengaplikasiannya.</t>
  </si>
  <si>
    <t xml:space="preserve">Semoga saya dapat menyerap ilmunya dengan baik dan mendapatkan nilai maksimal </t>
  </si>
  <si>
    <t>0,786 s</t>
  </si>
  <si>
    <t>0,681 s</t>
  </si>
  <si>
    <t>Bisa memahami materi dengan baik dan mendapatkan nilai yang baik</t>
  </si>
  <si>
    <t>bisa mengikuti pengajaran dengan baik</t>
  </si>
  <si>
    <t xml:space="preserve">Laki laki </t>
  </si>
  <si>
    <t>Dapat mencapai semua kompetensi</t>
  </si>
  <si>
    <t>Mendapatkan insight yg jelas tentang data science</t>
  </si>
  <si>
    <t>0.302 sec</t>
  </si>
  <si>
    <t>0.29 sec</t>
  </si>
  <si>
    <t>semoga ipknya alhamdulillah</t>
  </si>
  <si>
    <t>0.22 detik</t>
  </si>
  <si>
    <t>0.21 detik</t>
  </si>
  <si>
    <t>bisa memahami materi dengan baik</t>
  </si>
  <si>
    <t>Ingin mengeluarkan kemampuan yang dipunyai. Artinya saya bisa mengikuti mata kuliah ini sebisa saya dan saya akan berusaha sesuai kemampuan saya</t>
  </si>
  <si>
    <t>0,7</t>
  </si>
  <si>
    <t xml:space="preserve">mampu menjelaskan ruang lingkup dari sains data dan permasalahan big data, mengidentifikasi permasalahan di dunia nyata yang dapat diselesaikan dengan metode sains data dan mampu melakukan pengolahan data sederhana dan analisis terhadap solusi permasalahan yang diberikan. </t>
  </si>
  <si>
    <t>158cm</t>
  </si>
  <si>
    <t>45kg</t>
  </si>
  <si>
    <t xml:space="preserve">dapat mengerti dan menguasai pengantar sains </t>
  </si>
  <si>
    <t>Lulus dengan status cumlaude</t>
  </si>
  <si>
    <t>Saya tahu cara memproses data</t>
  </si>
  <si>
    <t>60 cm</t>
  </si>
  <si>
    <t>0,282 detik</t>
  </si>
  <si>
    <t>0,295 detik</t>
  </si>
  <si>
    <t>lulus dengan nilai yang bagus dan memuaskan</t>
  </si>
  <si>
    <t>Dapat memahami dan menguasai bidang sains data dengan baik</t>
  </si>
  <si>
    <t>2,48</t>
  </si>
  <si>
    <t>Memahami sains data lebih baik mengingat implementasinya cukup banyak pada jaman sekarang ini</t>
  </si>
  <si>
    <t>0.775 detik</t>
  </si>
  <si>
    <t>0.595 detik</t>
  </si>
  <si>
    <t>Dengan mata kuliah ini, saya berharap mampu menganalisis suatu data dengan baik dan benar</t>
  </si>
  <si>
    <t>harapannya saya bisa menguasai dan menerapkan apa yang saya pelajari dari mata kuliah ini</t>
  </si>
  <si>
    <t xml:space="preserve">Perempuan </t>
  </si>
  <si>
    <t>Dapat memahami proses pengolahan data dengan lebih baik</t>
  </si>
  <si>
    <t>Dapat mengolah data dengan baik, dan dapat menyimpulkan informasi yang terdapat dalam data tersebut</t>
  </si>
  <si>
    <t>biasa menganalisis, memilah, dan menerapkan big data pada kejadian dunia nyata</t>
  </si>
  <si>
    <t>0,95</t>
  </si>
  <si>
    <t>0,85</t>
  </si>
  <si>
    <t>dapat memahami dan mengerti materi mata kuliah dan memperoleh nilai yang bagus</t>
  </si>
  <si>
    <t>0,245 sec</t>
  </si>
  <si>
    <t>0,25 sec</t>
  </si>
  <si>
    <t>71 kg</t>
  </si>
  <si>
    <t>0,603 sec</t>
  </si>
  <si>
    <t>0,584 sec</t>
  </si>
  <si>
    <t>Bisa memahami tentang pengantar sains dapat dan mendapatkan nilai atau IPK terbaik/bagus di mata kuliah ini</t>
  </si>
  <si>
    <t>0.7s</t>
  </si>
  <si>
    <t xml:space="preserve">Bisa memahami dengan baik apa yang disampaikan dosen dan mengerjakan penugasan tepat waktu. </t>
  </si>
  <si>
    <t>Mampu mengaplikasikan sains data dalam kehidupan kelak, misalnya dalam dunia start up atau sejenisnya</t>
  </si>
  <si>
    <t>Bisa paham dan dapat nilai memuaskan</t>
  </si>
  <si>
    <t>0.895 sec</t>
  </si>
  <si>
    <t>0.69 sec</t>
  </si>
  <si>
    <t xml:space="preserve">Line dan whatsapp </t>
  </si>
  <si>
    <t xml:space="preserve">Ingin mendapatkan ilmu yang bisa berguna untuk diaplikasikan di karya tulis ilmiah dan hal-hal lainnya yang berkaitan dengan data. </t>
  </si>
  <si>
    <t>Dapat mengikuti pelajaran Pengantar Sains Data dengan baik dan mendapat nilai yang bagus pada pelajaran Pengantar Sains Data</t>
  </si>
  <si>
    <t xml:space="preserve">Jeremia Alexander Parluhutan </t>
  </si>
  <si>
    <t>0.281 sec</t>
  </si>
  <si>
    <t>Agar saya dapat menambah ilmu saya, dan juga bisa menggunakan ilmu ini untuk kelangsungan hidup saya nanti.</t>
  </si>
  <si>
    <t>0.746 sec</t>
  </si>
  <si>
    <t>0.593 sec</t>
  </si>
  <si>
    <t>semoga saya bisa mengerti dan bisa mengerjakan tugas sendiri</t>
  </si>
  <si>
    <t>Rizki Hermawan</t>
  </si>
  <si>
    <t>Dapat memahami pentingnya suatu data</t>
  </si>
  <si>
    <t>Perempuab</t>
  </si>
  <si>
    <t>0,966 s</t>
  </si>
  <si>
    <t>Bisa memahaminya dengan baik sehingga kelak bisa berkontribusi untuk bangsa</t>
  </si>
  <si>
    <t>Saya berharap kemampuan saya dalam mata kuliah ini dapat membantu saya dalam mata kuliah lainnya, karena saya tahu PSD akan sering diaplikasikan dalam bidang ilmu alam.</t>
  </si>
  <si>
    <t>Di mata kuliah Pengantar Sains Data ini saya berharap mahasiswa dapat menjadi individu yang bermanfaat dengan menyelesaikan permasalahan di dunia nyata dan memberikan solusi dengan metode sains data.</t>
  </si>
  <si>
    <t>saya berharap saya bisa mengolah data menjadi model statistika,saya bisa menggunakan” fitur-fitur untuk mengolah data dan membaca datanya</t>
  </si>
  <si>
    <t>Aplikasi matematika dalam bidang geografi</t>
  </si>
  <si>
    <t>0,9</t>
  </si>
  <si>
    <t>Mampu memahami dan menguasai matkul pengantar sains data</t>
  </si>
  <si>
    <t>1.102 sec</t>
  </si>
  <si>
    <t>0.801 sec</t>
  </si>
  <si>
    <t>Bisa menguasai semua materi yang diberikan dan lulus mata kuliah ini.</t>
  </si>
  <si>
    <t>Menjadi lebih expert dalam hal statistika dan data, bahkan jika bisa diimplementasikan di kehidupan nyata.</t>
  </si>
  <si>
    <t>Bisa mengerti pemogramman dan bisa menganalisa suatu data</t>
  </si>
  <si>
    <t>Memahami materi PSD dengan baik, bisa mengaplikasikannya, menjadi mahasiswa yang paham mengolah dan menanalisis data, bisa melewati ujian dengan baik, dan mendapat nilai memuaskan.</t>
  </si>
  <si>
    <t>Wanita</t>
  </si>
  <si>
    <t>Dapat memahami dan mengaplikasikan ilmunya dalam kehidupan perkuliahan, pekerjaan, maupun sehari-hari</t>
  </si>
  <si>
    <t>paham selurug materinya dannmendapatkan nilai yang terbaik</t>
  </si>
  <si>
    <t>Dapat menguasai aspek dasar mata kuliah</t>
  </si>
  <si>
    <t>Mendapatkan nilai yang mendukung saya untuk menghasilkan IP diatas 3.5</t>
  </si>
  <si>
    <t>170cm</t>
  </si>
  <si>
    <t>64kg</t>
  </si>
  <si>
    <t>Menguasai materi kuliah</t>
  </si>
  <si>
    <t>160cm</t>
  </si>
  <si>
    <t>memprediksi masa depan</t>
  </si>
  <si>
    <t>lulus dengan nilai A dan memahami segala materi yang saya pelajari dalam mata kuliah ini</t>
  </si>
  <si>
    <t>Semoga saya mendapatkan ilmu tentang bagaimana cara mengolah data serta mengetahui semua sistem tentang pengolahan data</t>
  </si>
  <si>
    <t>0.351 s</t>
  </si>
  <si>
    <t xml:space="preserve">berkompeten dalam mengolah data sains. </t>
  </si>
  <si>
    <t>0.622 sec</t>
  </si>
  <si>
    <t>0.639 sec</t>
  </si>
  <si>
    <t xml:space="preserve">Dapat mengolah data dengan benar serta dapat mengimplementasikannya </t>
  </si>
  <si>
    <t>Dapat mengolah data dan membuat prediksi</t>
  </si>
  <si>
    <t>Memahami cara mengolah data</t>
  </si>
  <si>
    <t>0.292 sec</t>
  </si>
  <si>
    <t>Mengerti penggunaan bahasa R dan python untuk menganalisis data</t>
  </si>
  <si>
    <t>Lulus dengan nilai bagus</t>
  </si>
  <si>
    <t>0,43</t>
  </si>
  <si>
    <t>Dapat memahami esensi dari mata kuliah ini dan akhirnya bisa berguna untuk kehidupan.</t>
  </si>
  <si>
    <t>0.32 sec</t>
  </si>
  <si>
    <t>memahami konsep dan cara pengolahan data serta mengerti beberapa bahasa pemrograman.</t>
  </si>
  <si>
    <t>55kg</t>
  </si>
  <si>
    <t>yang saya harapkan agar saya bisa mendapat nilai yang bagus yg sesuai ekspetasi saya di awal kuliah, dan sesuai dengan target saya serta bisa memahami benar" materi yg sudah dijelaskan dosen saat di kelas berlangsung dan materi yang telah dibagikan di emas</t>
  </si>
  <si>
    <t>Saya dapat menambah wawasan dan sudut pandang saya mengenai sebuah permasalahan dan mendapatkan relasi yang baik.</t>
  </si>
  <si>
    <t>dapat memahami lebih dalam mengenai sains data dan penerapannya.</t>
  </si>
  <si>
    <t>Memahami cara pengolahan data</t>
  </si>
  <si>
    <t>photographic memory</t>
  </si>
  <si>
    <t>penrempua</t>
  </si>
  <si>
    <t>0, 638</t>
  </si>
  <si>
    <t>2,579 s</t>
  </si>
  <si>
    <t>Setidaknya bisa kembali memahami tentang data yang berhubungan dengan matematika</t>
  </si>
  <si>
    <t>0.255 sec</t>
  </si>
  <si>
    <t>0.236 sec</t>
  </si>
  <si>
    <t>Bisa memahami betul akan materi PSD dan bisa mengaplikasikannya di kehidupan sehari-hari. Selain itu, saya berharap agar saya bisa memahami salah satu bahasa pemrograman yang diajarkan.</t>
  </si>
  <si>
    <t>Ilmu yang dapat diaplikasikan serta nilai yang bagus</t>
  </si>
  <si>
    <t>0.668 sec</t>
  </si>
  <si>
    <t>0.684 sec</t>
  </si>
  <si>
    <t>Saya dapat mengaplikasikan ilmu yang saya dapatkan di mata kuliah ini ke dalam bidang yang saya tekuni.</t>
  </si>
  <si>
    <t>0.309 sec</t>
  </si>
  <si>
    <t xml:space="preserve">memiliki skill di visualisasi data,statistika, dan pemrograman </t>
  </si>
  <si>
    <t>Lebih mendalami mata pelajaran yang baru bagi saya</t>
  </si>
  <si>
    <t>Mempelajari dan mengetahui hal terkait metode dan teknologi di (big) data science</t>
  </si>
  <si>
    <t>saya harap saya dapat berusaha sebaik mungkin dan mendapatkan hasil yang terbaik</t>
  </si>
  <si>
    <t>Bisa menjawab semua pertanyaan yang ada dengan benar</t>
  </si>
  <si>
    <t>Membawa saya menjadi data scientist yang hebat</t>
  </si>
  <si>
    <t>0.531 sec</t>
  </si>
  <si>
    <t>0.434 sec</t>
  </si>
  <si>
    <t>mengenal lebih dalam tentang Sains Data</t>
  </si>
  <si>
    <t>mengaplikasikan matematika dalam analisis</t>
  </si>
  <si>
    <t>0.36 detik</t>
  </si>
  <si>
    <t>mampu mengerti statistika</t>
  </si>
  <si>
    <t>Mampu mengenali lebih rinci apa itu data, pengolahannya, &amp; aplikasi dalam kehidupan</t>
  </si>
  <si>
    <t>Menyelesaikan materi kuliah 6 bulan dalam 3 hari dengan komprehensi 95-100%</t>
  </si>
  <si>
    <t>Mampu memodel permasalahan menggunakan Data Science, baik untuk Fisika maupun aspek lain.</t>
  </si>
  <si>
    <t>0.266 detik</t>
  </si>
  <si>
    <t>0.265 detik</t>
  </si>
  <si>
    <t>mampu memahami data sains dengan baik dan mencoba mengaplikasikannya</t>
  </si>
  <si>
    <t>capaian yang saya harapkan yaitu saya dapat mengidentifikasi permasalahan di dunia nyata yang dapat diselesaikan dengan metode sains data dan mampu melakukan pengolahan data terhadap permasalahan yang ada</t>
  </si>
  <si>
    <t>0,279s</t>
  </si>
  <si>
    <t>0,283s</t>
  </si>
  <si>
    <t>Dapat membuat perusahaan seperti gojek, grab, dan lain-lain</t>
  </si>
  <si>
    <t>0,367 s</t>
  </si>
  <si>
    <t>0,448 s</t>
  </si>
  <si>
    <t>dapat memahami materi dengan nilai A</t>
  </si>
  <si>
    <t>0.27 s</t>
  </si>
  <si>
    <t>0.26 s</t>
  </si>
  <si>
    <t>dapat mengerti dan mengaplikasikan yang dipelajari ke dalam karir dan pekerjaan di masa depan</t>
  </si>
  <si>
    <t>laki</t>
  </si>
  <si>
    <t>sukses</t>
  </si>
  <si>
    <t xml:space="preserve">dapat mengidentifikasi permasalahan di dunia nyata yang dapat diselesaikan dengan metode sains data dan mampu melakukan pengolahan data sederhana dan analisis terhadap solusi permasalahan yang diberikan. </t>
  </si>
  <si>
    <t>0.262 sec</t>
  </si>
  <si>
    <t>0.285 sec</t>
  </si>
  <si>
    <t>Dapat mengerti dasar dasar dari statistika dan big data</t>
  </si>
  <si>
    <t xml:space="preserve">saya orangnya gaptek dalam hal IT, saya berharap dapat memperbaiki kekurangan saya dalam hal tersebut
</t>
  </si>
  <si>
    <t>Dapat menyelesaikan mata kuliah dengan nilai baik</t>
  </si>
  <si>
    <t>dapat nilai A sampai akhir semester</t>
  </si>
  <si>
    <t>dapat menguasai fundamental dalam pengolahan data sains</t>
  </si>
  <si>
    <t>saya termasuk orang yang kurang menyenangi pengolahan data, semoga kedepannya saya dapat dengan senang hati belajar pengolahan data ini</t>
  </si>
  <si>
    <t>0.708 sec</t>
  </si>
  <si>
    <t>Mendapatkan data dengan mudah dari berbagai bentuk, baik yang terstruktur ataupun tidak terstruktur, dapat mengolah data, dan dapat mengelompokkan data</t>
  </si>
  <si>
    <t>0.383 s</t>
  </si>
  <si>
    <t>0.291 s</t>
  </si>
  <si>
    <t>Dapat mengerti secara menyeluruh tentang sains data dan juga tentang statistika.</t>
  </si>
  <si>
    <t>0,633 S</t>
  </si>
  <si>
    <t>0,622 S</t>
  </si>
  <si>
    <t>mamiliki pemahaman yang menyeluruh dan detail dari mata kuliah ini serta mendapat nilai yang bagus</t>
  </si>
  <si>
    <t>0.3 detik</t>
  </si>
  <si>
    <t>0.321 detik</t>
  </si>
  <si>
    <t>saya bisa memahami dan mampu menerapkanpengolahan dan analisis data yang baik dan benar serta sesuai untuk keperluan penelitian fisika</t>
  </si>
  <si>
    <t>menyelesaikan permasalahan di dunia nyata dengan metode statistika dan sains data</t>
  </si>
  <si>
    <t>0.415 sec</t>
  </si>
  <si>
    <t>0.432 sec</t>
  </si>
  <si>
    <t>Dapat memahami tentang mengolah data menjadi hal penting dalam bisnis atau organisasi ,dll</t>
  </si>
  <si>
    <t>0,67 sec</t>
  </si>
  <si>
    <t>0,652 sec</t>
  </si>
  <si>
    <t>Bisa mempelajari bagaimana mengolah data sains dan bisa menjalani kuliah ini dengan lancar.</t>
  </si>
  <si>
    <t>0,275 sec</t>
  </si>
  <si>
    <t>0,239 sec</t>
  </si>
  <si>
    <t>Mendapatkan nilai maksimal disetiap matkul agar mendapatkan IPK yang tinggi</t>
  </si>
  <si>
    <t>Dapat mengembangkan potensi dalam diri dari kreativitas dan inovasi-inovasi yang saya miliki, untuk kesejahteraan masa depan.</t>
  </si>
  <si>
    <t>Mendapatkan wawasan yang luas tentang esensi dari sains data beserta dengan metode statistika yang erat kaitannya dengan sains data</t>
  </si>
  <si>
    <t>menguasai materi-materi yang akan diajarkan</t>
  </si>
  <si>
    <t>Dapat mengolah data dan membuat startup sendiri</t>
  </si>
  <si>
    <t>Mengetahui lebih dalam tentang mata kuliah ini, karena sangat bermanfaat bagi kehidupan dimasa mendatang yang sekarang semuanya serba modern, dan juga saya ingin memulai sebuah bisnis jadi mata kuliah ini tentu sangat membantu.</t>
  </si>
  <si>
    <t>Bisa menjabarkan, memaparkan, dan menganalisis data hingga mempunyai kesimpulan yang akurat.</t>
  </si>
  <si>
    <t>0,235 detik</t>
  </si>
  <si>
    <t>0,232 detik</t>
  </si>
  <si>
    <t>Menjadi lebih terampil</t>
  </si>
  <si>
    <t>Bisa mengetahui lebih lanjut tentang cara pengolahan data yang baik dan benar dan memanfaatkannya di masa yang akan datang.</t>
  </si>
  <si>
    <t>0,618s</t>
  </si>
  <si>
    <t>0,566s</t>
  </si>
  <si>
    <t>Bisa memiliki skill untuk menjadi data scientist</t>
  </si>
  <si>
    <t>saya bisa memahami dan menguasai tentang komputasi dengan sebaik baiknya dan bisa digunakan dalam dunia kerja saya nanti</t>
  </si>
  <si>
    <t>Mengerti dan ahli dalam mengolah big data agar dapat bersaing dengan dunia luar</t>
  </si>
  <si>
    <t>bisa menjadi sangat ahli dibilang pengolah data (terutama data tidak terstruktur) karena di era sekarang ini sangat dibutuhkan di bidang manapun.</t>
  </si>
  <si>
    <t>Memahami apa itu data sains dan pengaplikasiannya dalam kehidupan sehari-hari</t>
  </si>
  <si>
    <t>Dapat lebih mahir untuk menganalisis suatu data</t>
  </si>
  <si>
    <t>Isekai's Reincarnate</t>
  </si>
  <si>
    <t>Quora</t>
  </si>
  <si>
    <t>sebagai permulaan dari berbagai topik mengenai data science guna pengaplikasian yang lebih advance kedepannya</t>
  </si>
  <si>
    <t>memahami dan dapat mengaplikasikan dasar-dasar pengolahan data</t>
  </si>
  <si>
    <t>0,502 Sec</t>
  </si>
  <si>
    <t>0,555 Sec</t>
  </si>
  <si>
    <t>dapat memahami materi yang disampaikan oleh dosen</t>
  </si>
  <si>
    <t>mengerti pelajaran yang diberikan</t>
  </si>
  <si>
    <t>dapat mempelajari pengolahan data dengan baik</t>
  </si>
  <si>
    <t>memahami dan menerapkan manfaat dari sains data sehingga dapat menghasilkan baik untuk pribadi dan sesama</t>
  </si>
  <si>
    <t>bisa lebih mendalami tentang big data dan sains data</t>
  </si>
  <si>
    <t>Dapat mengerti data Pemrograman sehingga dapat diaplikasikan di kehidupan sehari-hari.</t>
  </si>
  <si>
    <t>0.672 sec</t>
  </si>
  <si>
    <t>Mengetahui cara pengelompokan data di era industri 4.0 ini</t>
  </si>
  <si>
    <t>Bisa mengerti dan menerapkan data science dalam mengolah data</t>
  </si>
  <si>
    <t>0.286 sec</t>
  </si>
  <si>
    <t>0.253 sec</t>
  </si>
  <si>
    <t>bisa mengenal data sains yang lebih dalam</t>
  </si>
  <si>
    <t>0.228 sec</t>
  </si>
  <si>
    <t>0.249 sec</t>
  </si>
  <si>
    <t>Dapat menerapkan ilmu data science dalam fisika di era industri seperti ini.</t>
  </si>
  <si>
    <t>0,361 detik</t>
  </si>
  <si>
    <t>0,386 detik</t>
  </si>
  <si>
    <t>Dari mata kuliah Pengantar Sains Data saya harap saya bisa menambah pengetahuan dan keterampilan saya dalam memahami data baik itu data digital maupun manual guna menambah kemampuan saya.</t>
  </si>
  <si>
    <t>Bisa memahami tentang data science dan ilmu statistika yang sedang berkembang di era industri 4.0 ini</t>
  </si>
  <si>
    <t>0,299 detik</t>
  </si>
  <si>
    <t>0,301 detik</t>
  </si>
  <si>
    <t>Mampu mengidentifikasi permasalahan ke dalam model statistika, mampu menerapkan TIK ke bidang terkait, dan memiliki kemampuan dasar teknologi informasi komunikasi  serta statistika.</t>
  </si>
  <si>
    <t>saya dapat menyajikan data dengan baik dalam  tulisan-tulisan saya</t>
  </si>
  <si>
    <t>0.741 sec</t>
  </si>
  <si>
    <t>0.43 sec</t>
  </si>
  <si>
    <t>Semoga bisa dengan mudah menyimpulkan data</t>
  </si>
  <si>
    <t>twitch.tv</t>
  </si>
  <si>
    <t>dapat membaca dan menggunakan data-data dalam ilmu fisika</t>
  </si>
  <si>
    <t>B</t>
  </si>
  <si>
    <t>0,341 sec</t>
  </si>
  <si>
    <t>0,331 sec</t>
  </si>
  <si>
    <t>Capaian yang saya harapkan dari mata kuliah ini adalah saya mampu lebih memahami mengenai materi-materi yang telah dipelajari, sehingga bisa menambah wawasan saya mengenai pengolahan data dalam bidang ilmu pengetahuan tertentu.</t>
  </si>
  <si>
    <t>bisa menguasasi semua materi dan mengaplikasikannya dengan sangat baik</t>
  </si>
  <si>
    <t>Mengerti tentang sains data</t>
  </si>
  <si>
    <t>Dapat mengaplikasikan dan belajar mengolah sains data</t>
  </si>
  <si>
    <t>0,46s</t>
  </si>
  <si>
    <t>0,4s</t>
  </si>
  <si>
    <t>Mengetahui dan memahami peluang dan kunci kesuksesan dari industri dan perusahaan-perusahaan yang ada. Mengimplementasikan ilmu PSD di dunia kerja</t>
  </si>
  <si>
    <t>0.34 sec</t>
  </si>
  <si>
    <t>0.329 sec</t>
  </si>
  <si>
    <t>Dapat memahami apa itu Big Data, juga mengenai Data Science dan Data Analyst. Juga mengenal bagaimana cara mengaplikasikan data-data, beserta cara kerja dan prospek kerjanya.</t>
  </si>
  <si>
    <t>0.4 sec</t>
  </si>
  <si>
    <t>0.46 sec</t>
  </si>
  <si>
    <t>Saya berharap dapat mengerti keseluruhan mata kuliah dan bisa menerapkannya pada suatu hal.</t>
  </si>
  <si>
    <t xml:space="preserve">Dapat menguasai data science dengan sangat memuaskan </t>
  </si>
  <si>
    <t>Memahami dasar-dasar pemrograman karena cita-cita saya adalah seorang game developer</t>
  </si>
  <si>
    <t>Diharapkan saya bisa mengaplikasikannya dalam kehidupan sehari-hari dan bisa bermanfaat ketika saya ingin menjadi seorang techno-preneur</t>
  </si>
  <si>
    <t>Saya bisa mendapatkan hal yang bisa membuat saya menghasilkan sesuatu</t>
  </si>
  <si>
    <t>Bisa menerapkan ilmu sains data dalam dunia kerja</t>
  </si>
  <si>
    <t>Dapat mengenal lebih jauh tentang data sains dan dapat mengaplikasikannya untuk memecahkan berbagai macam masalah yang ada sekarang ini</t>
  </si>
  <si>
    <t>dapat menjadi data scientist</t>
  </si>
  <si>
    <t>Mengerti lebih jauh tentang big data dan apa yang dilakukan data scientist</t>
  </si>
  <si>
    <t>Dapat mengetahui jenis-jenis data dan mengolah data dengan baik</t>
  </si>
  <si>
    <t>Memahami lebih banyak bagaimana cara menganalisa suatu data untuk kemudian diaplikasikan</t>
  </si>
  <si>
    <t>semoga saya bisa menegerti mengenai data sains secara baik dan benar</t>
  </si>
  <si>
    <t xml:space="preserve">dapat memahami dan mengaplikasikan materi yang telah diberikan </t>
  </si>
  <si>
    <t>Mungkin bisa memahami konsep machine learning</t>
  </si>
  <si>
    <t>0.686 sec</t>
  </si>
  <si>
    <t>0.779 sec</t>
  </si>
  <si>
    <t>Memahami dasar ilmu statistika</t>
  </si>
  <si>
    <t>Muhammad Raul Fattah</t>
  </si>
  <si>
    <t>Semoga bisa paham matkul ini dan lebih mendalami lagi sehingga di kemudian hari bisa menjadi Data Analyst, Data Scientist, maupun Data Engineer.</t>
  </si>
  <si>
    <t>Dapat mrngrtahui algoritma perhitungan di masa yang akan datang</t>
  </si>
  <si>
    <t>3 detik</t>
  </si>
  <si>
    <t>5 detik</t>
  </si>
  <si>
    <t>Nilai minimal A-</t>
  </si>
  <si>
    <t>Mendapat ilmu yang banyak dan nilai yang bagus</t>
  </si>
  <si>
    <t>0.408 sec</t>
  </si>
  <si>
    <t>Saya berharap mampu menganalisis data dan menggunakan hasilnya untuk memudahkan pekerjaan saya</t>
  </si>
  <si>
    <t>Menguasai pengolahan data</t>
  </si>
  <si>
    <t>Dapat mempelajari cara mengolah data sehingga dapat menunjang saya di dunia pekerjaan</t>
  </si>
  <si>
    <t>Setelah mendapatkan materi ini, saya ingin mengetahui lebih dalam mengenai sains data, tentang revolusi industri 4.0, dan bisa mengaplikasikannya di kehidupan nyata.</t>
  </si>
  <si>
    <t>0,684 detik</t>
  </si>
  <si>
    <t>Dapat memahami penggunaan dari sains data dengan baik dan dapat mengaplikasikannya dalam kehidupan</t>
  </si>
  <si>
    <t>Memahami dasar-dasar dari Sains Data</t>
  </si>
  <si>
    <t>0,331 detik</t>
  </si>
  <si>
    <t>0,303 detik</t>
  </si>
  <si>
    <t>Dapat memahami dan mengaplikasikan konsep - konsep teknologi dan penerapan sains data dan big data</t>
  </si>
  <si>
    <t>dapat menguasai materi dengan baik</t>
  </si>
  <si>
    <t>Menggunakan kapasitas otak dalam kadar maksimal</t>
  </si>
  <si>
    <t>Dapat menerapkan pengetahuan dalam kehidupan (merancang inovasi berbasis big data)</t>
  </si>
  <si>
    <t>Mendapatkan ilmu yang banyak dan dapat menerapkannya di kehidupan sehari-hari serta mendapatkan nilai yang bagus</t>
  </si>
  <si>
    <t>0.301 sec</t>
  </si>
  <si>
    <t>0.287 sec</t>
  </si>
  <si>
    <t>mengerti bagaimana cara mengaplikasikan mata kuliah ini ke kehidupan nyata</t>
  </si>
  <si>
    <t>Setelah menguasai mata kuliah PSD, saya berharap agar sudut pandang saya dalam menyelesaikan suatu masalah berkembang serta bidang karier saya terbantu.</t>
  </si>
  <si>
    <t>0,378 s</t>
  </si>
  <si>
    <t>Mendapat nilai A</t>
  </si>
  <si>
    <t>Saya harap dapat memberikan wawasan baru dan menambahkan pengetahuan saya mengenai data yang dapat menunjang karier saya nanti.</t>
  </si>
  <si>
    <t>0,102 Sekon</t>
  </si>
  <si>
    <t>0,122 Sekon</t>
  </si>
  <si>
    <t xml:space="preserve">Semoga bisa dapat nilai IP bagus </t>
  </si>
  <si>
    <t>Saya bisa memahami dengan baik mata kuliah ini dan bisa mengaplikasikannya.</t>
  </si>
  <si>
    <t>Dapat IP yang terbaik</t>
  </si>
  <si>
    <t>Dengan mengikuti mata kuliah ini saya ingin bisa memahami apa itu sains data dan penerapannya dalam industri 4.0</t>
  </si>
  <si>
    <t>1,2</t>
  </si>
  <si>
    <t>2,1</t>
  </si>
  <si>
    <t xml:space="preserve">Dapat membuat suatu startup </t>
  </si>
  <si>
    <t>0,366 detik</t>
  </si>
  <si>
    <t>Mendapaatkan nilai yang bagus dan bisa mengaplikasikannya</t>
  </si>
  <si>
    <t>lulus mata kuliah dengan nilai yang dinginkan dan mengerti dengan baik semua ilmu yang dipelajari.</t>
  </si>
  <si>
    <t>Mengenal perkembangan big data yang merupakan komponen penting dalam era industri 4.0 dan bagaimana cara mengolah data tersebut sesuai dengan kebutuhan.</t>
  </si>
  <si>
    <t>Agar saya dapat mempraktikkannya di dunia kerja</t>
  </si>
  <si>
    <t>memahami apa itu data science dan dapat mengaplikasikannya dalam kehidupan sehari-hari</t>
  </si>
  <si>
    <t>Saya ingin mampu mengolah data dengan baik dan menerapkannya untuk kehidupan di masa yang akan datang.</t>
  </si>
  <si>
    <t>memhami materi dengan baik dan mendapatkan nilai maksimal</t>
  </si>
  <si>
    <t>dapat memahami semua materi</t>
  </si>
  <si>
    <t>0.446 sec</t>
  </si>
  <si>
    <t>Mempelajari fundamental dari ilmu Data Science, Machine Learning, dan AI.</t>
  </si>
  <si>
    <t>Saya berharap saya dapat meningkatkan kemampuan, mengasah, mengidentifikasi dan menerapkan ilmu yang saya terima</t>
  </si>
  <si>
    <t>0.335 sec</t>
  </si>
  <si>
    <t>0.388 sec</t>
  </si>
  <si>
    <t>mendapatkan ikp 4.00 dan dapat memahami semua matkul yang di ambil</t>
  </si>
  <si>
    <t>Bisa mengerti dan mengembangkan potensi dalam mengolah data</t>
  </si>
  <si>
    <t>0,438 sec</t>
  </si>
  <si>
    <t>Dapat memahami dan mempraktikkan mata kuliah ini dengan baik dan benar</t>
  </si>
  <si>
    <t>0.522 sec</t>
  </si>
  <si>
    <t>0.431sec</t>
  </si>
  <si>
    <t>mendapat banyak ilmu</t>
  </si>
  <si>
    <t>Dapat mengerti, memahami, dan mengimplementasikan setiap sub bab yang diberikan serta mengetahui lebih lanjut tentang sains data di masa Revolusi Industri 4.0 ini</t>
  </si>
  <si>
    <t>Saya bisa mengerti bagaimana cara mengolah data dengan benar dan benar benar bisa menemukan inovasi baru dari pembelajaran ini.</t>
  </si>
  <si>
    <t>0.285 detik</t>
  </si>
  <si>
    <t>Dapat mengimpelementasikan ke dunia kerja</t>
  </si>
  <si>
    <t>0,322 detik</t>
  </si>
  <si>
    <t>lebih mengerti terhadap matakuliah psd terutama big data</t>
  </si>
  <si>
    <t>0,376 s</t>
  </si>
  <si>
    <t>0,357 s</t>
  </si>
  <si>
    <t>Bisa mengerti materi dengan baik</t>
  </si>
  <si>
    <t>0,39 s</t>
  </si>
  <si>
    <t>0,39s</t>
  </si>
  <si>
    <t>Bisa mengolah data dengan cakap</t>
  </si>
  <si>
    <t>mendapat skill untuk menjadi seorang data scientist</t>
  </si>
  <si>
    <t xml:space="preserve">Mengerti ilmunya agar saya bisa jadi dosen aamiin </t>
  </si>
  <si>
    <t>Dapat mengolah data dan mengaplikasikannya dalam sebuah startup</t>
  </si>
  <si>
    <t>nilai yang baik</t>
  </si>
  <si>
    <t xml:space="preserve">menguasai pengelolaan metode statistik untuk big data </t>
  </si>
  <si>
    <t>0,37</t>
  </si>
  <si>
    <t>paham tentang sains data, dapat melakukan pengolahan data secara sederhana, dan dapat mengidentifikasi permasalahan lalu menganalisis solusi dari permasalahan tersebut.</t>
  </si>
  <si>
    <t>0.365 detik</t>
  </si>
  <si>
    <t>0.293 detik</t>
  </si>
  <si>
    <t>bisa memahami konsep data science, big data, dan statistika dengan baik</t>
  </si>
  <si>
    <t>Mengolah data dengan baik untuk dipergunakan lebih lanjut terutama untuk industri 4.0 ini</t>
  </si>
  <si>
    <t>0,314 sec</t>
  </si>
  <si>
    <t>dapat mengolah data dengan baik</t>
  </si>
  <si>
    <t>mengerti materi mata kuliah, dapat mengaplikasikan ilmuanya, dan mendapatkan nilai yang tinggi</t>
  </si>
  <si>
    <t xml:space="preserve">0,26 detik </t>
  </si>
  <si>
    <t xml:space="preserve">Saya dapat mengerti cara mengolah dan menganalisis data-data </t>
  </si>
  <si>
    <t>0,364 detik</t>
  </si>
  <si>
    <t>0,33 detik</t>
  </si>
  <si>
    <t>Dapat menjadi seorang Data Scientist yang ahli dan menerapkan ilmu ilmu statistika terutama dalam pengolahan data dalam kehidupan sehari-hari</t>
  </si>
  <si>
    <t>Memahami lebih lanjut tentang data sains dan cara mengolahnya.</t>
  </si>
  <si>
    <t>Mengerti akan sains data dan mampu menerapkan kemampuan dasar dalam sains data.</t>
  </si>
  <si>
    <t>saya bisa mengerti tetang big data dan dapat mengenalisa data tidak terstruktur</t>
  </si>
  <si>
    <t>0,267 detik</t>
  </si>
  <si>
    <t>Bisa mengaplikasikan hal - hal yang saya pelajari di dalam mata kuliah tersebut ke dalam dunia kerja.</t>
  </si>
  <si>
    <t>Bisa mengolah data, mengetahui tipe-tipe data, dan mengetahui kualifikasi data scientist.</t>
  </si>
  <si>
    <t>Bisa lebih mengerti dan memahami tentang IT dan pengolahan data</t>
  </si>
  <si>
    <t>lulus dengan nilai maksimal</t>
  </si>
  <si>
    <t>0.316 sec</t>
  </si>
  <si>
    <t>0.259 sec</t>
  </si>
  <si>
    <t>Dapat memahami science data lebih baik dan mengimplementasikannya dalam kegiatan-kegiatan pengolahan data ke depannya.</t>
  </si>
  <si>
    <t>bermanfaat bagi org lain dan menghasilkan impact lewat hasil dri analisis data (terutama di bidang kesehatan)</t>
  </si>
  <si>
    <t>Bisa mengerti dan mendapatkan skill data scientist</t>
  </si>
  <si>
    <t xml:space="preserve">mengenal dan mengerti lebih dalam mengenai big data atau data science </t>
  </si>
  <si>
    <t>0.287 s</t>
  </si>
  <si>
    <t>Ingin mengenal sains data dan ingin dapat mengolah data atau dapat memprogram suatu data dan membuat manfaat bagi diri sendiri dan orang lain</t>
  </si>
  <si>
    <t>0,32 detik</t>
  </si>
  <si>
    <t>0,324 detik</t>
  </si>
  <si>
    <t>Dapat mengetahui dan mengaplikasikan metode statistika, sains data, dan big data di kehidupan sehari-hari</t>
  </si>
  <si>
    <t>dapat melakukan pengolahan data sains dengan baik, dan memahami secara mendalam apa itu data sains</t>
  </si>
  <si>
    <t>0.415sec</t>
  </si>
  <si>
    <t>0.383sec</t>
  </si>
  <si>
    <t xml:space="preserve">saya bisa mempertajam ilmu saya di bidang data karena saya sangat tertarik untuk menjadi data scientist </t>
  </si>
  <si>
    <t>meniru kemampuan orang lain, kekuatan super, memutar balikkan waktu</t>
  </si>
  <si>
    <t>Bisa mengerti mengenai sains data, kebutuhannya, mendapatkamn pelajaran dan skill yang berguna dalam menempuh masa depan, mendapatkan nilai bagus dan bisa mengerti mengenai dunia data science dan menjkadi pionir bangsa yang unggul dan menjadi ahli dalam sains data</t>
  </si>
  <si>
    <t>0.323 sec</t>
  </si>
  <si>
    <t>lebih memahami data sains dan metode statistika</t>
  </si>
  <si>
    <t>0.312 sec</t>
  </si>
  <si>
    <t>menambah wawasan dan pikiran saya akan mengenai big data ataupun data science lalu mampu mendapatkan nilai yang baik serta dapat mengaplikasikannya dan menjadi seorang data scientist</t>
  </si>
  <si>
    <t>Mampu mengolah dan menganalisis data yang baik sehingga mendukung saya menjadi aktuaris</t>
  </si>
  <si>
    <t>Dapat memperoleh IPK yang memuaskan dan tentunya bukan hanya nilai, melainkan juga saya ingin dapat memahami ilmu data dengan baik dan mendalam untuk menunjang masa depan saya karena seperti yang diketahui saat ini bahwa sains data saat ini sangat gencar sekali diperbincangkan dan menjadi kebutuhan yang kelak di masa depan memiliki prospek sangat baik.</t>
  </si>
  <si>
    <t>membuka pengetahuan saya lebih jauh tentang sains data dan menjadi langkah awal saya untuk bisa menjadi data saintis</t>
  </si>
  <si>
    <t>dapat memahami metode-metoda dalam sains data dan penerapannya</t>
  </si>
  <si>
    <t>0,303 sec</t>
  </si>
  <si>
    <t>0,356 sec</t>
  </si>
  <si>
    <t>Bisa mengerti cara pengolahan data dengan baik sehingga saya bisa mengembangkan kesempatan saya untuk berkarier, seperti start up, data analyst, dsb.</t>
  </si>
  <si>
    <t>Bisa mengerti tentang pentingnya sains data, bisa mengaplikasikan, dan mengolah tentang sains data tersebut</t>
  </si>
  <si>
    <t>0.401 seconds</t>
  </si>
  <si>
    <t>0.427 seconds</t>
  </si>
  <si>
    <t>Saya berharap saya mampu memahami sains data dengan baik dan mengaplikasikannya dalam kehidupan.</t>
  </si>
  <si>
    <t>Mengerti dan paham tentang konsep materi PSD</t>
  </si>
  <si>
    <t>0.296 detik</t>
  </si>
  <si>
    <t>0.302 detik</t>
  </si>
  <si>
    <t>Dapat memahami cara mengolah data dengan baik dan benar.</t>
  </si>
  <si>
    <t>0,37 s</t>
  </si>
  <si>
    <t>Lebih mengerti dan memhamai mengenai materi data sains secara keseluruhan</t>
  </si>
  <si>
    <t>Memahami konsep dasar data sains, fungsi serta penerapannya dalam kehidupan</t>
  </si>
  <si>
    <t>mempelajari dasar-dasar data science</t>
  </si>
  <si>
    <t>Lebih memahami seputar sains data sehingga dapat diterapkan dengan baik</t>
  </si>
  <si>
    <t>mampu melakukan analisis big data dan data sains dengan baik dan benar</t>
  </si>
  <si>
    <t>0,335 detik</t>
  </si>
  <si>
    <t>0,311 detik</t>
  </si>
  <si>
    <t>saya dapat lebih menguasai pengelolaan data agar menjadi seorang data scientist yang hebat di masa depan.</t>
  </si>
  <si>
    <t>Dapat mengerti perkembangan data yang ada, mengambil, mengolah, dan menjelaskan dari data yang saya dapat</t>
  </si>
  <si>
    <t>Saya berharap saya dapat mengolah data dengan baik karena itu merupakan kunci kesuksesan industri dan bisnis di era data seperti sekarang.</t>
  </si>
  <si>
    <t>memahami cara mengolah dan menganalisis data</t>
  </si>
  <si>
    <t>Dapat mengaplikasikannya dalam keseharian</t>
  </si>
  <si>
    <t>0.365 s</t>
  </si>
  <si>
    <t>0.35 s</t>
  </si>
  <si>
    <t>mampu menguasai dasar data sains dan dapat mengidentifikasi peran data dalam kehidupan sehari-hari</t>
  </si>
  <si>
    <t>2.937 sec</t>
  </si>
  <si>
    <t>1.088 sec</t>
  </si>
  <si>
    <t>Mencapai nilai yang baik dan mengerjakan setiap tugas tepat waktu</t>
  </si>
  <si>
    <t>0.661 s</t>
  </si>
  <si>
    <t>0.675 s</t>
  </si>
  <si>
    <t>menjadi orang yang memahami ilmu statistik dan mahir dalam pengolahan data</t>
  </si>
  <si>
    <t>0.73s</t>
  </si>
  <si>
    <t>0.635s</t>
  </si>
  <si>
    <t>Mampu menguasai materi-materi pada mata kuliah Pengantar Sains Data ini sehingga saya mampu menggunakannya bahkan mengembangkannya di kemudian hari</t>
  </si>
  <si>
    <t>Membantu saya memenuhi skill yang dibutuhkan untuk mendapatkan pekerjaan yang diinginkan</t>
  </si>
  <si>
    <t>Mengerti cara mengolah data</t>
  </si>
  <si>
    <t>Saya harapan mata kuliah ini dapat membantu saya dalam mencapai cita-cita saya sebagai seorang Data Saintis</t>
  </si>
  <si>
    <t>0.311 s</t>
  </si>
  <si>
    <t xml:space="preserve">Memahami dan mengerti sepenuhnya materi yang diberikan oleh dosen. Selain itu, saya berharap bisa memeroleh nilai A pada matkul ini.
</t>
  </si>
  <si>
    <t>Bisa mendapat keterampilan pengolahan data</t>
  </si>
  <si>
    <t xml:space="preserve">Mendapatkan IP yang bagus </t>
  </si>
  <si>
    <t>0,385 detik</t>
  </si>
  <si>
    <t>0,369 detik</t>
  </si>
  <si>
    <t>Saya berharap bahwa dengan saya mengikuti kelas PSD (Pengantar Sains Data), saya bisa mengerti mengenai materi-materi yang berkaitan dengan 'Data Science' dan ke depannya saya bisa menerapkan ilmu yang telah dipelajari di masa depan (di dunia kerja).</t>
  </si>
  <si>
    <t>lebih mengetahui jenis, fungsi data khususnya era industri 4.0 dan prospek yang bisa diraih</t>
  </si>
  <si>
    <t>memahami seluruh materi pembelajaran yang akan berguna di dunia pekerjaan nantinya, menadapat nilai A</t>
  </si>
  <si>
    <t>0.425 sekon</t>
  </si>
  <si>
    <t>0.412 sekon</t>
  </si>
  <si>
    <t>Mampu mengaplikasikan ilmu tentang data sains dan big data dalam kehidupan sehari-hari</t>
  </si>
  <si>
    <t>bisa menguasai dan melihat lebih lanjut tentang data sains karena menjadi data saintis adalah cita-cita saya</t>
  </si>
  <si>
    <t xml:space="preserve">Dapat menganalisis data dalam bentuk apapun dengan baik </t>
  </si>
  <si>
    <t>0,62</t>
  </si>
  <si>
    <t>Bisa mengaplikasikan ilmu sains data untuk kehidupan manusia ke depannya menjadi lebih baik.</t>
  </si>
  <si>
    <t>0.623 detik</t>
  </si>
  <si>
    <t>0.644 detik</t>
  </si>
  <si>
    <t>Saya berharap saya dapat memahami data science dan mampu mengelola data, baik data terstruktur ataupun tidak terstruktur</t>
  </si>
  <si>
    <t>Saya berharap kedepannya saya tidak hanya dapat memperoleh ilmu mengenai data, tetapi saya juga dapat menganalisis dan mengolah data dengan baik</t>
  </si>
  <si>
    <t>0,338 s</t>
  </si>
  <si>
    <t>0,402 s</t>
  </si>
  <si>
    <t xml:space="preserve">Mengerti tentang data-data digital </t>
  </si>
  <si>
    <t>saya dapat mengerti dan memahami materi yang diberikan agar dapat lanjut ke matkul berikutnya</t>
  </si>
  <si>
    <t>0,62 sekon</t>
  </si>
  <si>
    <t>0,68 sekon</t>
  </si>
  <si>
    <t>Saya dapat memahami betul hal mengenai sains data</t>
  </si>
  <si>
    <t>0.33 sec</t>
  </si>
  <si>
    <t>0.303 sec</t>
  </si>
  <si>
    <t>bisa menguasai data science</t>
  </si>
  <si>
    <t>bisa mengatur diri lebih teratur</t>
  </si>
  <si>
    <t>laki - laki</t>
  </si>
  <si>
    <t>Dapat belajar untuk mengolah data dengan sistematis, benar, dan teliti</t>
  </si>
  <si>
    <t>Menguasai tentang database, big data, dan bisa menjadi seorang data scientist</t>
  </si>
  <si>
    <t>0,728 sec</t>
  </si>
  <si>
    <t>Tentu saya berharap kedepannyaa saya mampu untuk memahami dan menjelaskan permasalahan permasalahan nantinya di kehidupan dan paham mengenai industri 4.0 ini dengan metode statistika</t>
  </si>
  <si>
    <t>0.278 sec</t>
  </si>
  <si>
    <t>0.284 sec</t>
  </si>
  <si>
    <t>Saya berharap semoga mata kuliah ini dapat menjadi mata kuliah yang paling menyenangkan untuk dipelajari oleh seluruh mahasiswa.</t>
  </si>
  <si>
    <t>Data mengolah dan menganalisis data sederhana</t>
  </si>
  <si>
    <t>mampu mengolah data sebaik mungkin</t>
  </si>
  <si>
    <t>Dapat mengolah dan menggunakan perangkat sains data serta mengerti dasar dari sains data</t>
  </si>
  <si>
    <t>mendapatkan pengetahuan lebih mengenai sains data juga nilai yang baik</t>
  </si>
  <si>
    <t xml:space="preserve">ingin menambah ilmu matematika </t>
  </si>
  <si>
    <t>0,31 sec</t>
  </si>
  <si>
    <t>memahami bagaimana nantinya cara mengolah serta membaca big data dan dapat memahami bagaimana big data dan peranannya dalam kehidupan kedepannya yang diharapkan dapat menjadi peluang untuk menggapai kesuksesan dimasa mendatang</t>
  </si>
  <si>
    <t>0.41 detik</t>
  </si>
  <si>
    <t>0.341 detik</t>
  </si>
  <si>
    <t>Ingin mengetahui tentang pengoperasian data sains dan big data untuk kemudian mendapat dasar untuk menjadi data saintis</t>
  </si>
  <si>
    <t>0,597 detik</t>
  </si>
  <si>
    <t>Dapat menumbuhkan skill baru dalam mengolah data yang akan menjadi berguna untuk profesi yang saya cita-citakan nanti</t>
  </si>
  <si>
    <t>Belajar mengolah data dengan baik karena data tidak akan berguna jika tidak tau cara mengolahnya dengan baik</t>
  </si>
  <si>
    <t>Saya harap saya bisa menguasai materi yang dipelajari di mata kuliah ini dan mengaplikasikannya dengan baik di masa depan.</t>
  </si>
  <si>
    <t>O,65</t>
  </si>
  <si>
    <t>Dapat memahami sains data dengan baik dan mengaplikasikannya ke dalam kehidupan sehari-hari</t>
  </si>
  <si>
    <t>0,391 detik</t>
  </si>
  <si>
    <t>0,414 detik</t>
  </si>
  <si>
    <t xml:space="preserve">0,576 detik </t>
  </si>
  <si>
    <t>Mendapatkan IPK yang maksimal</t>
  </si>
  <si>
    <t>0,878 detik</t>
  </si>
  <si>
    <t>0,747detik</t>
  </si>
  <si>
    <t>Dapat lebih mengerti tentang data scientist dan dapat menerapkannya di kehidupan</t>
  </si>
  <si>
    <t>0,417 detik</t>
  </si>
  <si>
    <t>0,427 detik</t>
  </si>
  <si>
    <t xml:space="preserve">Saya harap saya dapat lulus dengan nilai yang memuaskan dan pengetahuan yang memadai </t>
  </si>
  <si>
    <t>saya mengerti tentang dasar dari sains data serta mengerti cara mengelola data dalam jumlah besar dengan baik dan benar</t>
  </si>
  <si>
    <t>0,462 s</t>
  </si>
  <si>
    <t>0,442 s</t>
  </si>
  <si>
    <t>Lebih memahami dan dapat mengembangkan</t>
  </si>
  <si>
    <t xml:space="preserve">Dapat melampaui setiap sub-capaian pada mata kuliah ini serta benar-benar memahami teori maupun penerapannya </t>
  </si>
  <si>
    <t xml:space="preserve">Saya berharap agar dapat memahami dan menguasai materi pengantar sains data dan dapat mengerjakan ujian yang diberikan dengan baik. </t>
  </si>
  <si>
    <t>0,326 s</t>
  </si>
  <si>
    <t>0,433 s</t>
  </si>
  <si>
    <t>Mengetahui mengenai program sains data sekaligus mengetahui pengaplikasiannya dalam kehidupan sehari-hari.</t>
  </si>
  <si>
    <t>0.574 detik</t>
  </si>
  <si>
    <t>0.463 detik</t>
  </si>
  <si>
    <t>menumbuh keinginan untuk mempelajari sains data lebih dalam</t>
  </si>
  <si>
    <t>Memiliki kemampuan dasar sebagai data scientist</t>
  </si>
  <si>
    <t>bisa memahami materi dan mengolah data penelitian dengan akurat sesuai dengan metode yang telah diajarkan</t>
  </si>
  <si>
    <t>0.385 sec</t>
  </si>
  <si>
    <t>0.353 sec</t>
  </si>
  <si>
    <t>Dapat menerapkan materi dari mata kuliah ini bagi kehidupakn di masa yang akan datang</t>
  </si>
  <si>
    <t>P</t>
  </si>
  <si>
    <t>lulus mata kuliah dengan nilai memuaskan</t>
  </si>
  <si>
    <t>Saya dapat memahami dan menerapkan ilmu data dalam kegiatan sehingga berguna untuk profesi saya nantinya</t>
  </si>
  <si>
    <t>Saya berharap bisa mengolah data baik data terstruktur maupun tidak terstruktur</t>
  </si>
  <si>
    <t>0,283 sec</t>
  </si>
  <si>
    <t>0,304 sec</t>
  </si>
  <si>
    <t>Mendapatkan ilmu pengetahuan baru sehingga dapat menambah wawasan, mendapat nilai yang memuaskan, mengerti lebih jauh tentang big data di era Industri 4.0 ini</t>
  </si>
  <si>
    <t>Bisa mengikuti mata kuliah dengan baik sehingga dapat menerapkan ilmu saya ke kehidupan sehari-hari saya dan bisa bermanfaat bagi orang lain.</t>
  </si>
  <si>
    <t>dapat mengerti dengan baik dan lancar, mendapat nilai yang memuaskan, d=bisa digunakan nanti di dunia pekerjaan</t>
  </si>
  <si>
    <t>0.309 second</t>
  </si>
  <si>
    <t>0.286 second</t>
  </si>
  <si>
    <t>Saya paham seutuhnya dan mendapatkan nilai yang baik, lalu saya dapat menggali sebanyak-banyaknya ilmu untuk mendukung cita-cita saya menjadi Data Scientist.</t>
  </si>
  <si>
    <t>Dapat memahami lebih dalam tentang big data dan sains data dan dapat mengaplikasikannya dalam dunia kerja nanti di bidang big data</t>
  </si>
  <si>
    <t>0,306s</t>
  </si>
  <si>
    <t>0,304s</t>
  </si>
  <si>
    <t>meningkatkan kemampuan saya dalam mengolah data-data</t>
  </si>
  <si>
    <t>Dapat memahami dasar sains data dan diberi outline jika ingin melanjutkan pembelajaran secara independen</t>
  </si>
  <si>
    <t>agar saya dapat mengerti tentang sains data, bagaimana startup data sangat penting pada revolusi industri 4.0, mendapatkan pengetahuan terdalam dari suatu data terstruktur dan tidak terstruktur.</t>
  </si>
  <si>
    <t>Dapat memahami cara mengolah data dengan baik dan dapat memahami mengenai sains data</t>
  </si>
  <si>
    <t>Mampu memahami metode-metode terkait sains data apalagi di era data saat ini.</t>
  </si>
  <si>
    <t>0,337 sec</t>
  </si>
  <si>
    <t>0,362 sec</t>
  </si>
  <si>
    <t>menjadi lebih mengerti tentang pengolahan data</t>
  </si>
  <si>
    <t>ilmu dapat diterapkan ke pekerjaan</t>
  </si>
  <si>
    <t>0,48</t>
  </si>
  <si>
    <t>Memahami tentang sains data dan permasalahannya</t>
  </si>
  <si>
    <t>dapat menguasai dan menerapkan data sains dalam kehidupan selanjutnya</t>
  </si>
  <si>
    <t>0,34</t>
  </si>
  <si>
    <t>Bisa memahami dan menguasai dengan baik, serta mendapatkan nilai yang memuaskan</t>
  </si>
  <si>
    <t>Lebih paham mengenai data dan sistem pengolahan data</t>
  </si>
  <si>
    <t>0 558</t>
  </si>
  <si>
    <t>0 456</t>
  </si>
  <si>
    <t>dapat berguna untuk saya di kehidupan kerja nanti</t>
  </si>
  <si>
    <t>Memahami mata kuliah ini dengan baik dan dapat mengaplikasikan ilmu ini dalam kehidupan sehari-hari, terlebih lagi dalam dunia pekerjaan nantinya.</t>
  </si>
  <si>
    <t>Dapat memahami mata kuliah dengan sangat baik dan mendapat nilai A</t>
  </si>
  <si>
    <t>kemampuan akademis saya membaik dan bisa mendapatkan masa depan yang bagus</t>
  </si>
  <si>
    <t>0.858s</t>
  </si>
  <si>
    <t>0.817s</t>
  </si>
  <si>
    <t>Bisa menganalis, kreatif, inovatif dan memahami sebuah data secara baik dan real time</t>
  </si>
  <si>
    <t>Mengerti tentang big data, bagaimana langkah yang baik dan benar saat memproses data, dan menguasai seluruh CPMK yang diwajibkan</t>
  </si>
  <si>
    <t>mengenal lebih dalam sistem data dan peranannya</t>
  </si>
  <si>
    <t xml:space="preserve">Mengerti science data dan bisa menerapkannya </t>
  </si>
  <si>
    <t>Saya berharap dapat memahami konsep pembelajaran dan dapat menerapkannya.</t>
  </si>
  <si>
    <t>Memahami data sains dan big data, bisa memahami dan menyajikan data melalui metode statistika</t>
  </si>
  <si>
    <t>Bisa mengaplikasikan materi kuliah ini di dunia kerja nantinya.</t>
  </si>
  <si>
    <t>0.362 s</t>
  </si>
  <si>
    <t>0,352 s</t>
  </si>
  <si>
    <t>menjadi ahli dalam sains data</t>
  </si>
  <si>
    <t>memahami lebih dalam mengenai data dan cara pengolahannya</t>
  </si>
  <si>
    <t>Dapat lebih memahami tentang data dan cara mengolahnya</t>
  </si>
  <si>
    <t>0,274 detik</t>
  </si>
  <si>
    <t>Memahami konsep dasar dari sains data dan mampu mengaplikasikannya.</t>
  </si>
  <si>
    <t xml:space="preserve">Menguasai sains data </t>
  </si>
  <si>
    <t>dapat memahami dan meyelesaikan mata kuliah dengan nilai yang memuaskan</t>
  </si>
  <si>
    <t>paham dan menjadi data scientist yang andal</t>
  </si>
  <si>
    <t>0,332 second</t>
  </si>
  <si>
    <t>0,335 second</t>
  </si>
  <si>
    <t>bisa mengolah data sendiri agar menjadi bermanfaat untuk kehidupan</t>
  </si>
  <si>
    <t>dapat menguasai sistem pengolahan data sehingga dapat merumuskannya menjadi sebuah informasi yang bermanfaat</t>
  </si>
  <si>
    <t>0.454s</t>
  </si>
  <si>
    <t>0.389s</t>
  </si>
  <si>
    <t>dapat menerapkan konsep-konsep matkul lain dalam data sains</t>
  </si>
  <si>
    <t>0,636 s</t>
  </si>
  <si>
    <t>0,657 s</t>
  </si>
  <si>
    <t>Saya berharap agar mata kuliah ini dapat memperluas wawasan saya dan nantinya dapat saya kembangkan di dunia pekerjaan nanti</t>
  </si>
  <si>
    <t>Lebih mengerti tentang Big Data dan pengaplikasiannya, mahir dalam pengolahan Big Data, dan memiliki dasar ilmu yang kuat untuk pembelajaran sains data kedepannya.</t>
  </si>
  <si>
    <t>0,696 sec</t>
  </si>
  <si>
    <t>0,674 sec</t>
  </si>
  <si>
    <t>Agar saya bisa mengolah data sains sebaik mungkin</t>
  </si>
  <si>
    <t>dapat diaplikasikan dalam dunia kerja saya</t>
  </si>
  <si>
    <t>2 detik</t>
  </si>
  <si>
    <t>1.59 detik</t>
  </si>
  <si>
    <t>Dapat mengikuti setiap pembelajaran dengan baik dan benar, tentunya dapat berkembang menjadi lebih baik</t>
  </si>
  <si>
    <t>Dapat mengaplikasikan ilmunya untuk membangun bisnis</t>
  </si>
  <si>
    <t>0,35</t>
  </si>
  <si>
    <t>dapat menganalisis data secara tepat.</t>
  </si>
  <si>
    <t xml:space="preserve">Bisa mendapatkan nilai yang bagus sambil berlatih memanage waktu </t>
  </si>
  <si>
    <t>0,498 detik</t>
  </si>
  <si>
    <t>0,388 detik</t>
  </si>
  <si>
    <t>Saya dapat bekerja di perusahaan startup</t>
  </si>
  <si>
    <t>Mampu mengambil kesimpulan melalui data yang diperoleh dari proses pengkajian/praktikum. Dapat membuat hipotesis yang akuratif. Mampu mengetahui peluang efek yang dihasilkan dari sampling yang dilakukan.</t>
  </si>
  <si>
    <t>Saya dapat memahami materi yang di sampaikan</t>
  </si>
  <si>
    <t>Bisa mengolah data untuk terjun ke dunia robotik</t>
  </si>
  <si>
    <t>Dapat memahami cara menyusun data dengan baik</t>
  </si>
  <si>
    <t>Dapat ahli dalam melakukan pengolahan data sains karena ilmu ini sangat bergunda di masa yang akan datang.</t>
  </si>
  <si>
    <t>Bisa memahami pelajaran dengan baik dan menambah kemampuan diri</t>
  </si>
  <si>
    <t>capaian yang saya harapkan adalah saya dapat mempelajari dan mengerti tentang sains data, dan dapat saya pergunakan dalam dunia kerja nantinya</t>
  </si>
  <si>
    <t>bagus</t>
  </si>
  <si>
    <t>Mengerti dan dapat mengetahui apa itu big data, apa hubungan antara statistika dengan data tersebut, bagaimana cara kerja dan mekanismenya, dan peran serta fungsi ilmu statistika pada era industri 4.0 ini</t>
  </si>
  <si>
    <t>saya ingin memahami komputasi data lebih dalam dan menambah wawasan  supaya bisa menjadi ahli tambang yang mampu melakukan pengolahan data dengan efektif</t>
  </si>
  <si>
    <t>Lebih memperdalam persoalan data science karena data science akan sangat berguna di era industri 4.0</t>
  </si>
  <si>
    <t>saya harap dapat memberikan yang terbaik dan mendapatkan hasil yang memuaskan</t>
  </si>
  <si>
    <t>menambah skill di dunia sains data dan mendapat nilai nyaris sempurna</t>
  </si>
  <si>
    <t>ingin dapat memahami dengan maksimal dan menerapkan mata kuliah ini di dunia perkejaan maupun perkuliahan nanti</t>
  </si>
  <si>
    <t>Menjadi time traveller</t>
  </si>
  <si>
    <t>Line dan whats app</t>
  </si>
  <si>
    <t>Dapat memahami tentang sains data dan dapat memanfaatkam di real life</t>
  </si>
  <si>
    <t>dapat mengikuti dan memahami mata kuliah ini serta mendapatkan nilai A</t>
  </si>
  <si>
    <t>Mengerti materi, lalu bisa mengerti dari contoh real world data and situation. setelah itu bisa menimplementasikan ke dunia fisika.</t>
  </si>
  <si>
    <t>Kemampuan analisis data</t>
  </si>
  <si>
    <t>mampu mengidentifikasi permasalahan yang dapat diselesaikan dengan metode statistika dasar, sains data, atau big data</t>
  </si>
  <si>
    <t>Mendapatkan ilmu yang berguna untuk mimpi menciptakan start up saya</t>
  </si>
  <si>
    <t>Priska Amelia</t>
  </si>
  <si>
    <t>memutar waktu kembali</t>
  </si>
  <si>
    <t>Saya ingin bisa pemograman, saya juga ingin bisa membuat software yang bermanfaat seperti untuk hafalan Qur'an.</t>
  </si>
  <si>
    <t>ke masa lalu dan masa depan</t>
  </si>
  <si>
    <t>bisa membantu saya mencapai cita-cita saya menjadi data scientist/analyst</t>
  </si>
  <si>
    <t>Menjadi data scientist</t>
  </si>
  <si>
    <t>Saya berharap saya bisa mendapatkan ilmu sains data dengan baik bagi diri saya dan lingkungan saya.</t>
  </si>
  <si>
    <t>0,58</t>
  </si>
  <si>
    <t>mendapatkan pengetahuan bagus dalam mengolah data dan mendapat nilai bagus</t>
  </si>
  <si>
    <t>Dapat memahami sains data dan mampu mengaplikasikannya sebagai skill yang berguna untuk mencari pekerjaan ataupun kehidupan sehari-hari</t>
  </si>
  <si>
    <t>saya dapat menguasai semua materi dan mengaplikasikannya dengan benar</t>
  </si>
  <si>
    <t>Mendapat pengetahuan lebih dalam akan konsentrasi ilmu Sains Data.</t>
  </si>
  <si>
    <t>0,441 sec</t>
  </si>
  <si>
    <t>yang saya harapkan adalah bisa banyak mengetahui tentang dunia data bagi seorang scientist muda seperti saya, sehingga bisa mempunyai banyak pengalaman saat akan bekerja nanti.</t>
  </si>
  <si>
    <t>Memiliki kemampuan pengolahan data yang sangat kompeten di dunia kerja kelak</t>
  </si>
  <si>
    <t>Dapat mempelajari lebih jauh mengenai data sains</t>
  </si>
  <si>
    <t>Bisa mendapat insight dari data</t>
  </si>
  <si>
    <t>Wawasan yang lebih luas</t>
  </si>
  <si>
    <t>0,408 sekon</t>
  </si>
  <si>
    <t>0,465 sekon</t>
  </si>
  <si>
    <t>Memperdalam ilmu tentang Sains Data</t>
  </si>
  <si>
    <t>Bisa mulai bermain-main dengan big data dan me-reinforce skill data structure yang telah dipelajari. Atau paling simplenya mengolah data tentang keseharian dan mulai untuk men-stramline dan mengefisiensikan penggunaan waktu berdasarkan data dan juga untuk memperkirakan "spike" dalam fase pembelajaran (apapun) agar bisa memaksimalkan dan mempercepat learning curve.</t>
  </si>
  <si>
    <t>Dapat memahami tentang data sains dan berharap bisa menerapkan ilmu data sains yang telah saya miliki di dunia kerja</t>
  </si>
  <si>
    <t>0.657s</t>
  </si>
  <si>
    <t>Cumlaude</t>
  </si>
  <si>
    <t>Dapat mengikuti dengan baik dan mendapatkan nilai sempurna</t>
  </si>
  <si>
    <t xml:space="preserve">Line, WhatsApp </t>
  </si>
  <si>
    <t>Menguasai sepenuhnya pelajaran dari mata kuliah ini.</t>
  </si>
  <si>
    <t>0.356 s</t>
  </si>
  <si>
    <t>0.355 s</t>
  </si>
  <si>
    <t>Saya berharap saya dapat mendalami mata kuliah ini dan menggunakan ilmu yang saya dapat untuk hal yang bermanfaat.</t>
  </si>
  <si>
    <t>0.42 sec</t>
  </si>
  <si>
    <t>Dapat menambahkan berbagai macam ilmu yang bermanfaat buat masa depat. Dapat lulus dengan nilai cumlaude.</t>
  </si>
  <si>
    <t>Mampu memahami dan menerapkan konsep</t>
  </si>
  <si>
    <t>mempelajari tentang pengolahan data dan dapat menerapkannya di kedepannya</t>
  </si>
  <si>
    <t xml:space="preserve">bukan sekedar paham tetapi juga dapat mengimplementasikan ilmunya </t>
  </si>
  <si>
    <t>dapet nilai A, paham akan apa yang dijelaskan dan dapat mempraktekkannya</t>
  </si>
  <si>
    <t>Memahami cara menholah data yang benar dan profesional untuk menunjang skil di masa depan</t>
  </si>
  <si>
    <t>0,69 detik</t>
  </si>
  <si>
    <t>0,64 detik</t>
  </si>
  <si>
    <t>Bisa paham &amp; mengerti dalam matkul ini, dan bisa lulus dengan hasil yang memuaskan.</t>
  </si>
  <si>
    <t>Memahami mata kuliah dengan baik, mendapat nilai bagus, dan dapat menerapkan pelajaran tersebut dalam kehidupan.</t>
  </si>
  <si>
    <t>0,154s</t>
  </si>
  <si>
    <t>0,313s</t>
  </si>
  <si>
    <t>bisa menguasai data science dan dapat A</t>
  </si>
  <si>
    <t>Saya pernah bercita-cita menjadi seorang data scientist. Semoga dengan mempelajari mata kuliah ini, rasa keingintahuan saya akan data science terpenuhi dan bisa mengaplikasikannya pada bidang yang saya tekuni sekarang.</t>
  </si>
  <si>
    <t>memahami statistika dengan baik dan mampu mengaplikasikannya</t>
  </si>
  <si>
    <t>0,369 sekon</t>
  </si>
  <si>
    <t>0,459 sekon</t>
  </si>
  <si>
    <t>dapat mengaplikasikan ilmu ini dalam mengolah data saat melakukan sebuah penelitian</t>
  </si>
  <si>
    <t>Paham dan mengerti serta memiliki pengetahuan mengenai sains data. Kemudian dapat mengaplikasikan ilmu sains data tersebut dalam kehidupan sehari-hari</t>
  </si>
  <si>
    <t>Dapat mengenal bigdata dan menggunakaannya dengan baik</t>
  </si>
  <si>
    <t>bisa mengenali jenis jenis data dan apa yang jarus di lakukan kedepan nya. karena untuk era seperti saat ini mengenali data dan perkembangan nya sangat penting.</t>
  </si>
  <si>
    <t>Lulusan terbaik Geofisika angkatan 2020</t>
  </si>
  <si>
    <t>Lulus dengan nilai yang sangat baik</t>
  </si>
  <si>
    <t xml:space="preserve">Bisa mendalami materi data sains terutama tentang big data dan inovasi2 nya yang dapat dikembangkan di masa depan. </t>
  </si>
  <si>
    <t>Bisa memahami tentang sains data dan dapat mengaplikasikannya sekarang ataupun saat bekerja nanti</t>
  </si>
  <si>
    <t>Mampu mengolah data dengan baik dan menjadi ahli geostatistik.</t>
  </si>
  <si>
    <t>0,653 sekon</t>
  </si>
  <si>
    <t>0.607 sekon</t>
  </si>
  <si>
    <t>Bisa beradaptasi dengan Industry 4.0 dengan baik</t>
  </si>
  <si>
    <t>Dapat mengenal Sains Data lebih dalam kedepannya.</t>
  </si>
  <si>
    <t xml:space="preserve">lebih pintar menganalisis data </t>
  </si>
  <si>
    <t>bisa lebih memahami dan menerapkan ilmu mengenai data science yang tentunya bisa berguna di masa depan yang pastinya nanti data science itu sangat berkembang di semua lini kehidupan</t>
  </si>
  <si>
    <t>2.196 sec</t>
  </si>
  <si>
    <t>1.2 sec</t>
  </si>
  <si>
    <t>Memiliki IP tinggi</t>
  </si>
  <si>
    <t>mengetahui tentang sains data</t>
  </si>
  <si>
    <t>0,494 secs</t>
  </si>
  <si>
    <t>0,352 secs</t>
  </si>
  <si>
    <t>dapat lebih memahami tentang sains data karena sangat bermanfaat di masa modern ini</t>
  </si>
  <si>
    <t xml:space="preserve">saya berharap agar dengan mempelajari mata kuliah pengantar sains data ini dapat menjadikan saya lebih paham mengenai analisis data. selain itu, saya juga tertarik untuk menjadi data scientist </t>
  </si>
  <si>
    <t>mendapat ip setinggi mungkin..</t>
  </si>
  <si>
    <t>Dapat memahami dengan baik dan mantap terhadap mata kuliah PSD ini, dapat memperoleh nilai A dalam mata kuliah PSD ini, dan dapat menjadi lulusan kompeten yang menguasai bidang ini.</t>
  </si>
  <si>
    <t>M</t>
  </si>
  <si>
    <t>Lebih mengerti kebutuhan masyarakat melalui analisis data</t>
  </si>
  <si>
    <t>Lebih mengenal tentang big data agar dapat diaplikasikan nanti</t>
  </si>
  <si>
    <t>0,411 Sec</t>
  </si>
  <si>
    <t>0,412 Sec</t>
  </si>
  <si>
    <t>menjadi terampil dalam pengolahan data</t>
  </si>
  <si>
    <t>0.561 sec</t>
  </si>
  <si>
    <t>0.654 sec</t>
  </si>
  <si>
    <t>Memahami dan mampu mengaplikasikan ilmu yang didapat untuk hal hal yang bermanfaat</t>
  </si>
  <si>
    <t>saya dapat memahami data dan seluk beluknya lebih baik</t>
  </si>
  <si>
    <t xml:space="preserve">Kekuatan menyembuhkan </t>
  </si>
  <si>
    <t>Bisa mengolah data yang didapat dari berbagai sumber</t>
  </si>
  <si>
    <t>Mengetahui lebih dalam apa itu data beserta fungsi dan kegunaannya dan mengaplikasikan serta mengolah data tersebut untuk menghasilkan output yang diinginkan</t>
  </si>
  <si>
    <t>Dapat mengetahui dan mempraktekan dengan benar penggunaas sains data</t>
  </si>
  <si>
    <t>dapat mengolah data statistika dengan baik</t>
  </si>
  <si>
    <t>0,277s</t>
  </si>
  <si>
    <t>rata rata IPK yang lumayan tinggi</t>
  </si>
  <si>
    <t>Saya bisa mendapatkan ilmu tentang sains data</t>
  </si>
  <si>
    <t>0,306 sec</t>
  </si>
  <si>
    <t>0,316 sec</t>
  </si>
  <si>
    <t xml:space="preserve">Saya ingin menambah wawasan ilmu pengetahuan tentunya dalam hal yang berhubungan dengan data. Sehingga diharapkan setelah saya mengikuti matkul ini saya mampu paham bagaimana saya harus bertindak di zaman yang serba digital seperti ini agar bisa meningkatkan kemampuan saya. Serta bagaimana saya harus bisa mengolah informasi yang saya dapat di dunia digital menjadi informasi yang bermanfaat bagi saya dan semuanya.  </t>
  </si>
  <si>
    <t>Memahami konsep dengan baik, sehingga saya tidak hanya akan mendapat nilai yang memuaskan, namun juga pengetahuan yang akan bermanfaat dalam bidang saya, yakni fisika.</t>
  </si>
  <si>
    <t>memiliki dasar yang kuat untuk menjadi saintis data</t>
  </si>
  <si>
    <t>mendapatkan nilai A dan lulus mata kuliah</t>
  </si>
  <si>
    <t>0.613 sec</t>
  </si>
  <si>
    <t>0.631 sec</t>
  </si>
  <si>
    <t>Mengerti konsep dasar dari sains data</t>
  </si>
  <si>
    <t>mampu mengaplikasikan matematika dalam pekerjaan</t>
  </si>
  <si>
    <t>Mengenal dan memahami berbagai istilah dalam Data Science, Big Data, AI, Machine Learning, Statistika, dan berbagai bidang ilmu terkait data lainnya.
Memahami dasar-dasar ilmu statistika, seperti distribusi peluang diskrit kontinu, distribusi sampling, hipotesis, korelasi, dan analisis.
Mampu melakukan pengolahan data sederhana melalui Excel atau R.</t>
  </si>
  <si>
    <t>saya harap saya bisa menggunakan sains data dengan baik dan benar untuk menjawab problematika yang ada</t>
  </si>
  <si>
    <t>0,56</t>
  </si>
  <si>
    <t>Dapat berkreasi dalam bidang teknolgi yang menggunakan koslnsep data sains dan big data</t>
  </si>
  <si>
    <t>Mengetahui pengolahan data dengan baik</t>
  </si>
  <si>
    <t>0,45</t>
  </si>
  <si>
    <t>0,59</t>
  </si>
  <si>
    <t>bisa menyusuh data dengan baik dan benar</t>
  </si>
  <si>
    <t>Penglihatan 3 dimensi ruang</t>
  </si>
  <si>
    <t>Mendapatkan manfaat yang dapat membantu saya dalam fisika.</t>
  </si>
  <si>
    <t>0.292s</t>
  </si>
  <si>
    <t>0.356s</t>
  </si>
  <si>
    <t>ini merupakan hal baru bagi saya, dan sudah cukup menarik perhatian saya. saya harap saya lebih mengusi bidang ini di kemudian hari dapat membuat berbagai penemuan2 terbaru mengenai bidng ini dan dapat membantu banyak orang</t>
  </si>
  <si>
    <t>0.411 sec</t>
  </si>
  <si>
    <t>0.327 sec</t>
  </si>
  <si>
    <t>Bisa mengikuti mata kuliah dengan baik</t>
  </si>
  <si>
    <t>Laki</t>
  </si>
  <si>
    <t>0.242s</t>
  </si>
  <si>
    <t>0.251s</t>
  </si>
  <si>
    <t>Dapat menerapkan akan semua ilmu yang telah dipelajari saat kuliah untuk penelitian</t>
  </si>
  <si>
    <t>0.246 detik</t>
  </si>
  <si>
    <t>0.655 detik</t>
  </si>
  <si>
    <t>Mendapatkan pengetahuan mengenai pengolahan data skala besar dan menerapkannya sesuai kebutuhan</t>
  </si>
  <si>
    <t>0,453 detik</t>
  </si>
  <si>
    <t>Saya mendapatkan berbagai macam ilmu pengetahuan yang belum pernah saya dapatkan sebelumnya dan dapat memahaminya dengan baik sehingga dapat bermanfaat bagi kehidupan saya di masa yang akan datang.</t>
  </si>
  <si>
    <t>Adi Syaifullah</t>
  </si>
  <si>
    <t>0.426 sec</t>
  </si>
  <si>
    <t>0.435 sec</t>
  </si>
  <si>
    <t>Semoga cepat mengerti dan dapat mengaplikasikan materi ini dalam kehidupan sehari-hari</t>
  </si>
  <si>
    <t>Paham dengan materi dan dapat mengaplikasikannya dalam kehidupan baik itu modal bisnis atau lainnya. Untuk nilai, mendapat A merupakan anugerah</t>
  </si>
  <si>
    <t>Banyak sekali pak</t>
  </si>
  <si>
    <t>0..484</t>
  </si>
  <si>
    <t>Bisa memahami cara mengolh data menjadi informasi penting</t>
  </si>
  <si>
    <t>pertama: 0.416, kedua: 0,347</t>
  </si>
  <si>
    <t>pertama: 0,529, kedua: 0,401</t>
  </si>
  <si>
    <t>YouTube atau Reddit</t>
  </si>
  <si>
    <t>Dapat memiliki skill dalam mengolah data dan menerapkannya</t>
  </si>
  <si>
    <t>mengerti pengetahuan dasar yang dibutuhkan untuk meta kuliah selanjutnya</t>
  </si>
  <si>
    <t>0,406 detik</t>
  </si>
  <si>
    <t>0,302 detik</t>
  </si>
  <si>
    <t>dapat mengetahui tentang data dan stastistika</t>
  </si>
  <si>
    <t>0.358 detik</t>
  </si>
  <si>
    <t>0.354 detik</t>
  </si>
  <si>
    <t>mengolah data dengan benar</t>
  </si>
  <si>
    <t>mendapat nilai yang bagus</t>
  </si>
  <si>
    <t>0,371 detik</t>
  </si>
  <si>
    <t>0,261 detik</t>
  </si>
  <si>
    <t>paham dan dapat nilai A</t>
  </si>
  <si>
    <t>mandapat ilmunya dan berguna</t>
  </si>
  <si>
    <t>dapat mengikuti perkuliahan dengan baik</t>
  </si>
  <si>
    <t>bisa memperdalam ilmu sains data lebih baik</t>
  </si>
  <si>
    <t>Sejuta</t>
  </si>
  <si>
    <t>Mengontrol Waktu</t>
  </si>
  <si>
    <t xml:space="preserve">Membuat Aplikasi yang Simple tapi Berguna bagi Banyak Orang. </t>
  </si>
  <si>
    <t>mampu mengantarkan saya untuk dapat kompeten dalam menjadi saintis data</t>
  </si>
  <si>
    <t>Paham konsep</t>
  </si>
  <si>
    <t>0,285 sec</t>
  </si>
  <si>
    <t>0,276 sec</t>
  </si>
  <si>
    <t>dapat memahami materi kuliah ini dengan berbagai macam materi yang diberikan</t>
  </si>
  <si>
    <t>Bisa memahami materi dengan dan mampu menjawab setiap soal pos tes dengan baik.</t>
  </si>
  <si>
    <t>Dapat nilai A</t>
  </si>
  <si>
    <t>bisa memahami data dan statistik</t>
  </si>
  <si>
    <t>0,689s</t>
  </si>
  <si>
    <t>0,428s</t>
  </si>
  <si>
    <t>menjadi tau tentang sains data</t>
  </si>
  <si>
    <t>prakteknya lancar jaya</t>
  </si>
  <si>
    <t>O,706 sec</t>
  </si>
  <si>
    <t>0,66 sec</t>
  </si>
  <si>
    <t>Bisa lebih paham tentang data sains dan lainnya</t>
  </si>
  <si>
    <t>semoga saya bisa mengerti pelajaran ini dan mendapatkan nilai yang cukup</t>
  </si>
  <si>
    <t>dapat memperdalam ilmu mengenai data sains</t>
  </si>
  <si>
    <t>agar bisa memahami tentang data-data dan komputer</t>
  </si>
  <si>
    <t>memahami secara garis besar mengenai big data, apa yang harus saya lakukan dan persiapkan, serta peluang apa yang dapat saya manfaatkan</t>
  </si>
  <si>
    <t>efisiensi dalam menggunakan teknologi</t>
  </si>
  <si>
    <t>0,352 detik</t>
  </si>
  <si>
    <t>0,321 detik</t>
  </si>
  <si>
    <t>dapat ip bagus</t>
  </si>
  <si>
    <t>Mampu memahami big data problem dan lingkup sains data, mampu mengidentifikasi permasalahan di dunia nyata yang dapat diselesaikan dengan metode sains data, dan mampu melakukan pengolahan data sederhana dan analisis solusi dari permasalahan yang diberikan berdasarkan metode statistika</t>
  </si>
  <si>
    <t>Dapat mengolah data dengan baik</t>
  </si>
  <si>
    <t xml:space="preserve">mampu menguasai sains data </t>
  </si>
  <si>
    <t xml:space="preserve"> pengolahan data yang dapat saya aplikasikan dalam pengembangan organisasi yang sedang saya tekuni yakni DPM UI, serta menjadi plus value untuk skill yang saya miliki</t>
  </si>
  <si>
    <t>Memahami, Menguasai, dan Mendapatkan nilai A</t>
  </si>
  <si>
    <t>memahaminya dan dapat menggunakan ilmunya dengan baik</t>
  </si>
  <si>
    <t>Bisa mengelola data dengan baik</t>
  </si>
  <si>
    <t>lebih mengenal bagaimana cara kerja dan apa kegunaan dari sains data</t>
  </si>
  <si>
    <t>Bisa menganal tentang data science lebih dalam</t>
  </si>
  <si>
    <t>Lulus dengan nilai terbaik</t>
  </si>
  <si>
    <t>Ingin memahami dan mampu menerapkan ilmu ini dalam perkuliahan kedepannya juga dalam kehidupan sehari-hari</t>
  </si>
  <si>
    <t>0.93 sekon</t>
  </si>
  <si>
    <t>0.515 sekon</t>
  </si>
  <si>
    <t>Bisa mengerti bagaimana data-data diolah.</t>
  </si>
  <si>
    <t>Mendapatkan ilmu yang bermanfaat dari mata kuliah ini agar dapat melanjutkan studi saya</t>
  </si>
  <si>
    <t>Saya harap bisa menerapkan ilmu Sains Data dari mata kuliah ini dan bisa lulus mata kuliah ini dengan baik</t>
  </si>
  <si>
    <t>0.512 sec</t>
  </si>
  <si>
    <t>0.425 sec</t>
  </si>
  <si>
    <t>mampu mengolah data dengan baik dan mempelajari statistika</t>
  </si>
  <si>
    <t>Mampu menguasai analisis dan regulasi data</t>
  </si>
  <si>
    <t>0,678 sec</t>
  </si>
  <si>
    <t>0,667 sec</t>
  </si>
  <si>
    <t>Lebih memahami dan bisa menerapkan penggunaan big data dan sistem perhitungannya dalam penelitian dan riset-riset biologi yang modern</t>
  </si>
  <si>
    <t>Ingin lulus dengan nilai bagus</t>
  </si>
  <si>
    <t>Bisa lebih teliti dalam mengolah data dan mampu memanfaatkan statistik dalam mata kuliah lainnya</t>
  </si>
  <si>
    <t>0,269 detik</t>
  </si>
  <si>
    <t>0,327 detik</t>
  </si>
  <si>
    <t>Memahami pengolahan data dan statistika untuk membantu pembelajaran dalam bidang Biologi, dan juga mencapai nilai yang memuaskan</t>
  </si>
  <si>
    <t xml:space="preserve">Memahami dan menguasai bidang pengelolaan data, speerti penggunan excel dalam bisnis atau kehidupan sehari hari. </t>
  </si>
  <si>
    <t>Perempuam</t>
  </si>
  <si>
    <t>0.787 s</t>
  </si>
  <si>
    <t>dapat mengembangkan dan menerapkan ilmu yang saya dapat</t>
  </si>
  <si>
    <t>Saya harap saya dapat dan mampu menganalisis data, membuat data dari penelitian yang diberikan dengan baik, dan memahami dengan baik hal-hal yang harus dilakukan dalam pembuatan data yang akurat.</t>
  </si>
  <si>
    <t>mengetahui dasar dari data science</t>
  </si>
  <si>
    <t>Saya berharap agar saya dapat mengolah data dengan metode yang baik sehingga mendapatkan informasi untuk dapat memahami alam dan mengaplikasikannya di masyarakat.</t>
  </si>
  <si>
    <t>0,32 s</t>
  </si>
  <si>
    <t>0,296 s</t>
  </si>
  <si>
    <t xml:space="preserve">semoga mata kuliah ini saya menjadi suka matematika, mendapatkan nilai yang memuaskan,dan dapat digunakan dengan baik dalam dunia pekerjaan </t>
  </si>
  <si>
    <t>dapat memahami mata kuliah dengan baik</t>
  </si>
  <si>
    <t>Dapat mengolah dan mengumpulkan data dengan efektif sehingga dapat dipakai dalam prospek kerja dan juga kehidupan sehari-hari</t>
  </si>
  <si>
    <t>Lebih dapat mengolah data dengan baik</t>
  </si>
  <si>
    <t>Dapat lebih mengerti dan memahami tentang data serta dapat menyusun data dengan tepat dan benar</t>
  </si>
  <si>
    <t>0,734 secs</t>
  </si>
  <si>
    <t>0,647 secs</t>
  </si>
  <si>
    <t>Memahami lebih mendalam tentang sains data dan dapat mengaplikasikannya dalam dunia nyata bahkan kerja nanti</t>
  </si>
  <si>
    <t>Mampu melakukan pengolahan data secara efisien</t>
  </si>
  <si>
    <t>dapat lebih mengerti mengenai ilmu maupun praktek pengolahan data</t>
  </si>
  <si>
    <t>Fasih dalam mengolah data sains</t>
  </si>
  <si>
    <t>Lebih memahami tentang data sains yang dapat bermanfaat pada saat pembelajaran bioinformatics ke depan</t>
  </si>
  <si>
    <t>Karena saya ingin bekerja di riset dalam bidang Biologi, saya berharap saya berhasil menggunakan skill dari mata kuliah ini secara maksimal, bukan saja dalam melakukan penelitian di kuliah tetapi juga dalam dunia profesional di masa depan.</t>
  </si>
  <si>
    <t>mengerti pengolahan data yang berguna bagi pembelajaran dan atau penelitian ke depannya, menjadi data scientist di bidang biologi</t>
  </si>
  <si>
    <t>0.665 s</t>
  </si>
  <si>
    <t>0.684 s</t>
  </si>
  <si>
    <t>Menguasai soft skill berupa pengolahan data</t>
  </si>
  <si>
    <t>0.622 s</t>
  </si>
  <si>
    <t>0.644 s</t>
  </si>
  <si>
    <t>kekuatan es biar dingin</t>
  </si>
  <si>
    <t>semoga dapat nilai yang memuaskan AMINNNN</t>
  </si>
  <si>
    <t>0.341 sec</t>
  </si>
  <si>
    <t>Dapat memahami dengan baik mata kuliah ini, sehingga dapat terasa manfaatnya di masa depan dan mendapatkan nilai yang memuaskan</t>
  </si>
  <si>
    <t>Membuat start up</t>
  </si>
  <si>
    <t>Mahasiswa berprestasi dan sukses</t>
  </si>
  <si>
    <t>0,365 sec</t>
  </si>
  <si>
    <t>0,328 sec</t>
  </si>
  <si>
    <t>Bisa lulus, dapat nilai bagus, dan ilmunya bisa diaplikasikan di kehidupan sehari2</t>
  </si>
  <si>
    <t>0.268s</t>
  </si>
  <si>
    <t>0.275s</t>
  </si>
  <si>
    <t>Dapat mengolah data sains secara lebih teratur dan terinci</t>
  </si>
  <si>
    <t>0,495 s</t>
  </si>
  <si>
    <t>0,292 s</t>
  </si>
  <si>
    <t>Dapat berpikir kreatif melalui angka</t>
  </si>
  <si>
    <t xml:space="preserve">Saya dapat mengolah data dengan baik </t>
  </si>
  <si>
    <t>0.641 s</t>
  </si>
  <si>
    <t>0.651 s</t>
  </si>
  <si>
    <t>Capable of handling big data and how to make use of it.</t>
  </si>
  <si>
    <t>0,74</t>
  </si>
  <si>
    <t>Dapat mengolah data-data dengan baik untuk keperluan peneliitian di masa mendatang</t>
  </si>
  <si>
    <t>0.886 s</t>
  </si>
  <si>
    <t>0.813 s</t>
  </si>
  <si>
    <t>dapat menahami dan mengaplikasikan dalam bidang pekerjaan nantinya</t>
  </si>
  <si>
    <t>Dapat memahami dan menerapkan penggunaan data</t>
  </si>
  <si>
    <t xml:space="preserve">dapat mengerti dan mengaplikasikan data science ke dalam ilmu yang saya pelajari </t>
  </si>
  <si>
    <t>Dapat memahami dan mengaplikasikan PSD dalam kehidupan</t>
  </si>
  <si>
    <t>(kosong)</t>
  </si>
  <si>
    <t>Total Keseluruhan</t>
  </si>
  <si>
    <t>Jumlah dari Column 1</t>
  </si>
  <si>
    <t>Hitung dari Jenis kelamin</t>
  </si>
  <si>
    <t>JALUR MASUK UI</t>
  </si>
  <si>
    <t>JENIS KELAMIN</t>
  </si>
  <si>
    <t>PROGRAM STUDI</t>
  </si>
  <si>
    <t>Hitung dari Program Studi Anda terdaftar di UI</t>
  </si>
  <si>
    <t>DAERAH ASAL SEKOLAH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</si>
</sst>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14">
    <font>
      <sz val="10"/>
      <color rgb="FF000000"/>
      <name val="Arial"/>
      <scheme val="minor"/>
    </font>
    <font>
      <sz val="12"/>
      <color theme="1"/>
      <name val="Arial"/>
    </font>
    <font>
      <sz val="10"/>
      <color theme="1"/>
      <name val="Arial"/>
      <scheme val="minor"/>
    </font>
    <font>
      <sz val="10"/>
      <color rgb="FF0000FF"/>
      <name val="Arial"/>
    </font>
    <font>
      <sz val="9"/>
      <color rgb="FF000000"/>
      <name val="&quot;Google Sans Mono&quot;"/>
    </font>
    <font>
      <b/>
      <sz val="11"/>
      <color rgb="FF000000"/>
      <name val="Calibri"/>
    </font>
    <font>
      <sz val="11"/>
      <color rgb="FF000000"/>
      <name val="Calibri"/>
    </font>
    <font>
      <sz val="12"/>
      <color theme="1"/>
      <name val="&quot;Times New Roman&quot;"/>
    </font>
    <font>
      <sz val="10"/>
      <color rgb="FF000000"/>
      <name val="Arial"/>
      <scheme val="minor"/>
    </font>
    <font>
      <sz val="10"/>
      <color rgb="FF000000"/>
      <name val="Arial"/>
    </font>
    <font>
      <u/>
      <sz val="10"/>
      <color rgb="FF0000FF"/>
      <name val="Arial"/>
    </font>
    <font>
      <u/>
      <sz val="10"/>
      <color rgb="FF1155CC"/>
      <name val="Arial"/>
    </font>
    <font>
      <b/>
      <sz val="10"/>
      <color rgb="FF000000"/>
      <name val="Arial"/>
      <family val="2"/>
      <scheme val="minor"/>
    </font>
    <font>
      <sz val="10"/>
      <color theme="1"/>
      <name val="Arial"/>
      <family val="2"/>
      <scheme val="minor"/>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FFF00"/>
        <bgColor indexed="64"/>
      </patternFill>
    </fill>
  </fills>
  <borders count="32">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00"/>
      </left>
      <right style="thin">
        <color rgb="FFFFFF00"/>
      </right>
      <top style="thin">
        <color rgb="FFFFFF00"/>
      </top>
      <bottom style="thin">
        <color rgb="FFFFFF00"/>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00"/>
      </left>
      <right style="thin">
        <color rgb="FFFFFF00"/>
      </right>
      <top style="thin">
        <color rgb="FFFFFF00"/>
      </top>
      <bottom style="thin">
        <color rgb="FF284E3F"/>
      </bottom>
      <diagonal/>
    </border>
    <border>
      <left style="thin">
        <color rgb="FFFFFFFF"/>
      </left>
      <right style="thin">
        <color rgb="FF284E3F"/>
      </right>
      <top style="thin">
        <color rgb="FFFFFFFF"/>
      </top>
      <bottom style="thin">
        <color rgb="FF284E3F"/>
      </bottom>
      <diagonal/>
    </border>
    <border>
      <left style="thin">
        <color rgb="FF284E3F"/>
      </left>
      <right style="thin">
        <color rgb="FF284E3F"/>
      </right>
      <top style="thin">
        <color rgb="FF284E3F"/>
      </top>
      <bottom style="thin">
        <color rgb="FF284E3F"/>
      </bottom>
      <diagonal/>
    </border>
    <border>
      <left style="thin">
        <color rgb="FF284E3F"/>
      </left>
      <right style="thin">
        <color rgb="FF284E3F"/>
      </right>
      <top style="thin">
        <color rgb="FFFFFFFF"/>
      </top>
      <bottom style="thin">
        <color rgb="FFFFFFFF"/>
      </bottom>
      <diagonal/>
    </border>
    <border>
      <left style="thin">
        <color rgb="FF284E3F"/>
      </left>
      <right style="thin">
        <color rgb="FF284E3F"/>
      </right>
      <top style="thin">
        <color rgb="FFF6F8F9"/>
      </top>
      <bottom style="thin">
        <color rgb="FFF6F8F9"/>
      </bottom>
      <diagonal/>
    </border>
    <border>
      <left style="thin">
        <color rgb="FF284E3F"/>
      </left>
      <right style="thin">
        <color rgb="FF284E3F"/>
      </right>
      <top style="thin">
        <color rgb="FFFFFFFF"/>
      </top>
      <bottom style="thin">
        <color rgb="FF284E3F"/>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bottom style="thin">
        <color rgb="FF999999"/>
      </bottom>
      <diagonal/>
    </border>
    <border>
      <left style="thin">
        <color rgb="FF999999"/>
      </left>
      <right style="thin">
        <color rgb="FF999999"/>
      </right>
      <top/>
      <bottom style="thin">
        <color rgb="FF999999"/>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s>
  <cellStyleXfs count="1">
    <xf numFmtId="0" fontId="0" fillId="0" borderId="0"/>
  </cellStyleXfs>
  <cellXfs count="67">
    <xf numFmtId="0" fontId="0" fillId="0" borderId="0" xfId="0"/>
    <xf numFmtId="0" fontId="1" fillId="0" borderId="0" xfId="0" applyFont="1"/>
    <xf numFmtId="0" fontId="2" fillId="0" borderId="0" xfId="0" applyFont="1"/>
    <xf numFmtId="0" fontId="2" fillId="2" borderId="0" xfId="0" applyFont="1" applyFill="1"/>
    <xf numFmtId="0" fontId="3" fillId="0" borderId="0" xfId="0" applyFont="1"/>
    <xf numFmtId="164" fontId="2" fillId="0" borderId="0" xfId="0" applyNumberFormat="1" applyFont="1"/>
    <xf numFmtId="3" fontId="2" fillId="0" borderId="0" xfId="0" applyNumberFormat="1" applyFont="1"/>
    <xf numFmtId="0" fontId="4" fillId="3" borderId="0" xfId="0" applyFont="1" applyFill="1"/>
    <xf numFmtId="0" fontId="2" fillId="4" borderId="0" xfId="0" applyFont="1" applyFill="1"/>
    <xf numFmtId="0" fontId="5" fillId="0" borderId="0" xfId="0" applyFont="1"/>
    <xf numFmtId="0" fontId="6" fillId="0" borderId="0" xfId="0" applyFont="1"/>
    <xf numFmtId="0" fontId="7"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164" fontId="2" fillId="0" borderId="4" xfId="0" applyNumberFormat="1" applyFont="1" applyBorder="1" applyAlignment="1">
      <alignment vertical="center"/>
    </xf>
    <xf numFmtId="0" fontId="2" fillId="0" borderId="5" xfId="0" applyFont="1" applyBorder="1" applyAlignment="1">
      <alignment vertical="center"/>
    </xf>
    <xf numFmtId="0" fontId="2" fillId="2" borderId="6" xfId="0" applyFont="1" applyFill="1" applyBorder="1" applyAlignment="1">
      <alignment vertical="center"/>
    </xf>
    <xf numFmtId="3" fontId="2" fillId="0" borderId="5" xfId="0" applyNumberFormat="1" applyFont="1" applyBorder="1" applyAlignment="1">
      <alignment vertical="center"/>
    </xf>
    <xf numFmtId="0" fontId="2" fillId="0" borderId="7" xfId="0" applyFont="1" applyBorder="1" applyAlignment="1">
      <alignment vertical="center"/>
    </xf>
    <xf numFmtId="164" fontId="2" fillId="0" borderId="8" xfId="0" applyNumberFormat="1" applyFont="1" applyBorder="1" applyAlignment="1">
      <alignment vertical="center"/>
    </xf>
    <xf numFmtId="0" fontId="2" fillId="0" borderId="9" xfId="0" applyFont="1" applyBorder="1" applyAlignment="1">
      <alignment vertical="center"/>
    </xf>
    <xf numFmtId="3" fontId="2" fillId="0" borderId="9" xfId="0" applyNumberFormat="1" applyFont="1" applyBorder="1" applyAlignment="1">
      <alignment vertical="center"/>
    </xf>
    <xf numFmtId="0" fontId="2" fillId="0" borderId="10" xfId="0" applyFont="1" applyBorder="1" applyAlignment="1">
      <alignment vertical="center"/>
    </xf>
    <xf numFmtId="0" fontId="8" fillId="0" borderId="5" xfId="0" applyFont="1" applyBorder="1" applyAlignment="1">
      <alignment vertical="center"/>
    </xf>
    <xf numFmtId="164" fontId="2" fillId="0" borderId="11" xfId="0" applyNumberFormat="1" applyFont="1" applyBorder="1" applyAlignment="1">
      <alignment vertical="center"/>
    </xf>
    <xf numFmtId="0" fontId="2" fillId="0" borderId="12" xfId="0" applyFont="1" applyBorder="1" applyAlignment="1">
      <alignment vertical="center"/>
    </xf>
    <xf numFmtId="0" fontId="2" fillId="2" borderId="13" xfId="0" applyFont="1" applyFill="1" applyBorder="1" applyAlignment="1">
      <alignment vertical="center"/>
    </xf>
    <xf numFmtId="0" fontId="2" fillId="0" borderId="14" xfId="0" applyFont="1" applyBorder="1" applyAlignment="1">
      <alignment vertical="center"/>
    </xf>
    <xf numFmtId="0" fontId="2" fillId="0" borderId="15" xfId="0" applyFont="1" applyBorder="1" applyAlignment="1">
      <alignment horizontal="lef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3" fontId="2" fillId="0" borderId="17" xfId="0" applyNumberFormat="1" applyFont="1" applyBorder="1" applyAlignment="1">
      <alignment vertical="center"/>
    </xf>
    <xf numFmtId="3" fontId="2" fillId="0" borderId="16" xfId="0" applyNumberFormat="1" applyFont="1" applyBorder="1" applyAlignment="1">
      <alignment vertical="center"/>
    </xf>
    <xf numFmtId="0" fontId="9" fillId="0" borderId="0" xfId="0" applyFont="1" applyAlignment="1">
      <alignment horizontal="left"/>
    </xf>
    <xf numFmtId="3" fontId="9" fillId="0" borderId="0" xfId="0" applyNumberFormat="1" applyFont="1" applyAlignment="1">
      <alignment horizontal="left"/>
    </xf>
    <xf numFmtId="9" fontId="2" fillId="0" borderId="0" xfId="0" applyNumberFormat="1" applyFont="1"/>
    <xf numFmtId="0" fontId="10" fillId="0" borderId="0" xfId="0" applyFont="1"/>
    <xf numFmtId="0" fontId="0" fillId="0" borderId="20" xfId="0" applyBorder="1"/>
    <xf numFmtId="0" fontId="0" fillId="0" borderId="22" xfId="0" applyBorder="1"/>
    <xf numFmtId="0" fontId="0" fillId="0" borderId="19" xfId="0" applyBorder="1"/>
    <xf numFmtId="0" fontId="0" fillId="0" borderId="21" xfId="0" applyBorder="1"/>
    <xf numFmtId="0" fontId="0" fillId="0" borderId="23" xfId="0" applyBorder="1"/>
    <xf numFmtId="0" fontId="0" fillId="0" borderId="24" xfId="0" applyBorder="1"/>
    <xf numFmtId="0" fontId="0" fillId="0" borderId="25" xfId="0" applyBorder="1"/>
    <xf numFmtId="0" fontId="0" fillId="0" borderId="25" xfId="0" pivotButton="1" applyBorder="1" applyAlignment="1">
      <alignment horizontal="center" vertical="center"/>
    </xf>
    <xf numFmtId="0" fontId="0" fillId="0" borderId="25" xfId="0" applyBorder="1" applyAlignment="1">
      <alignment horizontal="center" vertical="center"/>
    </xf>
    <xf numFmtId="0" fontId="0" fillId="0" borderId="19" xfId="0" pivotButton="1" applyBorder="1" applyAlignment="1">
      <alignment horizontal="center"/>
    </xf>
    <xf numFmtId="0" fontId="0" fillId="0" borderId="20" xfId="0" applyBorder="1" applyAlignment="1">
      <alignment horizontal="center"/>
    </xf>
    <xf numFmtId="0" fontId="0" fillId="0" borderId="19" xfId="0" pivotButton="1" applyBorder="1" applyAlignment="1">
      <alignment horizontal="center" vertical="center"/>
    </xf>
    <xf numFmtId="0" fontId="0" fillId="0" borderId="20" xfId="0" applyBorder="1" applyAlignment="1">
      <alignment horizontal="center" vertical="center"/>
    </xf>
    <xf numFmtId="0" fontId="13" fillId="0" borderId="2" xfId="0" applyFont="1" applyBorder="1" applyAlignment="1">
      <alignment horizontal="left" vertical="center"/>
    </xf>
    <xf numFmtId="0" fontId="12" fillId="5" borderId="25" xfId="0" applyFont="1" applyFill="1" applyBorder="1" applyAlignment="1">
      <alignment horizontal="center"/>
    </xf>
    <xf numFmtId="0" fontId="12" fillId="5" borderId="0" xfId="0" applyFont="1" applyFill="1" applyAlignment="1">
      <alignment horizontal="center"/>
    </xf>
    <xf numFmtId="0" fontId="2" fillId="0" borderId="0" xfId="0" applyFont="1"/>
    <xf numFmtId="0" fontId="0" fillId="0" borderId="0" xfId="0"/>
    <xf numFmtId="0" fontId="0" fillId="0" borderId="26" xfId="0" pivotButton="1" applyBorder="1"/>
    <xf numFmtId="0" fontId="0" fillId="0" borderId="27" xfId="0" applyBorder="1"/>
    <xf numFmtId="0" fontId="0" fillId="0" borderId="26" xfId="0" applyBorder="1"/>
    <xf numFmtId="0" fontId="0" fillId="0" borderId="27" xfId="0" applyNumberFormat="1" applyBorder="1"/>
    <xf numFmtId="0" fontId="0" fillId="0" borderId="28" xfId="0" applyBorder="1"/>
    <xf numFmtId="0" fontId="0" fillId="0" borderId="29" xfId="0" applyNumberFormat="1" applyBorder="1"/>
    <xf numFmtId="0" fontId="0" fillId="0" borderId="30" xfId="0" applyBorder="1"/>
    <xf numFmtId="0" fontId="0" fillId="0" borderId="31" xfId="0" applyNumberFormat="1" applyBorder="1"/>
    <xf numFmtId="3" fontId="0" fillId="0" borderId="26" xfId="0" applyNumberFormat="1" applyBorder="1"/>
    <xf numFmtId="3" fontId="0" fillId="0" borderId="28" xfId="0" applyNumberFormat="1" applyBorder="1"/>
    <xf numFmtId="3" fontId="0" fillId="0" borderId="30" xfId="0" applyNumberFormat="1" applyBorder="1"/>
  </cellXfs>
  <cellStyles count="1">
    <cellStyle name="Normal" xfId="0" builtinId="0"/>
  </cellStyles>
  <dxfs count="39">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8">
    <tableStyle name="sampel 80%-style" pivot="0" count="3" xr9:uid="{00000000-0011-0000-FFFF-FFFF00000000}">
      <tableStyleElement type="headerRow" dxfId="38"/>
      <tableStyleElement type="firstRowStripe" dxfId="37"/>
      <tableStyleElement type="secondRowStripe" dxfId="36"/>
    </tableStyle>
    <tableStyle name="usia-style" pivot="0" count="3" xr9:uid="{00000000-0011-0000-FFFF-FFFF01000000}">
      <tableStyleElement type="headerRow" dxfId="35"/>
      <tableStyleElement type="firstRowStripe" dxfId="34"/>
      <tableStyleElement type="secondRowStripe" dxfId="33"/>
    </tableStyle>
    <tableStyle name="nilai mtk-style" pivot="0" count="3" xr9:uid="{00000000-0011-0000-FFFF-FFFF02000000}">
      <tableStyleElement type="headerRow" dxfId="32"/>
      <tableStyleElement type="firstRowStripe" dxfId="31"/>
      <tableStyleElement type="secondRowStripe" dxfId="30"/>
    </tableStyle>
    <tableStyle name="tinggi badan-style" pivot="0" count="3" xr9:uid="{00000000-0011-0000-FFFF-FFFF03000000}">
      <tableStyleElement type="headerRow" dxfId="29"/>
      <tableStyleElement type="firstRowStripe" dxfId="28"/>
      <tableStyleElement type="secondRowStripe" dxfId="27"/>
    </tableStyle>
    <tableStyle name="berat badan-style" pivot="0" count="3" xr9:uid="{00000000-0011-0000-FFFF-FFFF04000000}">
      <tableStyleElement type="headerRow" dxfId="26"/>
      <tableStyleElement type="firstRowStripe" dxfId="25"/>
      <tableStyleElement type="secondRowStripe" dxfId="24"/>
    </tableStyle>
    <tableStyle name="respon kanan-style" pivot="0" count="3" xr9:uid="{00000000-0011-0000-FFFF-FFFF05000000}">
      <tableStyleElement type="headerRow" dxfId="23"/>
      <tableStyleElement type="firstRowStripe" dxfId="22"/>
      <tableStyleElement type="secondRowStripe" dxfId="21"/>
    </tableStyle>
    <tableStyle name="respon kiri-style" pivot="0" count="3" xr9:uid="{00000000-0011-0000-FFFF-FFFF06000000}">
      <tableStyleElement type="headerRow" dxfId="20"/>
      <tableStyleElement type="firstRowStripe" dxfId="19"/>
      <tableStyleElement type="secondRowStripe" dxfId="18"/>
    </tableStyle>
    <tableStyle name="akses sosmed-style" pivot="0" count="3" xr9:uid="{00000000-0011-0000-FFFF-FFFF07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d-ID"/>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Pengantar Sains Data (Responses).xlsx]Lembar1!PivotTable17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Jumlah dari Column 1 menurut Jalur masuk UI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Lembar1!$B$3</c:f>
              <c:strCache>
                <c:ptCount val="1"/>
                <c:pt idx="0">
                  <c:v>Total</c:v>
                </c:pt>
              </c:strCache>
            </c:strRef>
          </c:tx>
          <c:spPr>
            <a:solidFill>
              <a:schemeClr val="accent1"/>
            </a:solidFill>
            <a:ln>
              <a:noFill/>
            </a:ln>
            <a:effectLst/>
          </c:spPr>
          <c:invertIfNegative val="0"/>
          <c:cat>
            <c:strRef>
              <c:f>Lembar1!$A$4:$A$12</c:f>
              <c:strCache>
                <c:ptCount val="9"/>
                <c:pt idx="0">
                  <c:v>Afirmasi ADik</c:v>
                </c:pt>
                <c:pt idx="1">
                  <c:v>Olimpiade</c:v>
                </c:pt>
                <c:pt idx="2">
                  <c:v>PPKB</c:v>
                </c:pt>
                <c:pt idx="3">
                  <c:v>PPKB </c:v>
                </c:pt>
                <c:pt idx="4">
                  <c:v>PPKB UI</c:v>
                </c:pt>
                <c:pt idx="5">
                  <c:v>SBMPTN</c:v>
                </c:pt>
                <c:pt idx="6">
                  <c:v>SIMAK UI</c:v>
                </c:pt>
                <c:pt idx="7">
                  <c:v>SNMPTN</c:v>
                </c:pt>
                <c:pt idx="8">
                  <c:v>UTBK</c:v>
                </c:pt>
              </c:strCache>
            </c:strRef>
          </c:cat>
          <c:val>
            <c:numRef>
              <c:f>Lembar1!$B$4:$B$12</c:f>
              <c:numCache>
                <c:formatCode>General</c:formatCode>
                <c:ptCount val="9"/>
                <c:pt idx="0">
                  <c:v>4.9520865378230527E-2</c:v>
                </c:pt>
                <c:pt idx="1">
                  <c:v>1.5219611991717596</c:v>
                </c:pt>
                <c:pt idx="2">
                  <c:v>37.79877592447297</c:v>
                </c:pt>
                <c:pt idx="3">
                  <c:v>9.2360309053741707E-2</c:v>
                </c:pt>
                <c:pt idx="4">
                  <c:v>2.5612293917382609</c:v>
                </c:pt>
                <c:pt idx="5">
                  <c:v>70.01454357972959</c:v>
                </c:pt>
                <c:pt idx="6">
                  <c:v>127.18997876522889</c:v>
                </c:pt>
                <c:pt idx="7">
                  <c:v>65.074433394484984</c:v>
                </c:pt>
                <c:pt idx="8">
                  <c:v>3.1985856697107957</c:v>
                </c:pt>
              </c:numCache>
            </c:numRef>
          </c:val>
          <c:extLst>
            <c:ext xmlns:c16="http://schemas.microsoft.com/office/drawing/2014/chart" uri="{C3380CC4-5D6E-409C-BE32-E72D297353CC}">
              <c16:uniqueId val="{00000000-9A2E-4891-8752-CF59117DB759}"/>
            </c:ext>
          </c:extLst>
        </c:ser>
        <c:dLbls>
          <c:showLegendKey val="0"/>
          <c:showVal val="0"/>
          <c:showCatName val="0"/>
          <c:showSerName val="0"/>
          <c:showPercent val="0"/>
          <c:showBubbleSize val="0"/>
        </c:dLbls>
        <c:gapWidth val="219"/>
        <c:overlap val="-27"/>
        <c:axId val="1038469936"/>
        <c:axId val="1038468496"/>
      </c:barChart>
      <c:catAx>
        <c:axId val="103846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68496"/>
        <c:crosses val="autoZero"/>
        <c:auto val="1"/>
        <c:lblAlgn val="ctr"/>
        <c:lblOffset val="100"/>
        <c:noMultiLvlLbl val="0"/>
      </c:catAx>
      <c:valAx>
        <c:axId val="103846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69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d-ID"/>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Hitung dari Jenis kelamin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2"/>
              <c:pt idx="0">
                <c:v>Laki-laki</c:v>
              </c:pt>
              <c:pt idx="1">
                <c:v>Perempuan</c:v>
              </c:pt>
            </c:strLit>
          </c:cat>
          <c:val>
            <c:numLit>
              <c:formatCode>General</c:formatCode>
              <c:ptCount val="2"/>
              <c:pt idx="0">
                <c:v>314</c:v>
              </c:pt>
              <c:pt idx="1">
                <c:v>312</c:v>
              </c:pt>
            </c:numLit>
          </c:val>
          <c:extLst>
            <c:ext xmlns:c16="http://schemas.microsoft.com/office/drawing/2014/chart" uri="{C3380CC4-5D6E-409C-BE32-E72D297353CC}">
              <c16:uniqueId val="{00000000-E7D8-4729-8D89-815E3056104D}"/>
            </c:ext>
          </c:extLst>
        </c:ser>
        <c:dLbls>
          <c:showLegendKey val="0"/>
          <c:showVal val="0"/>
          <c:showCatName val="0"/>
          <c:showSerName val="0"/>
          <c:showPercent val="0"/>
          <c:showBubbleSize val="0"/>
        </c:dLbls>
        <c:gapWidth val="219"/>
        <c:overlap val="-27"/>
        <c:axId val="1038439696"/>
        <c:axId val="1038466576"/>
      </c:barChart>
      <c:catAx>
        <c:axId val="103843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66576"/>
        <c:crosses val="autoZero"/>
        <c:auto val="1"/>
        <c:lblAlgn val="ctr"/>
        <c:lblOffset val="100"/>
        <c:noMultiLvlLbl val="0"/>
      </c:catAx>
      <c:valAx>
        <c:axId val="103846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39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d-ID"/>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Hitung dari Program Studi Anda terdaftar di UI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2"/>
              <c:pt idx="0">
                <c:v>S1 Aktuaria</c:v>
              </c:pt>
              <c:pt idx="1">
                <c:v>S1 Biologi</c:v>
              </c:pt>
              <c:pt idx="2">
                <c:v>S1 Fisika</c:v>
              </c:pt>
              <c:pt idx="3">
                <c:v>S1 Fisika </c:v>
              </c:pt>
              <c:pt idx="4">
                <c:v>S1 Geofisika</c:v>
              </c:pt>
              <c:pt idx="5">
                <c:v>S1 Geografi</c:v>
              </c:pt>
              <c:pt idx="6">
                <c:v>S1 Geologi</c:v>
              </c:pt>
              <c:pt idx="7">
                <c:v>S1 Geologi </c:v>
              </c:pt>
              <c:pt idx="8">
                <c:v>S1 Kimia</c:v>
              </c:pt>
              <c:pt idx="9">
                <c:v>S1 Matematika</c:v>
              </c:pt>
              <c:pt idx="10">
                <c:v>S1 Statistika</c:v>
              </c:pt>
              <c:pt idx="11">
                <c:v>S2 Matematika</c:v>
              </c:pt>
            </c:strLit>
          </c:cat>
          <c:val>
            <c:numLit>
              <c:formatCode>General</c:formatCode>
              <c:ptCount val="12"/>
              <c:pt idx="0">
                <c:v>56</c:v>
              </c:pt>
              <c:pt idx="1">
                <c:v>62</c:v>
              </c:pt>
              <c:pt idx="2">
                <c:v>108</c:v>
              </c:pt>
              <c:pt idx="3">
                <c:v>1</c:v>
              </c:pt>
              <c:pt idx="4">
                <c:v>38</c:v>
              </c:pt>
              <c:pt idx="5">
                <c:v>93</c:v>
              </c:pt>
              <c:pt idx="6">
                <c:v>42</c:v>
              </c:pt>
              <c:pt idx="7">
                <c:v>1</c:v>
              </c:pt>
              <c:pt idx="8">
                <c:v>82</c:v>
              </c:pt>
              <c:pt idx="9">
                <c:v>79</c:v>
              </c:pt>
              <c:pt idx="10">
                <c:v>64</c:v>
              </c:pt>
              <c:pt idx="11">
                <c:v>1</c:v>
              </c:pt>
            </c:numLit>
          </c:val>
          <c:extLst>
            <c:ext xmlns:c16="http://schemas.microsoft.com/office/drawing/2014/chart" uri="{C3380CC4-5D6E-409C-BE32-E72D297353CC}">
              <c16:uniqueId val="{00000000-2489-44AA-A870-37F482A5C3FF}"/>
            </c:ext>
          </c:extLst>
        </c:ser>
        <c:dLbls>
          <c:showLegendKey val="0"/>
          <c:showVal val="0"/>
          <c:showCatName val="0"/>
          <c:showSerName val="0"/>
          <c:showPercent val="0"/>
          <c:showBubbleSize val="0"/>
        </c:dLbls>
        <c:gapWidth val="219"/>
        <c:overlap val="-27"/>
        <c:axId val="1038464656"/>
        <c:axId val="1038450256"/>
      </c:barChart>
      <c:catAx>
        <c:axId val="103846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50256"/>
        <c:crosses val="autoZero"/>
        <c:auto val="1"/>
        <c:lblAlgn val="ctr"/>
        <c:lblOffset val="100"/>
        <c:noMultiLvlLbl val="0"/>
      </c:catAx>
      <c:valAx>
        <c:axId val="103845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646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Nilai Matematika pada raport semester terakhir (semester 6)</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en-US" sz="1400" b="0" i="0" u="none" strike="noStrike" kern="1200" cap="none" spc="0" normalizeH="0" baseline="0" noProof="0">
              <a:ln>
                <a:noFill/>
              </a:ln>
              <a:solidFill>
                <a:srgbClr val="000000">
                  <a:lumMod val="65000"/>
                  <a:lumOff val="35000"/>
                </a:srgbClr>
              </a:solidFill>
              <a:effectLst/>
              <a:uLnTx/>
              <a:uFillTx/>
              <a:latin typeface="Arial"/>
              <a:cs typeface="Arial"/>
            </a:rPr>
            <a:t>Nilai Matematika pada raport semester terakhir (semester 6)</a:t>
          </a:r>
        </a:p>
      </cx:txPr>
    </cx:title>
    <cx:plotArea>
      <cx:plotAreaRegion>
        <cx:series layoutId="clusteredColumn" uniqueId="{EDCDF20D-71E5-418C-A692-A9ECF7FA6144}">
          <cx:tx>
            <cx:txData>
              <cx:f>_xlchart.v1.0</cx:f>
              <cx:v>Nilai Matematika pada raport semester terakhir (semester 6)</cx:v>
            </cx:txData>
          </cx:tx>
          <cx:dataId val="0"/>
          <cx:layoutPr>
            <cx:binning intervalClosed="r"/>
          </cx:layoutPr>
        </cx:series>
      </cx:plotAreaRegion>
      <cx:axis id="0">
        <cx:catScaling/>
        <cx:majorGridlines/>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DD46A750-E913-4AC4-B38B-A7D752F309D9}">
          <cx:tx>
            <cx:txData>
              <cx:f>_xlchart.v1.2</cx:f>
              <cx:v>Tinggi badan (dalam cm)</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clusteredColumn" uniqueId="{8A047D19-8707-4C82-98FB-4F30CD1E71DE}">
          <cx:tx>
            <cx:txData>
              <cx:f>_xlchart.v1.4</cx:f>
              <cx:v>Berat badan (dalam kg)</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Coba lakukan permainan pada tautan ini: http://www.mathifun.com/game/reaction-time.html. Gunakan tangan kanan untuk melakukan aktivita yang diminta pada permainan terebut.  Tulikan rata - rata waktu repon kalian (tanpa outlier)</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en-ID" sz="1400" b="0" i="0" u="none" strike="noStrike" kern="1200" cap="none" spc="0" normalizeH="0" baseline="0" noProof="0">
              <a:ln>
                <a:noFill/>
              </a:ln>
              <a:solidFill>
                <a:srgbClr val="000000">
                  <a:lumMod val="65000"/>
                  <a:lumOff val="35000"/>
                </a:srgbClr>
              </a:solidFill>
              <a:effectLst/>
              <a:uLnTx/>
              <a:uFillTx/>
              <a:latin typeface="Arial"/>
              <a:cs typeface="Arial"/>
            </a:rPr>
            <a:t>Coba lakukan permainan pada tautan ini: http://www.mathifun.com/game/reaction-time.html. Gunakan tangan kanan untuk melakukan aktivita yang diminta pada permainan terebut.  Tulikan rata - rata waktu repon kalian (tanpa outlier)</a:t>
          </a:r>
        </a:p>
      </cx:txPr>
    </cx:title>
    <cx:plotArea>
      <cx:plotAreaRegion>
        <cx:series layoutId="clusteredColumn" uniqueId="{B4EB3EAA-8596-4D01-ACE5-5C9C6D7DF42A}">
          <cx:tx>
            <cx:txData>
              <cx:f>_xlchart.v1.6</cx:f>
              <cx:v>Coba lakukan permainan pada tautan ini: http://www.mathifun.com/game/reaction-time.html. Gunakan tangan kanan untuk melakukan aktivita yang diminta pada permainan terebut.  Tulikan rata - rata waktu repon kalian (tanpa outlier)</cx:v>
            </cx:txData>
          </cx:tx>
          <cx:dataId val="0"/>
          <cx:layoutPr>
            <cx:binning intervalClosed="r"/>
          </cx:layoutPr>
        </cx:series>
      </cx:plotAreaRegion>
      <cx:axis id="0">
        <cx:catScaling/>
        <cx:majorGridlines/>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Coba lakukan permainan pada tautan ini: http://www.mathifun.com/game/reaction-time.html. Gunakan tangan kiri untuk melakukan aktivita yang diminta pada permainan terebut.  Tulikan rata - rata waktu repon kalian (tanpa outlier)</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en-ID" sz="1400" b="0" i="0" u="none" strike="noStrike" kern="1200" cap="none" spc="0" normalizeH="0" baseline="0" noProof="0">
              <a:ln>
                <a:noFill/>
              </a:ln>
              <a:solidFill>
                <a:srgbClr val="000000">
                  <a:lumMod val="65000"/>
                  <a:lumOff val="35000"/>
                </a:srgbClr>
              </a:solidFill>
              <a:effectLst/>
              <a:uLnTx/>
              <a:uFillTx/>
              <a:latin typeface="Arial"/>
              <a:cs typeface="Arial"/>
            </a:rPr>
            <a:t>Coba lakukan permainan pada tautan ini: http://www.mathifun.com/game/reaction-time.html. Gunakan tangan kiri untuk melakukan aktivita yang diminta pada permainan terebut.  Tulikan rata - rata waktu repon kalian (tanpa outlier)</a:t>
          </a:r>
        </a:p>
      </cx:txPr>
    </cx:title>
    <cx:plotArea>
      <cx:plotAreaRegion>
        <cx:series layoutId="clusteredColumn" uniqueId="{B6B3187E-AB93-4C26-985D-63E4ED79B9B8}">
          <cx:tx>
            <cx:txData>
              <cx:f>_xlchart.v1.8</cx:f>
              <cx:v>Coba lakukan permainan pada tautan ini: http://www.mathifun.com/game/reaction-time.html. Gunakan tangan kiri untuk melakukan aktivita yang diminta pada permainan terebut.  Tulikan rata - rata waktu repon kalian (tanpa outlier)</cx:v>
            </cx:txData>
          </cx:tx>
          <cx:dataId val="0"/>
          <cx:layoutPr>
            <cx:binning intervalClosed="r"/>
          </cx:layoutPr>
        </cx:series>
      </cx:plotAreaRegion>
      <cx:axis id="0">
        <cx:catScaling/>
        <cx:majorGridlines/>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Berapa jam, secara rata-rata, Anda mengakses media sosial per-hari</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en-ID" sz="1400" b="0" i="0" u="none" strike="noStrike" kern="1200" cap="none" spc="0" normalizeH="0" baseline="0" noProof="0">
              <a:ln>
                <a:noFill/>
              </a:ln>
              <a:solidFill>
                <a:srgbClr val="000000">
                  <a:lumMod val="65000"/>
                  <a:lumOff val="35000"/>
                </a:srgbClr>
              </a:solidFill>
              <a:effectLst/>
              <a:uLnTx/>
              <a:uFillTx/>
              <a:latin typeface="Arial"/>
              <a:cs typeface="Arial"/>
            </a:rPr>
            <a:t>Berapa jam, secara rata-rata, Anda mengakses media sosial per-hari</a:t>
          </a:r>
        </a:p>
      </cx:txPr>
    </cx:title>
    <cx:plotArea>
      <cx:plotAreaRegion>
        <cx:series layoutId="clusteredColumn" uniqueId="{8FD9D010-73EF-4CBD-85B2-B08F12D0E0E3}">
          <cx:tx>
            <cx:txData>
              <cx:f>_xlchart.v1.12</cx:f>
              <cx:v>Berapa jam, secara rata-rata, Anda mengakses media sosial per-hari</cx:v>
            </cx:txData>
          </cx:tx>
          <cx:dataId val="0"/>
          <cx:layoutPr>
            <cx:binning intervalClosed="r"/>
          </cx:layoutPr>
        </cx:series>
      </cx:plotAreaRegion>
      <cx:axis id="0">
        <cx:catScaling/>
        <cx:majorGridlines/>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_rels/drawing6.xml.rels><?xml version="1.0" encoding="UTF-8" standalone="yes"?>
<Relationships xmlns="http://schemas.openxmlformats.org/package/2006/relationships"><Relationship Id="rId1" Type="http://schemas.microsoft.com/office/2014/relationships/chartEx" Target="../charts/chartEx5.xml"/></Relationships>
</file>

<file path=xl/drawings/_rels/drawing7.xml.rels><?xml version="1.0" encoding="UTF-8" standalone="yes"?>
<Relationships xmlns="http://schemas.openxmlformats.org/package/2006/relationships"><Relationship Id="rId1"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2</xdr:col>
      <xdr:colOff>9524</xdr:colOff>
      <xdr:row>2</xdr:row>
      <xdr:rowOff>9525</xdr:rowOff>
    </xdr:from>
    <xdr:to>
      <xdr:col>9</xdr:col>
      <xdr:colOff>609599</xdr:colOff>
      <xdr:row>20</xdr:row>
      <xdr:rowOff>47625</xdr:rowOff>
    </xdr:to>
    <xdr:graphicFrame macro="">
      <xdr:nvGraphicFramePr>
        <xdr:cNvPr id="2" name="Bagan 1">
          <a:extLst>
            <a:ext uri="{FF2B5EF4-FFF2-40B4-BE49-F238E27FC236}">
              <a16:creationId xmlns:a16="http://schemas.microsoft.com/office/drawing/2014/main" id="{D89B9CD3-CDC7-5BCC-6508-BA1F582FF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23</xdr:row>
      <xdr:rowOff>0</xdr:rowOff>
    </xdr:from>
    <xdr:to>
      <xdr:col>10</xdr:col>
      <xdr:colOff>0</xdr:colOff>
      <xdr:row>40</xdr:row>
      <xdr:rowOff>9525</xdr:rowOff>
    </xdr:to>
    <xdr:graphicFrame macro="">
      <xdr:nvGraphicFramePr>
        <xdr:cNvPr id="3" name="Bagan 2">
          <a:extLst>
            <a:ext uri="{FF2B5EF4-FFF2-40B4-BE49-F238E27FC236}">
              <a16:creationId xmlns:a16="http://schemas.microsoft.com/office/drawing/2014/main" id="{706E34FF-D03D-4392-8CCD-3C09C3E80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2590799</xdr:colOff>
      <xdr:row>41</xdr:row>
      <xdr:rowOff>161924</xdr:rowOff>
    </xdr:from>
    <xdr:to>
      <xdr:col>9</xdr:col>
      <xdr:colOff>600074</xdr:colOff>
      <xdr:row>58</xdr:row>
      <xdr:rowOff>161924</xdr:rowOff>
    </xdr:to>
    <xdr:graphicFrame macro="">
      <xdr:nvGraphicFramePr>
        <xdr:cNvPr id="4" name="Bagan 3">
          <a:extLst>
            <a:ext uri="{FF2B5EF4-FFF2-40B4-BE49-F238E27FC236}">
              <a16:creationId xmlns:a16="http://schemas.microsoft.com/office/drawing/2014/main" id="{1E031E6C-4EA9-4106-ABBD-F1FFD664A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7</xdr:row>
      <xdr:rowOff>9525</xdr:rowOff>
    </xdr:from>
    <xdr:to>
      <xdr:col>10</xdr:col>
      <xdr:colOff>390525</xdr:colOff>
      <xdr:row>20</xdr:row>
      <xdr:rowOff>152400</xdr:rowOff>
    </xdr:to>
    <mc:AlternateContent xmlns:mc="http://schemas.openxmlformats.org/markup-compatibility/2006">
      <mc:Choice xmlns:cx1="http://schemas.microsoft.com/office/drawing/2015/9/8/chartex" Requires="cx1">
        <xdr:graphicFrame macro="">
          <xdr:nvGraphicFramePr>
            <xdr:cNvPr id="2" name="Bagan 1">
              <a:extLst>
                <a:ext uri="{FF2B5EF4-FFF2-40B4-BE49-F238E27FC236}">
                  <a16:creationId xmlns:a16="http://schemas.microsoft.com/office/drawing/2014/main" id="{5985696D-C56E-5268-11F8-CBD4DB0369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67400" y="1409700"/>
              <a:ext cx="4572000" cy="2743200"/>
            </a:xfrm>
            <a:prstGeom prst="rect">
              <a:avLst/>
            </a:prstGeom>
            <a:solidFill>
              <a:prstClr val="white"/>
            </a:solidFill>
            <a:ln w="1">
              <a:solidFill>
                <a:prstClr val="green"/>
              </a:solidFill>
            </a:ln>
          </xdr:spPr>
          <xdr:txBody>
            <a:bodyPr vertOverflow="clip" horzOverflow="clip"/>
            <a:lstStyle/>
            <a:p>
              <a:r>
                <a:rPr lang="en-ID" sz="1100"/>
                <a:t>Bagan ini tidak tersedia dalam versi Excel Anda.
Mengedit bentuk ini atau menyimpan buku kerja ini ke dalam format file yang berbeda akan merusak bagan secara permanen.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xdr:colOff>
      <xdr:row>7</xdr:row>
      <xdr:rowOff>19050</xdr:rowOff>
    </xdr:from>
    <xdr:to>
      <xdr:col>10</xdr:col>
      <xdr:colOff>390525</xdr:colOff>
      <xdr:row>20</xdr:row>
      <xdr:rowOff>161925</xdr:rowOff>
    </xdr:to>
    <mc:AlternateContent xmlns:mc="http://schemas.openxmlformats.org/markup-compatibility/2006">
      <mc:Choice xmlns:cx1="http://schemas.microsoft.com/office/drawing/2015/9/8/chartex" Requires="cx1">
        <xdr:graphicFrame macro="">
          <xdr:nvGraphicFramePr>
            <xdr:cNvPr id="2" name="Bagan 1">
              <a:extLst>
                <a:ext uri="{FF2B5EF4-FFF2-40B4-BE49-F238E27FC236}">
                  <a16:creationId xmlns:a16="http://schemas.microsoft.com/office/drawing/2014/main" id="{479EFC73-99F6-02F0-6C67-31650C6E6F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62525" y="1419225"/>
              <a:ext cx="4572000" cy="2743200"/>
            </a:xfrm>
            <a:prstGeom prst="rect">
              <a:avLst/>
            </a:prstGeom>
            <a:solidFill>
              <a:prstClr val="white"/>
            </a:solidFill>
            <a:ln w="1">
              <a:solidFill>
                <a:prstClr val="green"/>
              </a:solidFill>
            </a:ln>
          </xdr:spPr>
          <xdr:txBody>
            <a:bodyPr vertOverflow="clip" horzOverflow="clip"/>
            <a:lstStyle/>
            <a:p>
              <a:r>
                <a:rPr lang="en-ID" sz="1100"/>
                <a:t>Bagan ini tidak tersedia dalam versi Excel Anda.
Mengedit bentuk ini atau menyimpan buku kerja ini ke dalam format file yang berbeda akan merusak bagan secara permanen.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9525</xdr:colOff>
      <xdr:row>6</xdr:row>
      <xdr:rowOff>0</xdr:rowOff>
    </xdr:from>
    <xdr:to>
      <xdr:col>10</xdr:col>
      <xdr:colOff>390525</xdr:colOff>
      <xdr:row>19</xdr:row>
      <xdr:rowOff>142875</xdr:rowOff>
    </xdr:to>
    <mc:AlternateContent xmlns:mc="http://schemas.openxmlformats.org/markup-compatibility/2006">
      <mc:Choice xmlns:cx1="http://schemas.microsoft.com/office/drawing/2015/9/8/chartex" Requires="cx1">
        <xdr:graphicFrame macro="">
          <xdr:nvGraphicFramePr>
            <xdr:cNvPr id="2" name="Bagan 1">
              <a:extLst>
                <a:ext uri="{FF2B5EF4-FFF2-40B4-BE49-F238E27FC236}">
                  <a16:creationId xmlns:a16="http://schemas.microsoft.com/office/drawing/2014/main" id="{6F701382-4094-96CC-DA2C-8BF5577B40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76800" y="1200150"/>
              <a:ext cx="4572000" cy="2743200"/>
            </a:xfrm>
            <a:prstGeom prst="rect">
              <a:avLst/>
            </a:prstGeom>
            <a:solidFill>
              <a:prstClr val="white"/>
            </a:solidFill>
            <a:ln w="1">
              <a:solidFill>
                <a:prstClr val="green"/>
              </a:solidFill>
            </a:ln>
          </xdr:spPr>
          <xdr:txBody>
            <a:bodyPr vertOverflow="clip" horzOverflow="clip"/>
            <a:lstStyle/>
            <a:p>
              <a:r>
                <a:rPr lang="en-ID" sz="1100"/>
                <a:t>Bagan ini tidak tersedia dalam versi Excel Anda.
Mengedit bentuk ini atau menyimpan buku kerja ini ke dalam format file yang berbeda akan merusak bagan secara permanen.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828675</xdr:colOff>
      <xdr:row>4</xdr:row>
      <xdr:rowOff>28575</xdr:rowOff>
    </xdr:from>
    <xdr:to>
      <xdr:col>13</xdr:col>
      <xdr:colOff>371475</xdr:colOff>
      <xdr:row>17</xdr:row>
      <xdr:rowOff>171450</xdr:rowOff>
    </xdr:to>
    <mc:AlternateContent xmlns:mc="http://schemas.openxmlformats.org/markup-compatibility/2006">
      <mc:Choice xmlns:cx1="http://schemas.microsoft.com/office/drawing/2015/9/8/chartex" Requires="cx1">
        <xdr:graphicFrame macro="">
          <xdr:nvGraphicFramePr>
            <xdr:cNvPr id="2" name="Bagan 1">
              <a:extLst>
                <a:ext uri="{FF2B5EF4-FFF2-40B4-BE49-F238E27FC236}">
                  <a16:creationId xmlns:a16="http://schemas.microsoft.com/office/drawing/2014/main" id="{3F3DBD4E-CDA3-64DF-4009-7C899CEA7B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62950" y="828675"/>
              <a:ext cx="4572000" cy="2743200"/>
            </a:xfrm>
            <a:prstGeom prst="rect">
              <a:avLst/>
            </a:prstGeom>
            <a:solidFill>
              <a:prstClr val="white"/>
            </a:solidFill>
            <a:ln w="1">
              <a:solidFill>
                <a:prstClr val="green"/>
              </a:solidFill>
            </a:ln>
          </xdr:spPr>
          <xdr:txBody>
            <a:bodyPr vertOverflow="clip" horzOverflow="clip"/>
            <a:lstStyle/>
            <a:p>
              <a:r>
                <a:rPr lang="en-ID" sz="1100"/>
                <a:t>Bagan ini tidak tersedia dalam versi Excel Anda.
Mengedit bentuk ini atau menyimpan buku kerja ini ke dalam format file yang berbeda akan merusak bagan secara permanen.</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8</xdr:col>
      <xdr:colOff>9525</xdr:colOff>
      <xdr:row>2</xdr:row>
      <xdr:rowOff>9525</xdr:rowOff>
    </xdr:from>
    <xdr:to>
      <xdr:col>13</xdr:col>
      <xdr:colOff>390525</xdr:colOff>
      <xdr:row>15</xdr:row>
      <xdr:rowOff>152400</xdr:rowOff>
    </xdr:to>
    <mc:AlternateContent xmlns:mc="http://schemas.openxmlformats.org/markup-compatibility/2006">
      <mc:Choice xmlns:cx1="http://schemas.microsoft.com/office/drawing/2015/9/8/chartex" Requires="cx1">
        <xdr:graphicFrame macro="">
          <xdr:nvGraphicFramePr>
            <xdr:cNvPr id="2" name="Bagan 1">
              <a:extLst>
                <a:ext uri="{FF2B5EF4-FFF2-40B4-BE49-F238E27FC236}">
                  <a16:creationId xmlns:a16="http://schemas.microsoft.com/office/drawing/2014/main" id="{AE8091B2-821F-4A0C-9924-DD973A3039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82000" y="409575"/>
              <a:ext cx="4572000" cy="2743200"/>
            </a:xfrm>
            <a:prstGeom prst="rect">
              <a:avLst/>
            </a:prstGeom>
            <a:solidFill>
              <a:prstClr val="white"/>
            </a:solidFill>
            <a:ln w="1">
              <a:solidFill>
                <a:prstClr val="green"/>
              </a:solidFill>
            </a:ln>
          </xdr:spPr>
          <xdr:txBody>
            <a:bodyPr vertOverflow="clip" horzOverflow="clip"/>
            <a:lstStyle/>
            <a:p>
              <a:r>
                <a:rPr lang="en-ID" sz="1100"/>
                <a:t>Bagan ini tidak tersedia dalam versi Excel Anda.
Mengedit bentuk ini atau menyimpan buku kerja ini ke dalam format file yang berbeda akan merusak bagan secara permanen.</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38100</xdr:colOff>
      <xdr:row>7</xdr:row>
      <xdr:rowOff>19050</xdr:rowOff>
    </xdr:from>
    <xdr:to>
      <xdr:col>10</xdr:col>
      <xdr:colOff>419100</xdr:colOff>
      <xdr:row>20</xdr:row>
      <xdr:rowOff>161925</xdr:rowOff>
    </xdr:to>
    <mc:AlternateContent xmlns:mc="http://schemas.openxmlformats.org/markup-compatibility/2006">
      <mc:Choice xmlns:cx1="http://schemas.microsoft.com/office/drawing/2015/9/8/chartex" Requires="cx1">
        <xdr:graphicFrame macro="">
          <xdr:nvGraphicFramePr>
            <xdr:cNvPr id="2" name="Bagan 1">
              <a:extLst>
                <a:ext uri="{FF2B5EF4-FFF2-40B4-BE49-F238E27FC236}">
                  <a16:creationId xmlns:a16="http://schemas.microsoft.com/office/drawing/2014/main" id="{499096E5-4D73-6D58-26DC-C5C482CF73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95975" y="1419225"/>
              <a:ext cx="4572000" cy="2743200"/>
            </a:xfrm>
            <a:prstGeom prst="rect">
              <a:avLst/>
            </a:prstGeom>
            <a:solidFill>
              <a:prstClr val="white"/>
            </a:solidFill>
            <a:ln w="1">
              <a:solidFill>
                <a:prstClr val="green"/>
              </a:solidFill>
            </a:ln>
          </xdr:spPr>
          <xdr:txBody>
            <a:bodyPr vertOverflow="clip" horzOverflow="clip"/>
            <a:lstStyle/>
            <a:p>
              <a:r>
                <a:rPr lang="en-ID" sz="1100"/>
                <a:t>Bagan ini tidak tersedia dalam versi Excel Anda.
Mengedit bentuk ini atau menyimpan buku kerja ini ke dalam format file yang berbeda akan merusak bagan secara permanen.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sno" refreshedDate="45728.18853738426" createdVersion="8" refreshedVersion="8" minRefreshableVersion="3" recordCount="627" xr:uid="{E34E19DC-C7E4-4C28-9C15-6A5ADDBB2BA2}">
  <cacheSource type="worksheet">
    <worksheetSource name="Table1"/>
  </cacheSource>
  <cacheFields count="20">
    <cacheField name="https://bit.ly/DataPSD" numFmtId="164">
      <sharedItems containsSemiMixedTypes="0" containsNonDate="0" containsDate="1" containsString="0" minDate="2020-09-13T12:09:00" maxDate="2024-06-19T11:29:09"/>
    </cacheField>
    <cacheField name="NPM" numFmtId="0">
      <sharedItems containsString="0" containsBlank="1" containsNumber="1" containsInteger="1" minValue="20065720" maxValue="200566570334"/>
    </cacheField>
    <cacheField name="Jenis kelamin" numFmtId="0">
      <sharedItems/>
    </cacheField>
    <cacheField name="Program Studi Anda terdaftar di UI" numFmtId="0">
      <sharedItems/>
    </cacheField>
    <cacheField name="Jalur masuk UI" numFmtId="0">
      <sharedItems count="9">
        <s v="SNMPTN"/>
        <s v="SBMPTN"/>
        <s v="SIMAK UI"/>
        <s v="Olimpiade"/>
        <s v="Afirmasi ADik"/>
        <s v="PPKB"/>
        <s v="PPKB UI"/>
        <s v="UTBK"/>
        <s v="PPKB "/>
      </sharedItems>
    </cacheField>
    <cacheField name="Daerah asal sekolah" numFmtId="0">
      <sharedItems/>
    </cacheField>
    <cacheField name="Jenis sekolah asal" numFmtId="0">
      <sharedItems/>
    </cacheField>
    <cacheField name="Usia (dalam tahun)" numFmtId="0">
      <sharedItems containsSemiMixedTypes="0" containsString="0" containsNumber="1" containsInteger="1" minValue="19" maxValue="19"/>
    </cacheField>
    <cacheField name="Sewaktu di SMA, apakah Anda menyukai pelajaran Matematika?" numFmtId="0">
      <sharedItems/>
    </cacheField>
    <cacheField name="Nilai Matematika pada raport semester terakhir (semester 6)" numFmtId="0">
      <sharedItems containsSemiMixedTypes="0" containsString="0" containsNumber="1" containsInteger="1" minValue="65" maxValue="100"/>
    </cacheField>
    <cacheField name="Tinggi badan (dalam cm)" numFmtId="0">
      <sharedItems containsSemiMixedTypes="0" containsString="0" containsNumber="1" containsInteger="1" minValue="143" maxValue="188"/>
    </cacheField>
    <cacheField name="Berat badan (dalam kg)" numFmtId="0">
      <sharedItems containsSemiMixedTypes="0" containsString="0" containsNumber="1" containsInteger="1" minValue="37" maxValue="170"/>
    </cacheField>
    <cacheField name="Apakah Anda memakai alat bantu penglihatan (e.g. kacamata, lensa kontak)?" numFmtId="0">
      <sharedItems/>
    </cacheField>
    <cacheField name="Coba lakukan permainan pada tautan ini: http://www.mathifun.com/game/reaction-time.html. Gunakan tangan kanan untuk melakukan aktivita yang diminta pada permainan terebut.  Tulikan rata - rata waktu repon kalian (tanpa outlier)" numFmtId="0">
      <sharedItems containsSemiMixedTypes="0" containsString="0" containsNumber="1" minValue="1.2" maxValue="2999"/>
    </cacheField>
    <cacheField name="Coba lakukan permainan pada tautan ini: http://www.mathifun.com/game/reaction-time.html. Gunakan tangan kiri untuk melakukan aktivita yang diminta pada permainan terebut.  Tulikan rata - rata waktu repon kalian (tanpa outlier)" numFmtId="0">
      <sharedItems containsSemiMixedTypes="0" containsString="0" containsNumber="1" minValue="1.0780000000000001" maxValue="3144"/>
    </cacheField>
    <cacheField name="Seandainya dapat memiliki kemampuan super, kekuatan apa yang paling kalian inginkan?" numFmtId="0">
      <sharedItems/>
    </cacheField>
    <cacheField name="Platform sosial media yang paling sering Anda gunakan" numFmtId="0">
      <sharedItems/>
    </cacheField>
    <cacheField name="Berapa jam, secara rata-rata, Anda mengakses media sosial per-hari" numFmtId="0">
      <sharedItems containsSemiMixedTypes="0" containsString="0" containsNumber="1" containsInteger="1" minValue="0" maxValue="100"/>
    </cacheField>
    <cacheField name="Column 1" numFmtId="0">
      <sharedItems containsSemiMixedTypes="0" containsString="0" containsNumber="1" minValue="1.5272074209677911E-3" maxValue="0.99986065476029284"/>
    </cacheField>
    <cacheField name="Semester ke" numFmtId="0">
      <sharedItems containsString="0" containsBlank="1" containsNumber="1" containsInteger="1" minValue="1"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sno" refreshedDate="45728.190282870368" createdVersion="8" refreshedVersion="8" minRefreshableVersion="3" recordCount="627" xr:uid="{C9B17D53-32EB-4B28-B890-DF5D416FC69C}">
  <cacheSource type="worksheet">
    <worksheetSource name="Table1"/>
  </cacheSource>
  <cacheFields count="20">
    <cacheField name="https://bit.ly/DataPSD" numFmtId="164">
      <sharedItems containsSemiMixedTypes="0" containsNonDate="0" containsDate="1" containsString="0" minDate="2020-09-13T12:09:00" maxDate="2024-06-19T11:29:09"/>
    </cacheField>
    <cacheField name="NPM" numFmtId="0">
      <sharedItems containsString="0" containsBlank="1" containsNumber="1" containsInteger="1" minValue="20065720" maxValue="200566570334"/>
    </cacheField>
    <cacheField name="Jenis kelamin" numFmtId="0">
      <sharedItems count="3">
        <s v="Laki-laki"/>
        <s v="Perempuan"/>
        <s v="Laki-laki "/>
      </sharedItems>
    </cacheField>
    <cacheField name="Program Studi Anda terdaftar di UI" numFmtId="0">
      <sharedItems/>
    </cacheField>
    <cacheField name="Jalur masuk UI" numFmtId="0">
      <sharedItems/>
    </cacheField>
    <cacheField name="Daerah asal sekolah" numFmtId="0">
      <sharedItems/>
    </cacheField>
    <cacheField name="Jenis sekolah asal" numFmtId="0">
      <sharedItems/>
    </cacheField>
    <cacheField name="Usia (dalam tahun)" numFmtId="0">
      <sharedItems containsSemiMixedTypes="0" containsString="0" containsNumber="1" containsInteger="1" minValue="19" maxValue="19"/>
    </cacheField>
    <cacheField name="Sewaktu di SMA, apakah Anda menyukai pelajaran Matematika?" numFmtId="0">
      <sharedItems/>
    </cacheField>
    <cacheField name="Nilai Matematika pada raport semester terakhir (semester 6)" numFmtId="0">
      <sharedItems containsSemiMixedTypes="0" containsString="0" containsNumber="1" containsInteger="1" minValue="65" maxValue="100"/>
    </cacheField>
    <cacheField name="Tinggi badan (dalam cm)" numFmtId="0">
      <sharedItems containsSemiMixedTypes="0" containsString="0" containsNumber="1" containsInteger="1" minValue="143" maxValue="188"/>
    </cacheField>
    <cacheField name="Berat badan (dalam kg)" numFmtId="0">
      <sharedItems containsSemiMixedTypes="0" containsString="0" containsNumber="1" containsInteger="1" minValue="37" maxValue="170"/>
    </cacheField>
    <cacheField name="Apakah Anda memakai alat bantu penglihatan (e.g. kacamata, lensa kontak)?" numFmtId="0">
      <sharedItems/>
    </cacheField>
    <cacheField name="Coba lakukan permainan pada tautan ini: http://www.mathifun.com/game/reaction-time.html. Gunakan tangan kanan untuk melakukan aktivita yang diminta pada permainan terebut.  Tulikan rata - rata waktu repon kalian (tanpa outlier)" numFmtId="0">
      <sharedItems containsSemiMixedTypes="0" containsString="0" containsNumber="1" minValue="1.2" maxValue="2999"/>
    </cacheField>
    <cacheField name="Coba lakukan permainan pada tautan ini: http://www.mathifun.com/game/reaction-time.html. Gunakan tangan kiri untuk melakukan aktivita yang diminta pada permainan terebut.  Tulikan rata - rata waktu repon kalian (tanpa outlier)" numFmtId="0">
      <sharedItems containsSemiMixedTypes="0" containsString="0" containsNumber="1" minValue="1.0780000000000001" maxValue="3144"/>
    </cacheField>
    <cacheField name="Seandainya dapat memiliki kemampuan super, kekuatan apa yang paling kalian inginkan?" numFmtId="0">
      <sharedItems/>
    </cacheField>
    <cacheField name="Platform sosial media yang paling sering Anda gunakan" numFmtId="0">
      <sharedItems/>
    </cacheField>
    <cacheField name="Berapa jam, secara rata-rata, Anda mengakses media sosial per-hari" numFmtId="0">
      <sharedItems containsSemiMixedTypes="0" containsString="0" containsNumber="1" containsInteger="1" minValue="0" maxValue="100"/>
    </cacheField>
    <cacheField name="Column 1" numFmtId="0">
      <sharedItems containsSemiMixedTypes="0" containsString="0" containsNumber="1" minValue="1.7107146218265923E-3" maxValue="0.99909330729064239"/>
    </cacheField>
    <cacheField name="Semester ke" numFmtId="0">
      <sharedItems containsString="0" containsBlank="1" containsNumber="1" containsInteger="1" minValue="1" maxValue="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sno" refreshedDate="45728.192771180555" createdVersion="8" refreshedVersion="8" minRefreshableVersion="3" recordCount="627" xr:uid="{DA88D039-012A-43A6-9BD6-1EEA8C1A89AE}">
  <cacheSource type="worksheet">
    <worksheetSource name="Table1"/>
  </cacheSource>
  <cacheFields count="20">
    <cacheField name="https://bit.ly/DataPSD" numFmtId="164">
      <sharedItems containsSemiMixedTypes="0" containsNonDate="0" containsDate="1" containsString="0" minDate="2020-09-13T12:09:00" maxDate="2024-06-19T11:29:09"/>
    </cacheField>
    <cacheField name="NPM" numFmtId="0">
      <sharedItems containsString="0" containsBlank="1" containsNumber="1" containsInteger="1" minValue="20065720" maxValue="200566570334"/>
    </cacheField>
    <cacheField name="Jenis kelamin" numFmtId="0">
      <sharedItems/>
    </cacheField>
    <cacheField name="Program Studi Anda terdaftar di UI" numFmtId="0">
      <sharedItems count="12">
        <s v="S1 Aktuaria"/>
        <s v="S1 Biologi"/>
        <s v="S1 Fisika"/>
        <s v="S1 Fisika "/>
        <s v="S1 Geofisika"/>
        <s v="S1 Geografi"/>
        <s v="S1 Geologi"/>
        <s v="S1 Geologi "/>
        <s v="S1 Kimia"/>
        <s v="S1 Matematika"/>
        <s v="S1 Statistika"/>
        <s v="S2 Matematika"/>
      </sharedItems>
    </cacheField>
    <cacheField name="Jalur masuk UI" numFmtId="0">
      <sharedItems/>
    </cacheField>
    <cacheField name="Daerah asal sekolah" numFmtId="0">
      <sharedItems/>
    </cacheField>
    <cacheField name="Jenis sekolah asal" numFmtId="0">
      <sharedItems/>
    </cacheField>
    <cacheField name="Usia (dalam tahun)" numFmtId="0">
      <sharedItems containsSemiMixedTypes="0" containsString="0" containsNumber="1" containsInteger="1" minValue="19" maxValue="19"/>
    </cacheField>
    <cacheField name="Sewaktu di SMA, apakah Anda menyukai pelajaran Matematika?" numFmtId="0">
      <sharedItems/>
    </cacheField>
    <cacheField name="Nilai Matematika pada raport semester terakhir (semester 6)" numFmtId="0">
      <sharedItems containsSemiMixedTypes="0" containsString="0" containsNumber="1" containsInteger="1" minValue="65" maxValue="100"/>
    </cacheField>
    <cacheField name="Tinggi badan (dalam cm)" numFmtId="0">
      <sharedItems containsSemiMixedTypes="0" containsString="0" containsNumber="1" containsInteger="1" minValue="143" maxValue="188"/>
    </cacheField>
    <cacheField name="Berat badan (dalam kg)" numFmtId="0">
      <sharedItems containsSemiMixedTypes="0" containsString="0" containsNumber="1" containsInteger="1" minValue="37" maxValue="170"/>
    </cacheField>
    <cacheField name="Apakah Anda memakai alat bantu penglihatan (e.g. kacamata, lensa kontak)?" numFmtId="0">
      <sharedItems/>
    </cacheField>
    <cacheField name="Coba lakukan permainan pada tautan ini: http://www.mathifun.com/game/reaction-time.html. Gunakan tangan kanan untuk melakukan aktivita yang diminta pada permainan terebut.  Tulikan rata - rata waktu repon kalian (tanpa outlier)" numFmtId="0">
      <sharedItems containsSemiMixedTypes="0" containsString="0" containsNumber="1" minValue="1.2" maxValue="2999"/>
    </cacheField>
    <cacheField name="Coba lakukan permainan pada tautan ini: http://www.mathifun.com/game/reaction-time.html. Gunakan tangan kiri untuk melakukan aktivita yang diminta pada permainan terebut.  Tulikan rata - rata waktu repon kalian (tanpa outlier)" numFmtId="0">
      <sharedItems containsSemiMixedTypes="0" containsString="0" containsNumber="1" minValue="1.0780000000000001" maxValue="3144"/>
    </cacheField>
    <cacheField name="Seandainya dapat memiliki kemampuan super, kekuatan apa yang paling kalian inginkan?" numFmtId="0">
      <sharedItems/>
    </cacheField>
    <cacheField name="Platform sosial media yang paling sering Anda gunakan" numFmtId="0">
      <sharedItems/>
    </cacheField>
    <cacheField name="Berapa jam, secara rata-rata, Anda mengakses media sosial per-hari" numFmtId="0">
      <sharedItems containsSemiMixedTypes="0" containsString="0" containsNumber="1" containsInteger="1" minValue="0" maxValue="100"/>
    </cacheField>
    <cacheField name="Column 1" numFmtId="0">
      <sharedItems containsSemiMixedTypes="0" containsString="0" containsNumber="1" minValue="1.6308578139401231E-4" maxValue="0.99966352162631145"/>
    </cacheField>
    <cacheField name="Semester ke" numFmtId="0">
      <sharedItems containsString="0" containsBlank="1" containsNumber="1" containsInteger="1" minValue="1" maxValue="2"/>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Wasno" refreshedDate="45728.196187384259" refreshedVersion="8" recordCount="628" xr:uid="{00000000-000A-0000-FFFF-FFFF00000000}">
  <cacheSource type="worksheet">
    <worksheetSource ref="H1:H1000" sheet="sampel 80%"/>
  </cacheSource>
  <cacheFields count="1">
    <cacheField name="Usia (dalam tahun)" numFmtId="0">
      <sharedItems containsString="0" containsBlank="1" containsNumber="1" containsInteger="1" minValue="19" maxValue="19" count="2">
        <n v="19"/>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Wasno" refreshedDate="45728.196187499998" refreshedVersion="8" recordCount="628" xr:uid="{00000000-000A-0000-FFFF-FFFF01000000}">
  <cacheSource type="worksheet">
    <worksheetSource ref="A1:A1000" sheet="nilai mtk"/>
  </cacheSource>
  <cacheFields count="1">
    <cacheField name="Nilai Matematika pada raport semester terakhir (semester 6)" numFmtId="0">
      <sharedItems containsString="0" containsBlank="1" containsNumber="1" containsInteger="1" minValue="65" maxValue="100" count="25">
        <n v="98"/>
        <n v="97"/>
        <n v="96"/>
        <n v="95"/>
        <n v="94"/>
        <n v="92"/>
        <n v="91"/>
        <n v="90"/>
        <n v="89"/>
        <n v="86"/>
        <n v="65"/>
        <n v="99"/>
        <n v="93"/>
        <n v="87"/>
        <n v="88"/>
        <n v="85"/>
        <n v="82"/>
        <n v="80"/>
        <n v="100"/>
        <n v="78"/>
        <n v="84"/>
        <n v="81"/>
        <n v="79"/>
        <n v="83"/>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Wasno" refreshedDate="45728.196187847221" refreshedVersion="8" recordCount="628" xr:uid="{00000000-000A-0000-FFFF-FFFF02000000}">
  <cacheSource type="worksheet">
    <worksheetSource ref="A1:A1000" sheet="tinggi badan"/>
  </cacheSource>
  <cacheFields count="1">
    <cacheField name="Tinggi badan (dalam cm)" numFmtId="0">
      <sharedItems containsString="0" containsBlank="1" containsNumber="1" containsInteger="1" minValue="143" maxValue="188" count="46">
        <n v="173"/>
        <n v="175"/>
        <n v="162"/>
        <n v="170"/>
        <n v="165"/>
        <n v="172"/>
        <n v="178"/>
        <n v="177"/>
        <n v="168"/>
        <n v="164"/>
        <n v="167"/>
        <n v="180"/>
        <n v="148"/>
        <n v="153"/>
        <n v="155"/>
        <n v="156"/>
        <n v="158"/>
        <n v="152"/>
        <n v="160"/>
        <n v="159"/>
        <n v="157"/>
        <n v="169"/>
        <n v="163"/>
        <n v="176"/>
        <n v="179"/>
        <n v="171"/>
        <n v="150"/>
        <n v="183"/>
        <n v="166"/>
        <n v="174"/>
        <n v="161"/>
        <n v="185"/>
        <n v="182"/>
        <n v="145"/>
        <n v="188"/>
        <n v="146"/>
        <n v="154"/>
        <n v="149"/>
        <n v="151"/>
        <n v="144"/>
        <n v="143"/>
        <n v="186"/>
        <n v="184"/>
        <n v="187"/>
        <n v="181"/>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Wasno" refreshedDate="45728.196188078706" refreshedVersion="8" recordCount="628" xr:uid="{00000000-000A-0000-FFFF-FFFF03000000}">
  <cacheSource type="worksheet">
    <worksheetSource ref="A1:A1000" sheet="berat badan"/>
  </cacheSource>
  <cacheFields count="1">
    <cacheField name="Berat badan (dalam kg)" numFmtId="0">
      <sharedItems containsString="0" containsBlank="1" containsNumber="1" containsInteger="1" minValue="37" maxValue="170" count="66">
        <n v="81"/>
        <n v="90"/>
        <n v="48"/>
        <n v="68"/>
        <n v="82"/>
        <n v="74"/>
        <n v="55"/>
        <n v="100"/>
        <n v="72"/>
        <n v="88"/>
        <n v="78"/>
        <n v="67"/>
        <n v="95"/>
        <n v="77"/>
        <n v="64"/>
        <n v="75"/>
        <n v="70"/>
        <n v="105"/>
        <n v="60"/>
        <n v="85"/>
        <n v="87"/>
        <n v="41"/>
        <n v="49"/>
        <n v="50"/>
        <n v="58"/>
        <n v="40"/>
        <n v="62"/>
        <n v="46"/>
        <n v="65"/>
        <n v="53"/>
        <n v="56"/>
        <n v="42"/>
        <n v="61"/>
        <n v="54"/>
        <n v="43"/>
        <n v="52"/>
        <n v="57"/>
        <n v="59"/>
        <n v="66"/>
        <n v="51"/>
        <n v="84"/>
        <n v="69"/>
        <n v="45"/>
        <n v="79"/>
        <n v="44"/>
        <n v="80"/>
        <n v="47"/>
        <n v="63"/>
        <n v="76"/>
        <n v="98"/>
        <n v="89"/>
        <n v="73"/>
        <n v="83"/>
        <n v="170"/>
        <n v="91"/>
        <n v="102"/>
        <n v="71"/>
        <n v="99"/>
        <n v="96"/>
        <n v="38"/>
        <n v="117"/>
        <n v="86"/>
        <n v="118"/>
        <n v="110"/>
        <n v="37"/>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Wasno" refreshedDate="45728.196188425929" refreshedVersion="8" recordCount="628" xr:uid="{00000000-000A-0000-FFFF-FFFF04000000}">
  <cacheSource type="worksheet">
    <worksheetSource ref="A1:A1000" sheet="respon kanan"/>
  </cacheSource>
  <cacheFields count="1">
    <cacheField name="Coba lakukan permainan pada tautan ini: http://www.mathifun.com/game/reaction-time.html. Gunakan tangan kanan untuk melakukan aktivita yang diminta pada permainan terebut.  Tulikan rata - rata waktu repon kalian (tanpa outlier)" numFmtId="0">
      <sharedItems containsString="0" containsBlank="1" containsNumber="1" minValue="1.2" maxValue="2999" count="369">
        <n v="33"/>
        <n v="288"/>
        <n v="254"/>
        <n v="293"/>
        <n v="102"/>
        <n v="253"/>
        <n v="352"/>
        <n v="692"/>
        <n v="407"/>
        <n v="289"/>
        <n v="597"/>
        <n v="314"/>
        <n v="541"/>
        <n v="62"/>
        <n v="625"/>
        <n v="38"/>
        <n v="41"/>
        <n v="298"/>
        <n v="266"/>
        <n v="391"/>
        <n v="657"/>
        <n v="39"/>
        <n v="234"/>
        <n v="653"/>
        <n v="378"/>
        <n v="328"/>
        <n v="283"/>
        <n v="287"/>
        <n v="542"/>
        <n v="478"/>
        <n v="454"/>
        <n v="411"/>
        <n v="324"/>
        <n v="221"/>
        <n v="635"/>
        <n v="353"/>
        <n v="718"/>
        <n v="331"/>
        <n v="362"/>
        <n v="344"/>
        <n v="399"/>
        <n v="255"/>
        <n v="305"/>
        <n v="73"/>
        <n v="334"/>
        <n v="349"/>
        <n v="379"/>
        <n v="425"/>
        <n v="294"/>
        <n v="363"/>
        <n v="462"/>
        <n v="636"/>
        <n v="434"/>
        <n v="321"/>
        <n v="678"/>
        <n v="772"/>
        <n v="448"/>
        <n v="702"/>
        <n v="598"/>
        <n v="623"/>
        <n v="561"/>
        <n v="853"/>
        <n v="869"/>
        <n v="246"/>
        <n v="545"/>
        <n v="354"/>
        <n v="318"/>
        <n v="34"/>
        <n v="268"/>
        <n v="361"/>
        <n v="787"/>
        <n v="76"/>
        <n v="641"/>
        <n v="656"/>
        <n v="371"/>
        <n v="527"/>
        <n v="388"/>
        <n v="278"/>
        <n v="37"/>
        <n v="382"/>
        <n v="693"/>
        <n v="663"/>
        <n v="605"/>
        <n v="758"/>
        <n v="2999"/>
        <n v="65"/>
        <n v="355"/>
        <n v="304"/>
        <n v="274"/>
        <n v="767"/>
        <n v="36"/>
        <n v="336"/>
        <n v="665"/>
        <n v="761"/>
        <n v="666"/>
        <n v="512"/>
        <n v="359"/>
        <n v="55"/>
        <n v="325"/>
        <n v="329"/>
        <n v="495"/>
        <n v="242"/>
        <n v="5"/>
        <n v="264"/>
        <n v="412"/>
        <n v="456"/>
        <n v="2.61"/>
        <n v="262"/>
        <n v="668"/>
        <n v="638"/>
        <n v="317"/>
        <n v="3"/>
        <n v="369"/>
        <n v="573"/>
        <n v="491"/>
        <n v="473"/>
        <n v="313"/>
        <n v="281"/>
        <n v="775"/>
        <n v="696"/>
        <n v="309"/>
        <n v="667"/>
        <n v="235"/>
        <n v="408"/>
        <n v="306"/>
        <n v="631"/>
        <n v="279"/>
        <n v="383"/>
        <n v="245"/>
        <n v="228"/>
        <n v="297"/>
        <n v="498"/>
        <n v="295"/>
        <n v="415"/>
        <n v="212"/>
        <n v="28"/>
        <n v="701"/>
        <n v="466"/>
        <n v="453"/>
        <n v="239"/>
        <n v="248"/>
        <n v="367"/>
        <n v="633"/>
        <n v="599"/>
        <n v="488"/>
        <n v="275"/>
        <n v="236"/>
        <n v="531"/>
        <n v="196"/>
        <n v="183"/>
        <n v="708"/>
        <n v="225"/>
        <n v="1.2"/>
        <n v="386"/>
        <n v="332"/>
        <n v="27"/>
        <n v="333"/>
        <n v="2"/>
        <n v="276"/>
        <n v="617"/>
        <n v="472"/>
        <n v="312"/>
        <n v="69"/>
        <n v="335"/>
        <n v="719"/>
        <n v="392"/>
        <n v="244"/>
        <n v="256"/>
        <n v="292"/>
        <n v="403"/>
        <n v="662"/>
        <n v="68"/>
        <n v="443"/>
        <n v="768"/>
        <n v="3.06"/>
        <n v="743"/>
        <n v="483"/>
        <n v="497"/>
        <n v="125"/>
        <n v="326"/>
        <n v="368"/>
        <n v="426"/>
        <n v="261"/>
        <n v="593"/>
        <n v="659"/>
        <n v="806"/>
        <n v="47"/>
        <n v="404"/>
        <n v="439"/>
        <n v="32"/>
        <n v="418"/>
        <n v="35"/>
        <n v="215"/>
        <n v="618"/>
        <n v="685"/>
        <n v="401"/>
        <n v="389"/>
        <n v="475"/>
        <n v="44"/>
        <n v="346"/>
        <n v="432"/>
        <n v="165"/>
        <n v="773"/>
        <n v="900"/>
        <n v="435"/>
        <n v="327"/>
        <n v="671"/>
        <n v="25"/>
        <n v="284"/>
        <n v="682"/>
        <n v="396"/>
        <n v="603"/>
        <n v="446"/>
        <n v="926"/>
        <n v="444"/>
        <n v="644"/>
        <n v="673"/>
        <n v="291"/>
        <n v="575"/>
        <n v="209"/>
        <n v="809"/>
        <n v="301"/>
        <n v="689"/>
        <n v="652"/>
        <n v="273"/>
        <n v="522"/>
        <n v="966"/>
        <n v="428"/>
        <n v="513"/>
        <n v="606"/>
        <n v="624"/>
        <n v="22"/>
        <n v="95"/>
        <n v="572"/>
        <n v="88"/>
        <n v="739"/>
        <n v="299"/>
        <n v="257"/>
        <n v="672"/>
        <n v="555"/>
        <n v="733"/>
        <n v="374"/>
        <n v="348"/>
        <n v="655"/>
        <n v="842"/>
        <n v="611"/>
        <n v="258"/>
        <n v="376"/>
        <n v="421"/>
        <n v="296"/>
        <n v="501"/>
        <n v="477"/>
        <n v="43"/>
        <n v="347"/>
        <n v="419"/>
        <n v="429"/>
        <n v="782"/>
        <n v="26"/>
        <n v="63"/>
        <n v="540"/>
        <n v="250"/>
        <n v="271"/>
        <n v="263"/>
        <n v="616"/>
        <n v="1.3169999999999999"/>
        <n v="384"/>
        <n v="451"/>
        <n v="877"/>
        <n v="736"/>
        <n v="42"/>
        <n v="394"/>
        <n v="272"/>
        <n v="366"/>
        <n v="142"/>
        <n v="249"/>
        <n v="315"/>
        <n v="752"/>
        <n v="252"/>
        <n v="797"/>
        <n v="909"/>
        <n v="84"/>
        <n v="251"/>
        <n v="704"/>
        <n v="58"/>
        <n v="323"/>
        <n v="265"/>
        <n v="75"/>
        <n v="358"/>
        <n v="695"/>
        <n v="676"/>
        <n v="661"/>
        <n v="162"/>
        <n v="627"/>
        <n v="629"/>
        <n v="726"/>
        <n v="744"/>
        <n v="282"/>
        <n v="231"/>
        <n v="1.244"/>
        <n v="712"/>
        <n v="579"/>
        <n v="728"/>
        <n v="437"/>
        <n v="67"/>
        <n v="781"/>
        <n v="277"/>
        <n v="711"/>
        <n v="351"/>
        <n v="585"/>
        <n v="746"/>
        <n v="628"/>
        <n v="423"/>
        <n v="664"/>
        <n v="397"/>
        <n v="431"/>
        <n v="722"/>
        <n v="377"/>
        <n v="499"/>
        <n v="52"/>
        <n v="717"/>
        <n v="637"/>
        <n v="654"/>
        <n v="267"/>
        <n v="681"/>
        <n v="365"/>
        <n v="607"/>
        <n v="433"/>
        <n v="308"/>
        <n v="59"/>
        <n v="319"/>
        <n v="874"/>
        <n v="322"/>
        <n v="357"/>
        <n v="445"/>
        <n v="574"/>
        <n v="487"/>
        <n v="601"/>
        <n v="375"/>
        <n v="46"/>
        <n v="337"/>
        <n v="528"/>
        <n v="587"/>
        <n v="285"/>
        <n v="229"/>
        <n v="424"/>
        <n v="459"/>
        <n v="699"/>
        <n v="558"/>
        <n v="858"/>
        <n v="381"/>
        <n v="345"/>
        <n v="303"/>
        <n v="364"/>
        <n v="226"/>
        <n v="686"/>
        <n v="674"/>
        <n v="154"/>
        <n v="31"/>
        <n v="395"/>
        <n v="845"/>
        <n v="416"/>
        <n v="576"/>
        <n v="338"/>
        <n v="417"/>
        <n v="48"/>
        <n v="763"/>
        <n v="552"/>
        <n v="675"/>
        <m/>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Wasno" refreshedDate="45728.196188773145" refreshedVersion="8" recordCount="628" xr:uid="{00000000-000A-0000-FFFF-FFFF05000000}">
  <cacheSource type="worksheet">
    <worksheetSource ref="A1:A1000" sheet="respon kiri"/>
  </cacheSource>
  <cacheFields count="1">
    <cacheField name="Coba lakukan permainan pada tautan ini: http://www.mathifun.com/game/reaction-time.html. Gunakan tangan kiri untuk melakukan aktivita yang diminta pada permainan terebut.  Tulikan rata - rata waktu repon kalian (tanpa outlier)" numFmtId="0">
      <sharedItems containsString="0" containsBlank="1" containsNumber="1" minValue="1.0780000000000001" maxValue="3144" count="347">
        <n v="274"/>
        <n v="308"/>
        <n v="277"/>
        <n v="273"/>
        <n v="122"/>
        <n v="253"/>
        <n v="363"/>
        <n v="626"/>
        <n v="436"/>
        <n v="279"/>
        <n v="597"/>
        <n v="393"/>
        <n v="569"/>
        <n v="68"/>
        <n v="629"/>
        <n v="44"/>
        <n v="341"/>
        <n v="305"/>
        <n v="291"/>
        <n v="386"/>
        <n v="672"/>
        <n v="39"/>
        <n v="285"/>
        <n v="607"/>
        <n v="251"/>
        <n v="318"/>
        <n v="3144"/>
        <n v="311"/>
        <n v="621"/>
        <n v="425"/>
        <n v="389"/>
        <n v="419"/>
        <n v="332"/>
        <n v="223"/>
        <n v="608"/>
        <n v="1.173"/>
        <n v="314"/>
        <n v="38"/>
        <n v="302"/>
        <n v="396"/>
        <n v="35"/>
        <n v="245"/>
        <n v="635"/>
        <n v="298"/>
        <n v="351"/>
        <n v="43"/>
        <n v="469"/>
        <n v="379"/>
        <n v="333"/>
        <n v="442"/>
        <n v="657"/>
        <n v="376"/>
        <n v="667"/>
        <n v="704"/>
        <n v="448"/>
        <n v="692"/>
        <n v="434"/>
        <n v="606"/>
        <n v="564"/>
        <n v="783"/>
        <n v="264"/>
        <n v="591"/>
        <n v="354"/>
        <n v="229"/>
        <n v="309"/>
        <n v="275"/>
        <n v="268"/>
        <n v="25"/>
        <n v="716"/>
        <n v="428"/>
        <n v="82"/>
        <n v="651"/>
        <n v="582"/>
        <n v="408"/>
        <n v="486"/>
        <n v="267"/>
        <n v="353"/>
        <n v="395"/>
        <n v="701"/>
        <n v="656"/>
        <n v="588"/>
        <n v="724"/>
        <n v="596"/>
        <n v="306"/>
        <n v="323"/>
        <n v="247"/>
        <n v="748"/>
        <n v="31"/>
        <n v="378"/>
        <n v="359"/>
        <n v="684"/>
        <n v="615"/>
        <n v="654"/>
        <n v="521"/>
        <n v="435"/>
        <n v="476"/>
        <n v="661"/>
        <n v="369"/>
        <n v="431"/>
        <n v="394"/>
        <n v="381"/>
        <n v="422"/>
        <n v="55"/>
        <n v="244"/>
        <n v="375"/>
        <n v="2.89"/>
        <n v="412"/>
        <n v="321"/>
        <n v="459"/>
        <n v="775"/>
        <n v="496"/>
        <n v="402"/>
        <n v="433"/>
        <n v="319"/>
        <n v="479"/>
        <n v="674"/>
        <n v="603"/>
        <n v="232"/>
        <n v="316"/>
        <n v="662"/>
        <n v="283"/>
        <n v="374"/>
        <n v="345"/>
        <n v="249"/>
        <n v="294"/>
        <n v="388"/>
        <n v="278"/>
        <n v="265"/>
        <n v="432"/>
        <n v="215"/>
        <n v="28"/>
        <n v="282"/>
        <n v="611"/>
        <n v="384"/>
        <n v="457"/>
        <n v="228"/>
        <n v="365"/>
        <n v="622"/>
        <n v="239"/>
        <n v="645"/>
        <n v="336"/>
        <n v="295"/>
        <n v="272"/>
        <n v="392"/>
        <n v="199"/>
        <n v="23"/>
        <n v="600"/>
        <n v="441"/>
        <n v="679"/>
        <n v="261"/>
        <n v="22"/>
        <n v="2.1"/>
        <n v="335"/>
        <n v="26"/>
        <n v="271"/>
        <n v="1.59"/>
        <n v="398"/>
        <n v="61"/>
        <n v="537"/>
        <n v="708"/>
        <n v="27"/>
        <n v="248"/>
        <n v="709"/>
        <n v="475"/>
        <n v="356"/>
        <n v="453"/>
        <n v="352"/>
        <n v="655"/>
        <n v="802"/>
        <n v="288"/>
        <n v="426"/>
        <n v="303"/>
        <n v="327"/>
        <n v="3.06"/>
        <n v="765"/>
        <n v="461"/>
        <n v="451"/>
        <n v="458"/>
        <n v="289"/>
        <n v="826"/>
        <n v="368"/>
        <n v="284"/>
        <n v="339"/>
        <n v="348"/>
        <n v="292"/>
        <n v="262"/>
        <n v="566"/>
        <n v="663"/>
        <n v="625"/>
        <n v="346"/>
        <n v="328"/>
        <n v="492"/>
        <n v="382"/>
        <n v="489"/>
        <n v="58"/>
        <n v="64"/>
        <n v="224"/>
        <n v="741"/>
        <n v="329"/>
        <n v="800"/>
        <n v="493"/>
        <n v="347"/>
        <n v="659"/>
        <n v="246"/>
        <n v="694"/>
        <n v="584"/>
        <n v="404"/>
        <n v="533"/>
        <n v="676"/>
        <n v="595"/>
        <n v="243"/>
        <n v="304"/>
        <n v="411"/>
        <n v="759"/>
        <n v="325"/>
        <n v="225"/>
        <n v="609"/>
        <n v="477"/>
        <n v="2.5790000000000002"/>
        <n v="811"/>
        <n v="462"/>
        <n v="401"/>
        <n v="631"/>
        <n v="21"/>
        <n v="85"/>
        <n v="563"/>
        <n v="776"/>
        <n v="299"/>
        <n v="683"/>
        <n v="693"/>
        <n v="617"/>
        <n v="66"/>
        <n v="47"/>
        <n v="355"/>
        <n v="773"/>
        <n v="7"/>
        <n v="1.0780000000000001"/>
        <n v="641"/>
        <n v="443"/>
        <n v="639"/>
        <n v="29"/>
        <n v="371"/>
        <n v="145"/>
        <n v="377"/>
        <n v="276"/>
        <n v="623"/>
        <n v="46"/>
        <n v="254"/>
        <n v="257"/>
        <n v="256"/>
        <n v="93"/>
        <n v="324"/>
        <n v="372"/>
        <n v="605"/>
        <n v="416"/>
        <n v="484"/>
        <n v="756"/>
        <n v="287"/>
        <n v="67"/>
        <n v="263"/>
        <n v="41"/>
        <n v="312"/>
        <n v="753"/>
        <n v="313"/>
        <n v="357"/>
        <n v="326"/>
        <n v="829"/>
        <n v="468"/>
        <n v="723"/>
        <n v="266"/>
        <n v="553"/>
        <n v="594"/>
        <n v="696"/>
        <n v="449"/>
        <n v="601"/>
        <n v="581"/>
        <n v="33"/>
        <n v="627"/>
        <n v="586"/>
        <n v="726"/>
        <n v="732"/>
        <n v="736"/>
        <n v="255"/>
        <n v="572"/>
        <n v="446"/>
        <n v="497"/>
        <n v="579"/>
        <n v="535"/>
        <n v="63"/>
        <n v="891"/>
        <n v="32"/>
        <n v="407"/>
        <n v="675"/>
        <n v="439"/>
        <n v="543"/>
        <n v="77"/>
        <n v="653"/>
        <n v="618"/>
        <n v="695"/>
        <n v="644"/>
        <n v="744"/>
        <n v="286"/>
        <n v="727"/>
        <n v="293"/>
        <n v="665"/>
        <n v="385"/>
        <n v="634"/>
        <n v="62"/>
        <n v="37"/>
        <n v="697"/>
        <n v="438"/>
        <n v="338"/>
        <n v="445"/>
        <n v="409"/>
        <n v="235"/>
        <n v="241"/>
        <n v="463"/>
        <n v="604"/>
        <n v="4"/>
        <n v="728"/>
        <n v="539"/>
        <n v="427"/>
        <n v="258"/>
        <n v="437"/>
        <n v="465"/>
        <n v="367"/>
        <n v="456"/>
        <n v="817"/>
        <n v="337"/>
        <n v="252"/>
        <n v="779"/>
        <n v="361"/>
        <n v="234"/>
        <n v="34"/>
        <n v="387"/>
        <n v="399"/>
        <n v="242"/>
        <n v="482"/>
        <n v="383"/>
        <n v="362"/>
        <n v="36"/>
        <n v="424"/>
        <n v="48"/>
        <n v="752"/>
        <n v="414"/>
        <n v="429"/>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7">
  <r>
    <d v="2020-09-18T15:10:55"/>
    <n v="2006473024"/>
    <s v="Laki-laki"/>
    <s v="S1 Aktuaria"/>
    <x v="0"/>
    <s v="DKI Jakarta"/>
    <s v="Sekolah negeri"/>
    <n v="19"/>
    <s v="Ya"/>
    <n v="98"/>
    <n v="173"/>
    <n v="81"/>
    <s v="Tidak"/>
    <n v="33"/>
    <n v="274"/>
    <s v="Dapat menjelajah waktu (ke masa lampau dan masa depan)"/>
    <s v="Instagram"/>
    <n v="2"/>
    <n v="0.74807322138155852"/>
    <m/>
  </r>
  <r>
    <d v="2021-11-05T10:29:21"/>
    <n v="2106630220"/>
    <s v="Laki-laki"/>
    <s v="S1 Aktuaria"/>
    <x v="0"/>
    <s v="Pulau Jawa (di luar DKI Jakarta)"/>
    <s v="Sekolah negeri"/>
    <n v="19"/>
    <s v="Ya"/>
    <n v="98"/>
    <n v="175"/>
    <n v="90"/>
    <s v="Ya"/>
    <n v="288"/>
    <n v="308"/>
    <s v="Membaca pikiran"/>
    <s v="Instagram"/>
    <n v="2"/>
    <n v="0.67381201256482981"/>
    <n v="1"/>
  </r>
  <r>
    <d v="2021-11-05T11:57:19"/>
    <n v="2106709024"/>
    <s v="Laki-laki"/>
    <s v="S1 Aktuaria"/>
    <x v="1"/>
    <s v="Pulau Jawa (di luar DKI Jakarta)"/>
    <s v="Sekolah negeri"/>
    <n v="19"/>
    <s v="Ya"/>
    <n v="98"/>
    <n v="162"/>
    <n v="48"/>
    <s v="Tidak"/>
    <n v="254"/>
    <n v="277"/>
    <s v="Menghentikan waktu"/>
    <s v="Instagram"/>
    <n v="3"/>
    <n v="0.80327609972022784"/>
    <n v="1"/>
  </r>
  <r>
    <d v="2022-11-03T19:34:24"/>
    <n v="2206819571"/>
    <s v="Laki-laki"/>
    <s v="S1 Aktuaria"/>
    <x v="0"/>
    <s v="DKI Jakarta"/>
    <s v="Sekolah swasta"/>
    <n v="19"/>
    <s v="Ya"/>
    <n v="98"/>
    <n v="170"/>
    <n v="68"/>
    <s v="Ya"/>
    <n v="293"/>
    <n v="273"/>
    <s v="Terbang"/>
    <s v="Instagram"/>
    <n v="5"/>
    <n v="0.26610792417494811"/>
    <n v="1"/>
  </r>
  <r>
    <d v="2020-09-18T13:04:02"/>
    <n v="2006571412"/>
    <s v="Laki-laki"/>
    <s v="S1 Aktuaria"/>
    <x v="2"/>
    <s v="Luar Pulau Jawa"/>
    <s v="Sekolah swasta"/>
    <n v="19"/>
    <s v="Ya"/>
    <n v="97"/>
    <n v="170"/>
    <n v="82"/>
    <s v="Tidak"/>
    <n v="102"/>
    <n v="122"/>
    <s v="Menghentikan waktu"/>
    <s v="Instagram"/>
    <n v="7"/>
    <n v="0.43289220618720614"/>
    <m/>
  </r>
  <r>
    <d v="2020-09-18T14:18:42"/>
    <n v="2006526062"/>
    <s v="Laki-laki"/>
    <s v="S1 Aktuaria"/>
    <x v="1"/>
    <s v="Pulau Jawa (di luar DKI Jakarta)"/>
    <s v="Sekolah swasta"/>
    <n v="19"/>
    <s v="Ya"/>
    <n v="97"/>
    <n v="165"/>
    <n v="74"/>
    <s v="Ya"/>
    <n v="253"/>
    <n v="253"/>
    <s v="Menghentikan waktu"/>
    <s v="Instagram"/>
    <n v="3"/>
    <n v="0.67282617377001708"/>
    <m/>
  </r>
  <r>
    <d v="2020-09-18T16:13:17"/>
    <n v="2006571375"/>
    <s v="Laki-laki"/>
    <s v="S1 Aktuaria"/>
    <x v="2"/>
    <s v="DKI Jakarta"/>
    <s v="Sekolah negeri"/>
    <n v="19"/>
    <s v="Ya"/>
    <n v="97"/>
    <n v="172"/>
    <n v="55"/>
    <s v="Ya"/>
    <n v="352"/>
    <n v="363"/>
    <s v="Manipulasi takdir"/>
    <s v="Youtube"/>
    <n v="7"/>
    <n v="0.27973840323814314"/>
    <m/>
  </r>
  <r>
    <d v="2020-09-18T14:39:12"/>
    <n v="2006473182"/>
    <s v="Laki-laki"/>
    <s v="S1 Aktuaria"/>
    <x v="0"/>
    <s v="DKI Jakarta"/>
    <s v="Sekolah negeri"/>
    <n v="19"/>
    <s v="Ya"/>
    <n v="96"/>
    <n v="172"/>
    <n v="100"/>
    <s v="Tidak"/>
    <n v="692"/>
    <n v="626"/>
    <s v="Menghentikan waktu"/>
    <s v="Line"/>
    <n v="5"/>
    <n v="0.82691116649675689"/>
    <m/>
  </r>
  <r>
    <d v="2020-09-18T13:46:31"/>
    <n v="2006529184"/>
    <s v="Laki-laki"/>
    <s v="S1 Aktuaria"/>
    <x v="1"/>
    <s v="Pulau Jawa (di luar DKI Jakarta)"/>
    <s v="Sekolah swasta"/>
    <n v="19"/>
    <s v="Ya"/>
    <n v="96"/>
    <n v="178"/>
    <n v="72"/>
    <s v="Tidak"/>
    <n v="407"/>
    <n v="436"/>
    <s v="Menghentikan waktu"/>
    <s v="Instagram"/>
    <n v="6"/>
    <n v="0.35013510420929472"/>
    <m/>
  </r>
  <r>
    <d v="2020-09-18T14:19:26"/>
    <n v="2006473264"/>
    <s v="Laki-laki"/>
    <s v="S1 Aktuaria"/>
    <x v="0"/>
    <s v="DKI Jakarta"/>
    <s v="Sekolah swasta"/>
    <n v="19"/>
    <s v="Ya"/>
    <n v="95"/>
    <n v="177"/>
    <n v="88"/>
    <s v="Ya"/>
    <n v="289"/>
    <n v="279"/>
    <s v="Hipnotis"/>
    <s v="Instagram"/>
    <n v="2"/>
    <n v="0.61655150919287538"/>
    <m/>
  </r>
  <r>
    <d v="2020-09-18T14:34:59"/>
    <n v="2006520683"/>
    <s v="Laki-laki"/>
    <s v="S1 Aktuaria"/>
    <x v="1"/>
    <s v="Luar Pulau Jawa"/>
    <s v="Sekolah negeri"/>
    <n v="19"/>
    <s v="Ya"/>
    <n v="95"/>
    <n v="178"/>
    <n v="78"/>
    <s v="Tidak"/>
    <n v="597"/>
    <n v="597"/>
    <s v="Menghentikan waktu"/>
    <s v="Instagram"/>
    <n v="6"/>
    <n v="0.2528914078582446"/>
    <m/>
  </r>
  <r>
    <d v="2021-11-05T09:57:29"/>
    <n v="2106709264"/>
    <s v="Laki-laki"/>
    <s v="S1 Aktuaria"/>
    <x v="1"/>
    <s v="Luar Pulau Jawa"/>
    <s v="Sekolah swasta"/>
    <n v="19"/>
    <s v="Ya"/>
    <n v="95"/>
    <n v="170"/>
    <n v="67"/>
    <s v="Ya"/>
    <n v="314"/>
    <n v="393"/>
    <s v="Teleportasi"/>
    <s v="Instagram"/>
    <n v="4"/>
    <n v="0.83418359836050748"/>
    <n v="1"/>
  </r>
  <r>
    <d v="2020-09-18T13:42:30"/>
    <n v="2006571495"/>
    <s v="Laki-laki"/>
    <s v="S1 Aktuaria"/>
    <x v="2"/>
    <s v="Pulau Jawa (di luar DKI Jakarta)"/>
    <s v="Sekolah negeri"/>
    <n v="19"/>
    <s v="Ya"/>
    <n v="94"/>
    <n v="168"/>
    <n v="68"/>
    <s v="Ya"/>
    <n v="541"/>
    <n v="569"/>
    <s v="Teleportasi"/>
    <s v="Instagram"/>
    <n v="6"/>
    <n v="0.11622845867397313"/>
    <m/>
  </r>
  <r>
    <d v="2020-09-18T14:28:29"/>
    <n v="2006571394"/>
    <s v="Laki-laki"/>
    <s v="S1 Aktuaria"/>
    <x v="2"/>
    <s v="Luar Pulau Jawa"/>
    <s v="Sekolah negeri"/>
    <n v="19"/>
    <s v="Ya"/>
    <n v="94"/>
    <n v="164"/>
    <n v="95"/>
    <s v="Ya"/>
    <n v="62"/>
    <n v="68"/>
    <s v="Teleportasi"/>
    <s v="Instagram"/>
    <n v="3"/>
    <n v="0.29137297872163437"/>
    <m/>
  </r>
  <r>
    <d v="2020-09-18T14:36:42"/>
    <n v="2006571463"/>
    <s v="Laki-laki"/>
    <s v="S1 Aktuaria"/>
    <x v="2"/>
    <s v="DKI Jakarta"/>
    <s v="Sekolah swasta"/>
    <n v="19"/>
    <s v="Ya"/>
    <n v="92"/>
    <n v="167"/>
    <n v="77"/>
    <s v="Ya"/>
    <n v="625"/>
    <n v="629"/>
    <s v="Membaca pikiran"/>
    <s v="Instagram"/>
    <n v="2"/>
    <n v="0.48647973056240368"/>
    <m/>
  </r>
  <r>
    <d v="2021-11-11T08:22:25"/>
    <n v="2106725431"/>
    <s v="Laki-laki"/>
    <s v="S1 Aktuaria"/>
    <x v="2"/>
    <s v="DKI Jakarta"/>
    <s v="Sekolah negeri"/>
    <n v="19"/>
    <s v="Ya"/>
    <n v="92"/>
    <n v="170"/>
    <n v="64"/>
    <s v="Ya"/>
    <n v="38"/>
    <n v="44"/>
    <s v="Telekinesis"/>
    <s v="Instagram"/>
    <n v="8"/>
    <n v="0.53526499261558813"/>
    <n v="1"/>
  </r>
  <r>
    <d v="2020-09-18T14:34:17"/>
    <n v="2006571261"/>
    <s v="Laki-laki"/>
    <s v="S1 Aktuaria"/>
    <x v="2"/>
    <s v="Pulau Jawa (di luar DKI Jakarta)"/>
    <s v="Sekolah swasta"/>
    <n v="19"/>
    <s v="Ya"/>
    <n v="91"/>
    <n v="180"/>
    <n v="75"/>
    <s v="Ya"/>
    <n v="41"/>
    <n v="341"/>
    <s v="Teleportasi"/>
    <s v="Instagram"/>
    <n v="5"/>
    <n v="0.27649395010694344"/>
    <m/>
  </r>
  <r>
    <d v="2021-11-05T08:00:54"/>
    <n v="2106701904"/>
    <s v="Laki-laki"/>
    <s v="S1 Aktuaria"/>
    <x v="1"/>
    <s v="Pulau Jawa (di luar DKI Jakarta)"/>
    <s v="Sekolah negeri"/>
    <n v="19"/>
    <s v="Ya"/>
    <n v="91"/>
    <n v="173"/>
    <n v="70"/>
    <s v="Ya"/>
    <n v="298"/>
    <n v="305"/>
    <s v="Menghentikan waktu"/>
    <s v="Tiktok"/>
    <n v="3"/>
    <n v="0.68671802276341698"/>
    <n v="1"/>
  </r>
  <r>
    <d v="2020-09-18T14:22:13"/>
    <n v="2006571236"/>
    <s v="Laki-laki"/>
    <s v="S1 Aktuaria"/>
    <x v="2"/>
    <s v="DKI Jakarta"/>
    <s v="Sekolah swasta"/>
    <n v="19"/>
    <s v="Ya"/>
    <n v="90"/>
    <n v="177"/>
    <n v="105"/>
    <s v="Tidak"/>
    <n v="266"/>
    <n v="291"/>
    <s v="Menghentikan waktu"/>
    <s v="Instagram"/>
    <n v="4"/>
    <n v="0.60978158518682313"/>
    <m/>
  </r>
  <r>
    <d v="2020-09-18T14:24:23"/>
    <n v="2006473062"/>
    <s v="Laki-laki"/>
    <s v="S1 Aktuaria"/>
    <x v="0"/>
    <s v="DKI Jakarta"/>
    <s v="Sekolah negeri"/>
    <n v="19"/>
    <s v="Ya"/>
    <n v="90"/>
    <n v="173"/>
    <n v="60"/>
    <s v="Ya"/>
    <n v="391"/>
    <n v="386"/>
    <s v="Menghentikan waktu"/>
    <s v="Instagram"/>
    <n v="6"/>
    <n v="0.67090713062307039"/>
    <m/>
  </r>
  <r>
    <d v="2020-09-18T20:15:16"/>
    <n v="2006523956"/>
    <s v="Laki-laki"/>
    <s v="S1 Aktuaria"/>
    <x v="1"/>
    <s v="DKI Jakarta"/>
    <s v="Sekolah swasta"/>
    <n v="19"/>
    <s v="Ya"/>
    <n v="90"/>
    <n v="178"/>
    <n v="85"/>
    <s v="Tidak"/>
    <n v="657"/>
    <n v="672"/>
    <s v="Teleportasi"/>
    <s v="Instagram"/>
    <n v="6"/>
    <n v="0.61760508416401294"/>
    <m/>
  </r>
  <r>
    <d v="2020-09-18T14:18:14"/>
    <n v="2006571280"/>
    <s v="Laki-laki"/>
    <s v="S1 Aktuaria"/>
    <x v="2"/>
    <s v="DKI Jakarta"/>
    <s v="Sekolah swasta"/>
    <n v="19"/>
    <s v="Ya"/>
    <n v="89"/>
    <n v="165"/>
    <n v="87"/>
    <s v="Tidak"/>
    <n v="39"/>
    <n v="39"/>
    <s v="Teleportasi"/>
    <s v="Instagram"/>
    <n v="5"/>
    <n v="0.47706313433978276"/>
    <m/>
  </r>
  <r>
    <d v="2020-09-18T14:45:07"/>
    <n v="2006571330"/>
    <s v="Laki-laki"/>
    <s v="S1 Aktuaria"/>
    <x v="2"/>
    <s v="DKI Jakarta"/>
    <s v="Sekolah negeri"/>
    <n v="19"/>
    <s v="Ya"/>
    <n v="89"/>
    <n v="175"/>
    <n v="48"/>
    <s v="Ya"/>
    <n v="234"/>
    <n v="285"/>
    <s v="controlling anything"/>
    <s v="Line"/>
    <n v="5"/>
    <n v="0.64924143643261201"/>
    <m/>
  </r>
  <r>
    <d v="2020-09-19T18:26:05"/>
    <n v="2006530343"/>
    <s v="Laki-laki"/>
    <s v="S1 Aktuaria"/>
    <x v="1"/>
    <s v="DKI Jakarta"/>
    <s v="Sekolah swasta"/>
    <n v="19"/>
    <s v="Ya"/>
    <n v="86"/>
    <n v="178"/>
    <n v="64"/>
    <s v="Ya"/>
    <n v="653"/>
    <n v="607"/>
    <s v="Teleportasi"/>
    <s v="Instagram"/>
    <n v="1"/>
    <n v="0.56493921728151342"/>
    <m/>
  </r>
  <r>
    <d v="2020-09-18T14:20:18"/>
    <n v="2006571305"/>
    <s v="Laki-laki"/>
    <s v="S1 Aktuaria"/>
    <x v="2"/>
    <s v="DKI Jakarta"/>
    <s v="Sekolah swasta"/>
    <n v="19"/>
    <s v="Ya"/>
    <n v="65"/>
    <n v="178"/>
    <n v="82"/>
    <s v="Tidak"/>
    <n v="378"/>
    <n v="251"/>
    <s v="Membaca pikiran"/>
    <s v="Instagram"/>
    <n v="2"/>
    <n v="0.70402083359926726"/>
    <m/>
  </r>
  <r>
    <d v="2021-11-05T08:02:54"/>
    <n v="2106703645"/>
    <s v="Perempuan"/>
    <s v="S1 Aktuaria"/>
    <x v="1"/>
    <s v="DKI Jakarta"/>
    <s v="Sekolah swasta"/>
    <n v="19"/>
    <s v="Ya"/>
    <n v="90"/>
    <n v="165"/>
    <n v="60"/>
    <s v="Tidak"/>
    <n v="328"/>
    <n v="318"/>
    <s v="Menghentikan waktu"/>
    <s v="Instagram"/>
    <n v="4"/>
    <n v="0.34155753189097804"/>
    <n v="1"/>
  </r>
  <r>
    <d v="2020-09-18T12:59:01"/>
    <n v="2006571274"/>
    <s v="Perempuan"/>
    <s v="S1 Aktuaria"/>
    <x v="2"/>
    <s v="Pulau Jawa (di luar DKI Jakarta)"/>
    <s v="Sekolah swasta"/>
    <n v="19"/>
    <s v="Ya"/>
    <n v="99"/>
    <n v="164"/>
    <n v="41"/>
    <s v="Ya"/>
    <n v="283"/>
    <n v="3144"/>
    <s v="Teleportasi"/>
    <s v="Instagram"/>
    <n v="5"/>
    <n v="0.57104147838209862"/>
    <m/>
  </r>
  <r>
    <d v="2020-09-18T14:24:46"/>
    <n v="2006571324"/>
    <s v="Perempuan"/>
    <s v="S1 Aktuaria"/>
    <x v="2"/>
    <s v="Luar Pulau Jawa"/>
    <s v="Sekolah negeri"/>
    <n v="19"/>
    <s v="Ya"/>
    <n v="99"/>
    <n v="162"/>
    <n v="49"/>
    <s v="Ya"/>
    <n v="287"/>
    <n v="311"/>
    <s v="Menghilang"/>
    <s v="Instagram"/>
    <n v="2"/>
    <n v="0.60033242865864178"/>
    <m/>
  </r>
  <r>
    <d v="2020-09-18T14:37:49"/>
    <n v="2006474001"/>
    <s v="Perempuan"/>
    <s v="S1 Aktuaria"/>
    <x v="3"/>
    <s v="Pulau Jawa (di luar DKI Jakarta)"/>
    <s v="Sekolah swasta"/>
    <n v="19"/>
    <s v="Ya"/>
    <n v="99"/>
    <n v="148"/>
    <n v="41"/>
    <s v="Tidak"/>
    <n v="542"/>
    <n v="621"/>
    <s v="Teleportasi"/>
    <s v="Instagram"/>
    <n v="3"/>
    <n v="0.79366532992925343"/>
    <m/>
  </r>
  <r>
    <d v="2020-09-18T14:40:59"/>
    <n v="2006571431"/>
    <s v="Perempuan"/>
    <s v="S1 Aktuaria"/>
    <x v="2"/>
    <s v="DKI Jakarta"/>
    <s v="Sekolah negeri"/>
    <n v="19"/>
    <s v="Ya"/>
    <n v="99"/>
    <n v="153"/>
    <n v="50"/>
    <s v="Ya"/>
    <n v="478"/>
    <n v="425"/>
    <s v="Menghentikan waktu"/>
    <s v="Instagram"/>
    <n v="5"/>
    <n v="0.40860094795698787"/>
    <m/>
  </r>
  <r>
    <d v="2020-09-18T15:35:02"/>
    <n v="2006473320"/>
    <s v="Perempuan"/>
    <s v="S1 Aktuaria"/>
    <x v="0"/>
    <s v="DKI Jakarta"/>
    <s v="Sekolah swasta"/>
    <n v="19"/>
    <s v="Ya"/>
    <n v="99"/>
    <n v="167"/>
    <n v="58"/>
    <s v="Ya"/>
    <n v="454"/>
    <n v="389"/>
    <s v="Membaca pikiran"/>
    <s v="Line"/>
    <n v="3"/>
    <n v="0.29653522979714997"/>
    <m/>
  </r>
  <r>
    <d v="2020-09-18T21:53:09"/>
    <n v="2006473320"/>
    <s v="Perempuan"/>
    <s v="S1 Aktuaria"/>
    <x v="0"/>
    <s v="DKI Jakarta"/>
    <s v="Sekolah swasta"/>
    <n v="19"/>
    <s v="Ya"/>
    <n v="99"/>
    <n v="167"/>
    <n v="58"/>
    <s v="Ya"/>
    <n v="454"/>
    <n v="389"/>
    <s v="Membaca pikiran"/>
    <s v="Line"/>
    <n v="3"/>
    <n v="0.83877407002253057"/>
    <m/>
  </r>
  <r>
    <d v="2021-11-11T06:36:47"/>
    <n v="2106708154"/>
    <s v="Perempuan"/>
    <s v="S1 Aktuaria"/>
    <x v="1"/>
    <s v="Pulau Jawa (di luar DKI Jakarta)"/>
    <s v="Sekolah negeri"/>
    <n v="19"/>
    <s v="Ya"/>
    <n v="99"/>
    <n v="155"/>
    <n v="40"/>
    <s v="Tidak"/>
    <n v="411"/>
    <n v="419"/>
    <s v="Membaca pikiran"/>
    <s v="Tiktok"/>
    <n v="3"/>
    <n v="0.52018657670807833"/>
    <n v="1"/>
  </r>
  <r>
    <d v="2020-09-18T14:23:30"/>
    <n v="2006525923"/>
    <s v="Perempuan"/>
    <s v="S1 Aktuaria"/>
    <x v="1"/>
    <s v="Luar Pulau Jawa"/>
    <s v="Sekolah negeri"/>
    <n v="19"/>
    <s v="Ya"/>
    <n v="98"/>
    <n v="165"/>
    <n v="48"/>
    <s v="Ya"/>
    <n v="324"/>
    <n v="332"/>
    <s v="Menghilang"/>
    <s v="Instagram"/>
    <n v="10"/>
    <n v="0.62184150026467078"/>
    <m/>
  </r>
  <r>
    <d v="2020-09-18T14:39:57"/>
    <n v="2006473226"/>
    <s v="Perempuan"/>
    <s v="S1 Aktuaria"/>
    <x v="0"/>
    <s v="DKI Jakarta"/>
    <s v="Sekolah negeri"/>
    <n v="19"/>
    <s v="Ya"/>
    <n v="98"/>
    <n v="168"/>
    <n v="62"/>
    <s v="Tidak"/>
    <n v="221"/>
    <n v="223"/>
    <s v="Membaca pikiran"/>
    <s v="Youtube"/>
    <n v="5"/>
    <n v="0.59609179920877697"/>
    <m/>
  </r>
  <r>
    <d v="2020-09-19T11:16:22"/>
    <n v="2006473106"/>
    <s v="Perempuan"/>
    <s v="S1 Aktuaria"/>
    <x v="0"/>
    <s v="Pulau Jawa (di luar DKI Jakarta)"/>
    <s v="Sekolah negeri"/>
    <n v="19"/>
    <s v="Ya"/>
    <n v="98"/>
    <n v="153"/>
    <n v="46"/>
    <s v="Ya"/>
    <n v="635"/>
    <n v="608"/>
    <s v="Melihat masa depan"/>
    <s v="Line"/>
    <n v="3"/>
    <n v="0.496612578425073"/>
    <m/>
  </r>
  <r>
    <d v="2021-11-05T08:20:13"/>
    <n v="2106634774"/>
    <s v="Perempuan"/>
    <s v="S1 Aktuaria"/>
    <x v="0"/>
    <s v="Luar Pulau Jawa"/>
    <s v="Sekolah negeri"/>
    <n v="19"/>
    <s v="Ya"/>
    <n v="98"/>
    <n v="156"/>
    <n v="65"/>
    <s v="Tidak"/>
    <n v="353"/>
    <n v="393"/>
    <s v="Teleportasi"/>
    <s v="Instagram"/>
    <n v="8"/>
    <n v="0.43169975991444998"/>
    <n v="1"/>
  </r>
  <r>
    <d v="2021-11-11T14:11:52"/>
    <n v="2106637044"/>
    <s v="Perempuan"/>
    <s v="S1 Aktuaria"/>
    <x v="0"/>
    <s v="Pulau Jawa (di luar DKI Jakarta)"/>
    <s v="Sekolah negeri"/>
    <n v="19"/>
    <s v="Ya"/>
    <n v="98"/>
    <n v="158"/>
    <n v="53"/>
    <s v="Ya"/>
    <n v="718"/>
    <n v="1.173"/>
    <s v="Membaca pikiran"/>
    <s v="Twitter"/>
    <n v="8"/>
    <n v="0.19136906189033132"/>
    <n v="1"/>
  </r>
  <r>
    <d v="2020-09-18T14:19:32"/>
    <n v="2006520954"/>
    <s v="Perempuan"/>
    <s v="S1 Aktuaria"/>
    <x v="1"/>
    <s v="Pulau Jawa (di luar DKI Jakarta)"/>
    <s v="Sekolah swasta"/>
    <n v="19"/>
    <s v="Ya"/>
    <n v="97"/>
    <n v="152"/>
    <n v="48"/>
    <s v="Ya"/>
    <n v="331"/>
    <n v="314"/>
    <s v="Terbang"/>
    <s v="Twitter"/>
    <n v="4"/>
    <n v="0.48722179087317452"/>
    <m/>
  </r>
  <r>
    <d v="2020-09-18T14:22:16"/>
    <n v="2006521420"/>
    <s v="Perempuan"/>
    <s v="S1 Aktuaria"/>
    <x v="1"/>
    <s v="DKI Jakarta"/>
    <s v="Sekolah swasta"/>
    <n v="19"/>
    <s v="Ya"/>
    <n v="96"/>
    <n v="170"/>
    <n v="60"/>
    <s v="Tidak"/>
    <n v="362"/>
    <n v="38"/>
    <s v="Membaca pikiran"/>
    <s v="Instagram"/>
    <n v="6"/>
    <n v="0.24910500558886095"/>
    <m/>
  </r>
  <r>
    <d v="2020-09-18T16:54:54"/>
    <n v="2006607715"/>
    <s v="Perempuan"/>
    <s v="S1 Aktuaria"/>
    <x v="4"/>
    <s v="Luar Pulau Jawa"/>
    <s v="Sekolah negeri"/>
    <n v="19"/>
    <s v="Ya"/>
    <n v="96"/>
    <n v="158"/>
    <n v="56"/>
    <s v="Ya"/>
    <n v="288"/>
    <n v="302"/>
    <s v="Teleportasi"/>
    <s v="Twitter"/>
    <n v="4"/>
    <n v="4.9520865378230527E-2"/>
    <m/>
  </r>
  <r>
    <d v="2020-09-18T11:21:10"/>
    <n v="2006473365"/>
    <s v="Perempuan"/>
    <s v="S1 Aktuaria"/>
    <x v="0"/>
    <s v="Luar Pulau Jawa"/>
    <s v="Sekolah negeri"/>
    <n v="19"/>
    <s v="Ya"/>
    <n v="95"/>
    <n v="155"/>
    <n v="42"/>
    <s v="Ya"/>
    <n v="344"/>
    <n v="396"/>
    <s v="Mengontrol waktu"/>
    <s v="Youtube"/>
    <n v="4"/>
    <n v="0.35188026187608379"/>
    <m/>
  </r>
  <r>
    <d v="2020-09-18T14:20:53"/>
    <n v="2006571381"/>
    <s v="Perempuan"/>
    <s v="S1 Aktuaria"/>
    <x v="2"/>
    <s v="DKI Jakarta"/>
    <s v="Sekolah swasta"/>
    <n v="19"/>
    <s v="Ya"/>
    <n v="95"/>
    <n v="164"/>
    <n v="50"/>
    <s v="Tidak"/>
    <n v="399"/>
    <n v="35"/>
    <s v="Menghilang"/>
    <s v="Line"/>
    <n v="6"/>
    <n v="0.19969228965218921"/>
    <m/>
  </r>
  <r>
    <d v="2020-09-18T13:31:55"/>
    <n v="2006473144"/>
    <s v="Perempuan"/>
    <s v="S1 Aktuaria"/>
    <x v="0"/>
    <s v="DKI Jakarta"/>
    <s v="Sekolah negeri"/>
    <n v="19"/>
    <s v="Ya"/>
    <n v="94"/>
    <n v="160"/>
    <n v="61"/>
    <s v="Ya"/>
    <n v="255"/>
    <n v="245"/>
    <s v="Teleportasi"/>
    <s v="Instagram"/>
    <n v="3"/>
    <n v="0.86791318709889687"/>
    <m/>
  </r>
  <r>
    <d v="2020-09-18T14:32:23"/>
    <n v="2006525204"/>
    <s v="Perempuan"/>
    <s v="S1 Aktuaria"/>
    <x v="1"/>
    <s v="Pulau Jawa (di luar DKI Jakarta)"/>
    <s v="Sekolah negeri"/>
    <n v="19"/>
    <s v="Ya"/>
    <n v="93"/>
    <n v="168"/>
    <n v="60"/>
    <s v="Ya"/>
    <n v="305"/>
    <n v="305"/>
    <s v="Menghentikan waktu"/>
    <s v="Youtube"/>
    <n v="1"/>
    <n v="0.34498931422132417"/>
    <m/>
  </r>
  <r>
    <d v="2020-09-18T14:19:08"/>
    <n v="2006529064"/>
    <s v="Perempuan"/>
    <s v="S1 Aktuaria"/>
    <x v="1"/>
    <s v="DKI Jakarta"/>
    <s v="Sekolah swasta"/>
    <n v="19"/>
    <s v="Ya"/>
    <n v="93"/>
    <n v="158"/>
    <n v="50"/>
    <s v="Tidak"/>
    <n v="288"/>
    <n v="253"/>
    <s v="Teleportasi"/>
    <s v="Instagram"/>
    <n v="5"/>
    <n v="0.15038507596570283"/>
    <m/>
  </r>
  <r>
    <d v="2020-09-18T14:24:05"/>
    <n v="2006473466"/>
    <s v="Perempuan"/>
    <s v="S1 Aktuaria"/>
    <x v="0"/>
    <s v="DKI Jakarta"/>
    <s v="Sekolah negeri"/>
    <n v="19"/>
    <s v="Ya"/>
    <n v="93"/>
    <n v="159"/>
    <n v="53"/>
    <s v="Ya"/>
    <n v="73"/>
    <n v="635"/>
    <s v="Teleportasi"/>
    <s v="Instagram"/>
    <n v="5"/>
    <n v="0.36610268290292713"/>
    <m/>
  </r>
  <r>
    <d v="2021-11-05T12:58:31"/>
    <n v="2106725324"/>
    <s v="Perempuan"/>
    <s v="S1 Aktuaria"/>
    <x v="2"/>
    <s v="Luar Pulau Jawa"/>
    <s v="Sekolah negeri"/>
    <n v="19"/>
    <s v="Ya"/>
    <n v="93"/>
    <n v="165"/>
    <n v="54"/>
    <s v="Ya"/>
    <n v="334"/>
    <n v="298"/>
    <s v="Menghentikan waktu"/>
    <s v="Twitter"/>
    <n v="5"/>
    <n v="0.22694369893377253"/>
    <n v="1"/>
  </r>
  <r>
    <d v="2021-11-06T06:50:19"/>
    <n v="2106725406"/>
    <s v="Perempuan"/>
    <s v="S1 Aktuaria"/>
    <x v="2"/>
    <s v="DKI Jakarta"/>
    <s v="Sekolah swasta"/>
    <n v="19"/>
    <s v="Ya"/>
    <n v="93"/>
    <n v="159"/>
    <n v="43"/>
    <s v="Ya"/>
    <n v="349"/>
    <n v="351"/>
    <s v="Membaca pikiran"/>
    <s v="Instagram"/>
    <n v="2"/>
    <n v="0.4540331637236743"/>
    <n v="1"/>
  </r>
  <r>
    <d v="2021-11-11T08:19:19"/>
    <n v="2106633033"/>
    <s v="Perempuan"/>
    <s v="S1 Aktuaria"/>
    <x v="0"/>
    <s v="Pulau Jawa (di luar DKI Jakarta)"/>
    <s v="Sekolah negeri"/>
    <n v="19"/>
    <s v="Ya"/>
    <n v="93"/>
    <n v="165"/>
    <n v="60"/>
    <s v="Ya"/>
    <n v="379"/>
    <n v="43"/>
    <s v="Menghentikan waktu"/>
    <s v="Tiktok"/>
    <n v="4"/>
    <n v="0.10315790264714841"/>
    <n v="1"/>
  </r>
  <r>
    <d v="2022-11-24T22:05:58"/>
    <n v="2206029632"/>
    <s v="Perempuan"/>
    <s v="S1 Aktuaria"/>
    <x v="1"/>
    <s v="DKI Jakarta"/>
    <s v="Sekolah swasta"/>
    <n v="19"/>
    <s v="Ya"/>
    <n v="93"/>
    <n v="153"/>
    <n v="60"/>
    <s v="Ya"/>
    <n v="352"/>
    <n v="469"/>
    <s v="Menghentikan waktu"/>
    <s v="Twitter"/>
    <n v="3"/>
    <n v="0.69213472520145514"/>
    <n v="1"/>
  </r>
  <r>
    <d v="2020-09-25T12:56:55"/>
    <n v="2006523230"/>
    <s v="Perempuan"/>
    <s v="S1 Aktuaria"/>
    <x v="1"/>
    <s v="Pulau Jawa (di luar DKI Jakarta)"/>
    <s v="Sekolah negeri"/>
    <n v="19"/>
    <s v="Ya"/>
    <n v="92"/>
    <n v="157"/>
    <n v="52"/>
    <s v="Ya"/>
    <n v="425"/>
    <n v="379"/>
    <s v="Teleportasi"/>
    <s v="Twitter"/>
    <n v="5"/>
    <n v="0.35583005798617973"/>
    <m/>
  </r>
  <r>
    <d v="2020-09-18T14:19:42"/>
    <n v="2006535003"/>
    <s v="Perempuan"/>
    <s v="S1 Aktuaria"/>
    <x v="1"/>
    <s v="DKI Jakarta"/>
    <s v="Sekolah negeri"/>
    <n v="19"/>
    <s v="Ya"/>
    <n v="90"/>
    <n v="169"/>
    <n v="57"/>
    <s v="Tidak"/>
    <n v="294"/>
    <n v="274"/>
    <s v="Membaca pikiran"/>
    <s v="Twitter"/>
    <n v="4"/>
    <n v="0.18899743867246876"/>
    <m/>
  </r>
  <r>
    <d v="2021-11-05T14:48:53"/>
    <n v="2106640335"/>
    <s v="Perempuan"/>
    <s v="S1 Aktuaria"/>
    <x v="0"/>
    <s v="DKI Jakarta"/>
    <s v="Sekolah swasta"/>
    <n v="19"/>
    <s v="Ya"/>
    <n v="90"/>
    <n v="165"/>
    <n v="60"/>
    <s v="Ya"/>
    <n v="363"/>
    <n v="333"/>
    <s v="Membaca pikiran"/>
    <s v="Tiktok"/>
    <n v="5"/>
    <n v="0.61805488794483965"/>
    <n v="1"/>
  </r>
  <r>
    <d v="2020-09-18T14:36:42"/>
    <n v="2006571444"/>
    <s v="Perempuan"/>
    <s v="S1 Aktuaria"/>
    <x v="2"/>
    <s v="DKI Jakarta"/>
    <s v="Sekolah negeri"/>
    <n v="19"/>
    <s v="Ya"/>
    <n v="89"/>
    <n v="156"/>
    <n v="62"/>
    <s v="Ya"/>
    <n v="462"/>
    <n v="442"/>
    <s v="Menghentikan waktu"/>
    <s v="Instagram"/>
    <n v="4"/>
    <n v="0.30325038826660244"/>
    <m/>
  </r>
  <r>
    <d v="2020-09-18T15:35:28"/>
    <n v="2006571444"/>
    <s v="Perempuan"/>
    <s v="S1 Aktuaria"/>
    <x v="2"/>
    <s v="DKI Jakarta"/>
    <s v="Sekolah negeri"/>
    <n v="19"/>
    <s v="Ya"/>
    <n v="89"/>
    <n v="156"/>
    <n v="62"/>
    <s v="Ya"/>
    <n v="636"/>
    <n v="657"/>
    <s v="Menghentikan waktu"/>
    <s v="Instagram"/>
    <n v="4"/>
    <n v="0.11665644841598199"/>
    <m/>
  </r>
  <r>
    <d v="2021-02-24T09:36:55"/>
    <n v="2006569194"/>
    <s v="Laki-laki"/>
    <s v="S1 Biologi"/>
    <x v="2"/>
    <s v="Pulau Jawa (di luar DKI Jakarta)"/>
    <s v="Sekolah negeri"/>
    <n v="19"/>
    <s v="Ya"/>
    <n v="92"/>
    <n v="170"/>
    <n v="59"/>
    <s v="Tidak"/>
    <n v="434"/>
    <n v="376"/>
    <s v="Teleportasi"/>
    <s v="Instagram"/>
    <n v="8"/>
    <n v="0.77893867214062473"/>
    <n v="2"/>
  </r>
  <r>
    <d v="2021-02-24T09:13:42"/>
    <n v="2006486922"/>
    <s v="Laki-laki"/>
    <s v="S1 Biologi"/>
    <x v="5"/>
    <s v="DKI Jakarta"/>
    <s v="Sekolah swasta"/>
    <n v="19"/>
    <s v="Tidak"/>
    <n v="87"/>
    <n v="180"/>
    <n v="85"/>
    <s v="Ya"/>
    <n v="321"/>
    <n v="311"/>
    <s v="Teleportasi"/>
    <s v="Youtube"/>
    <n v="6"/>
    <n v="0.25079168887349013"/>
    <n v="2"/>
  </r>
  <r>
    <d v="2021-02-24T08:58:59"/>
    <n v="2006569225"/>
    <s v="Laki-laki"/>
    <s v="S1 Biologi"/>
    <x v="2"/>
    <s v="Pulau Jawa (di luar DKI Jakarta)"/>
    <s v="Sekolah negeri"/>
    <n v="19"/>
    <s v="Ya"/>
    <n v="92"/>
    <n v="169"/>
    <n v="66"/>
    <s v="Ya"/>
    <n v="678"/>
    <n v="667"/>
    <s v="Menghentikan waktu"/>
    <s v="Instagram"/>
    <n v="6"/>
    <n v="0.106401162210356"/>
    <n v="2"/>
  </r>
  <r>
    <d v="2021-02-24T21:47:54"/>
    <n v="2006469872"/>
    <s v="Laki-laki"/>
    <s v="S1 Biologi"/>
    <x v="0"/>
    <s v="DKI Jakarta"/>
    <s v="Sekolah negeri"/>
    <n v="19"/>
    <s v="Tidak"/>
    <n v="90"/>
    <n v="172"/>
    <n v="51"/>
    <s v="Tidak"/>
    <n v="772"/>
    <n v="704"/>
    <s v="Menghilang"/>
    <s v="Instagram"/>
    <n v="2"/>
    <n v="0.26239747475608555"/>
    <n v="2"/>
  </r>
  <r>
    <d v="2021-02-24T08:43:53"/>
    <n v="2006569351"/>
    <s v="Laki-laki"/>
    <s v="S1 Biologi"/>
    <x v="2"/>
    <s v="DKI Jakarta"/>
    <s v="Sekolah negeri"/>
    <n v="19"/>
    <s v="Tidak"/>
    <n v="87"/>
    <n v="177"/>
    <n v="84"/>
    <s v="Ya"/>
    <n v="448"/>
    <n v="448"/>
    <s v="Membaca pikiran"/>
    <s v="Twitter"/>
    <n v="8"/>
    <n v="0.84347592378647629"/>
    <n v="2"/>
  </r>
  <r>
    <d v="2021-02-24T09:29:28"/>
    <n v="2006485301"/>
    <s v="Laki-laki"/>
    <s v="S1 Biologi"/>
    <x v="5"/>
    <s v="DKI Jakarta"/>
    <s v="Sekolah negeri"/>
    <n v="19"/>
    <s v="Tidak"/>
    <n v="87"/>
    <n v="170"/>
    <n v="60"/>
    <s v="Tidak"/>
    <n v="702"/>
    <n v="692"/>
    <s v="Membaca pikiran"/>
    <s v="Instagram"/>
    <n v="6"/>
    <n v="0.89729846840993488"/>
    <n v="2"/>
  </r>
  <r>
    <d v="2021-02-26T07:32:25"/>
    <n v="2006572554"/>
    <s v="Laki-laki"/>
    <s v="S1 Biologi"/>
    <x v="2"/>
    <s v="DKI Jakarta"/>
    <s v="Sekolah negeri"/>
    <n v="19"/>
    <s v="Tidak"/>
    <n v="86"/>
    <n v="175"/>
    <n v="90"/>
    <s v="Ya"/>
    <n v="598"/>
    <n v="434"/>
    <s v="Menghilang"/>
    <s v="Twitter"/>
    <n v="7"/>
    <n v="0.28899095621946014"/>
    <n v="2"/>
  </r>
  <r>
    <d v="2021-02-24T09:50:57"/>
    <n v="2006470174"/>
    <s v="Laki-laki"/>
    <s v="S1 Biologi"/>
    <x v="0"/>
    <s v="Luar Pulau Jawa"/>
    <s v="Sekolah swasta"/>
    <n v="19"/>
    <s v="Ya"/>
    <n v="95"/>
    <n v="164"/>
    <n v="64"/>
    <s v="Ya"/>
    <n v="623"/>
    <n v="606"/>
    <s v="Terbang"/>
    <s v="Instagram"/>
    <n v="4"/>
    <n v="0.85713090142803949"/>
    <n v="2"/>
  </r>
  <r>
    <d v="2021-02-24T09:13:30"/>
    <n v="2006524725"/>
    <s v="Laki-laki"/>
    <s v="S1 Biologi"/>
    <x v="1"/>
    <s v="Pulau Jawa (di luar DKI Jakarta)"/>
    <s v="Sekolah negeri"/>
    <n v="19"/>
    <s v="Ya"/>
    <n v="94"/>
    <n v="162"/>
    <n v="59"/>
    <s v="Tidak"/>
    <n v="41"/>
    <n v="386"/>
    <s v="Menghilang"/>
    <s v="Instagram"/>
    <n v="1"/>
    <n v="0.31277765562802706"/>
    <n v="2"/>
  </r>
  <r>
    <d v="2021-02-24T08:39:07"/>
    <n v="2006569370"/>
    <s v="Laki-laki"/>
    <s v="S1 Biologi"/>
    <x v="2"/>
    <s v="Luar Pulau Jawa"/>
    <s v="Sekolah negeri"/>
    <n v="19"/>
    <s v="Tidak"/>
    <n v="93"/>
    <n v="163"/>
    <n v="60"/>
    <s v="Tidak"/>
    <n v="561"/>
    <n v="564"/>
    <s v="Teleportasi"/>
    <s v="Instagram"/>
    <n v="3"/>
    <n v="0.53930877264772981"/>
    <n v="2"/>
  </r>
  <r>
    <d v="2021-02-24T08:59:25"/>
    <n v="2006485932"/>
    <s v="Laki-laki"/>
    <s v="S1 Biologi"/>
    <x v="5"/>
    <s v="DKI Jakarta"/>
    <s v="Sekolah negeri"/>
    <n v="19"/>
    <s v="Tidak"/>
    <n v="92"/>
    <n v="176"/>
    <n v="69"/>
    <s v="Ya"/>
    <n v="853"/>
    <n v="692"/>
    <s v="Pengendali Gravitasi"/>
    <s v="Instagram"/>
    <n v="5"/>
    <n v="0.18699013032994527"/>
    <n v="2"/>
  </r>
  <r>
    <d v="2021-02-24T09:46:38"/>
    <n v="2006531320"/>
    <s v="Laki-laki"/>
    <s v="S1 Biologi"/>
    <x v="1"/>
    <s v="Pulau Jawa (di luar DKI Jakarta)"/>
    <s v="Sekolah swasta"/>
    <n v="19"/>
    <s v="Ya"/>
    <n v="88"/>
    <n v="175"/>
    <n v="75"/>
    <s v="Ya"/>
    <n v="869"/>
    <n v="783"/>
    <s v="Menghilang"/>
    <s v="Instagram"/>
    <n v="3"/>
    <n v="0.17930498013759066"/>
    <n v="2"/>
  </r>
  <r>
    <d v="2021-02-24T09:14:21"/>
    <n v="2006569105"/>
    <s v="Laki-laki"/>
    <s v="S1 Biologi"/>
    <x v="2"/>
    <s v="DKI Jakarta"/>
    <s v="Sekolah negeri"/>
    <n v="19"/>
    <s v="Tidak"/>
    <n v="87"/>
    <n v="167"/>
    <n v="58"/>
    <s v="Tidak"/>
    <n v="246"/>
    <n v="264"/>
    <s v="Teleportasi"/>
    <s v="Instagram"/>
    <n v="1"/>
    <n v="2.1678086125530016E-2"/>
    <n v="2"/>
  </r>
  <r>
    <d v="2021-02-24T08:52:50"/>
    <n v="2006485176"/>
    <s v="Laki-laki"/>
    <s v="S1 Biologi"/>
    <x v="5"/>
    <s v="Pulau Jawa (di luar DKI Jakarta)"/>
    <s v="Sekolah negeri"/>
    <n v="19"/>
    <s v="Tidak"/>
    <n v="85"/>
    <n v="179"/>
    <n v="66"/>
    <s v="Tidak"/>
    <n v="545"/>
    <n v="591"/>
    <s v="Teleportasi"/>
    <s v="Instagram"/>
    <n v="4"/>
    <n v="0.58331856842508079"/>
    <n v="2"/>
  </r>
  <r>
    <d v="2021-02-24T09:18:14"/>
    <n v="2006569080"/>
    <s v="Laki-laki"/>
    <s v="S1 Biologi"/>
    <x v="2"/>
    <s v="Pulau Jawa (di luar DKI Jakarta)"/>
    <s v="Sekolah negeri"/>
    <n v="19"/>
    <s v="Tidak"/>
    <n v="85"/>
    <n v="163"/>
    <n v="45"/>
    <s v="Tidak"/>
    <n v="354"/>
    <n v="354"/>
    <s v="Menghentikan waktu"/>
    <s v="Tiktok"/>
    <n v="2"/>
    <n v="0.70712595010997692"/>
    <n v="2"/>
  </r>
  <r>
    <d v="2021-02-24T10:09:15"/>
    <n v="2006569332"/>
    <s v="Laki-laki"/>
    <s v="S1 Biologi"/>
    <x v="2"/>
    <s v="Pulau Jawa (di luar DKI Jakarta)"/>
    <s v="Sekolah negeri"/>
    <n v="19"/>
    <s v="Tidak"/>
    <n v="85"/>
    <n v="172"/>
    <n v="67"/>
    <s v="Ya"/>
    <n v="318"/>
    <n v="229"/>
    <s v="Melihat masa depan dan masa lalu"/>
    <s v="Line"/>
    <n v="2"/>
    <n v="0.58027078702634471"/>
    <n v="2"/>
  </r>
  <r>
    <d v="2021-02-24T15:14:21"/>
    <n v="2006534152"/>
    <s v="Laki-laki"/>
    <s v="S1 Biologi"/>
    <x v="1"/>
    <s v="DKI Jakarta"/>
    <s v="Sekolah negeri"/>
    <n v="19"/>
    <s v="Ya"/>
    <n v="82"/>
    <n v="177"/>
    <n v="70"/>
    <s v="Tidak"/>
    <n v="34"/>
    <n v="309"/>
    <s v="Membaca pikiran"/>
    <s v="Instagram"/>
    <n v="2"/>
    <n v="0.71150807074778921"/>
    <n v="2"/>
  </r>
  <r>
    <d v="2021-02-24T09:37:15"/>
    <n v="2006526320"/>
    <s v="Laki-laki"/>
    <s v="S1 Biologi"/>
    <x v="1"/>
    <s v="Luar Pulau Jawa"/>
    <s v="Sekolah swasta"/>
    <n v="19"/>
    <s v="Tidak"/>
    <n v="80"/>
    <n v="180"/>
    <n v="90"/>
    <s v="Tidak"/>
    <n v="268"/>
    <n v="275"/>
    <s v="Menghentikan waktu"/>
    <s v="Line"/>
    <n v="2"/>
    <n v="3.0842772360151871E-2"/>
    <n v="2"/>
  </r>
  <r>
    <d v="2021-02-24T10:01:02"/>
    <n v="2006526781"/>
    <s v="Laki-laki"/>
    <s v="S1 Biologi"/>
    <x v="1"/>
    <s v="DKI Jakarta"/>
    <s v="Sekolah negeri"/>
    <n v="19"/>
    <s v="Tidak"/>
    <n v="80"/>
    <n v="172"/>
    <n v="66"/>
    <s v="Ya"/>
    <n v="361"/>
    <n v="268"/>
    <s v="Membaca pikiran"/>
    <s v="Discord"/>
    <n v="16"/>
    <n v="0.66430567127237572"/>
    <n v="2"/>
  </r>
  <r>
    <d v="2021-02-25T04:04:48"/>
    <n v="2006469550"/>
    <s v="Laki-laki"/>
    <s v="S1 Biologi"/>
    <x v="0"/>
    <s v="DKI Jakarta"/>
    <s v="Sekolah negeri"/>
    <n v="19"/>
    <s v="Ya"/>
    <n v="90"/>
    <n v="175"/>
    <n v="79"/>
    <s v="Ya"/>
    <n v="255"/>
    <n v="25"/>
    <s v="Menghentikan waktu"/>
    <s v="Line"/>
    <n v="3"/>
    <n v="0.89572136745712605"/>
    <n v="2"/>
  </r>
  <r>
    <d v="2021-02-24T09:11:29"/>
    <n v="2006523426"/>
    <s v="Perempuan"/>
    <s v="S1 Biologi"/>
    <x v="1"/>
    <s v="Pulau Jawa (di luar DKI Jakarta)"/>
    <s v="Sekolah negeri"/>
    <n v="19"/>
    <s v="Ya"/>
    <n v="87"/>
    <n v="160"/>
    <n v="60"/>
    <s v="Ya"/>
    <n v="787"/>
    <n v="716"/>
    <s v="Teleportasi"/>
    <s v="Twitter"/>
    <n v="3"/>
    <n v="0.992884919425566"/>
    <n v="2"/>
  </r>
  <r>
    <d v="2021-02-24T10:43:02"/>
    <n v="2006569181"/>
    <s v="Perempuan"/>
    <s v="S1 Biologi"/>
    <x v="2"/>
    <s v="Luar Pulau Jawa"/>
    <s v="Sekolah swasta"/>
    <n v="19"/>
    <s v="Ya"/>
    <n v="100"/>
    <n v="155"/>
    <n v="44"/>
    <s v="Tidak"/>
    <n v="38"/>
    <n v="428"/>
    <s v="Teleportasi"/>
    <s v="Instagram"/>
    <n v="2"/>
    <n v="0.33159734085852433"/>
    <n v="2"/>
  </r>
  <r>
    <d v="2021-02-25T11:36:51"/>
    <n v="2006568935"/>
    <s v="Perempuan"/>
    <s v="S1 Biologi"/>
    <x v="2"/>
    <s v="Pulau Jawa (di luar DKI Jakarta)"/>
    <s v="Sekolah swasta"/>
    <n v="19"/>
    <s v="Ya"/>
    <n v="97"/>
    <n v="155"/>
    <n v="48"/>
    <s v="Ya"/>
    <n v="76"/>
    <n v="82"/>
    <s v="Menghentikan waktu"/>
    <s v="Discord"/>
    <n v="2"/>
    <n v="0.44350603071660932"/>
    <n v="2"/>
  </r>
  <r>
    <d v="2021-02-24T09:39:04"/>
    <n v="2006569282"/>
    <s v="Perempuan"/>
    <s v="S1 Biologi"/>
    <x v="2"/>
    <s v="Pulau Jawa (di luar DKI Jakarta)"/>
    <s v="Sekolah swasta"/>
    <n v="19"/>
    <s v="Tidak"/>
    <n v="96"/>
    <n v="152"/>
    <n v="40"/>
    <s v="Tidak"/>
    <n v="641"/>
    <n v="651"/>
    <s v="Blood bending"/>
    <s v="Line"/>
    <n v="6"/>
    <n v="0.1491709651537716"/>
    <n v="2"/>
  </r>
  <r>
    <d v="2021-02-24T10:18:43"/>
    <n v="2006520600"/>
    <s v="Perempuan"/>
    <s v="S1 Biologi"/>
    <x v="1"/>
    <s v="DKI Jakarta"/>
    <s v="Sekolah swasta"/>
    <n v="19"/>
    <s v="Tidak"/>
    <n v="96"/>
    <n v="171"/>
    <n v="48"/>
    <s v="Ya"/>
    <n v="597"/>
    <n v="621"/>
    <s v="Menghilang"/>
    <s v="Instagram"/>
    <n v="5"/>
    <n v="0.5241296214106318"/>
    <n v="2"/>
  </r>
  <r>
    <d v="2021-02-24T09:49:19"/>
    <n v="2006469954"/>
    <s v="Perempuan"/>
    <s v="S1 Biologi"/>
    <x v="0"/>
    <s v="DKI Jakarta"/>
    <s v="Sekolah negeri"/>
    <n v="19"/>
    <s v="Ya"/>
    <n v="95"/>
    <n v="165"/>
    <n v="58"/>
    <s v="Ya"/>
    <n v="656"/>
    <n v="582"/>
    <s v="Menghentikan waktu"/>
    <s v="Instagram"/>
    <n v="3"/>
    <n v="0.38286196698007391"/>
    <n v="2"/>
  </r>
  <r>
    <d v="2021-02-24T10:58:33"/>
    <n v="2006486815"/>
    <s v="Perempuan"/>
    <s v="S1 Biologi"/>
    <x v="5"/>
    <s v="Pulau Jawa (di luar DKI Jakarta)"/>
    <s v="Sekolah negeri"/>
    <n v="19"/>
    <s v="Tidak"/>
    <n v="95"/>
    <n v="160"/>
    <n v="51"/>
    <s v="Ya"/>
    <n v="371"/>
    <n v="408"/>
    <s v="Menghentikan waktu"/>
    <s v="Twitter"/>
    <n v="7"/>
    <n v="0.46451387276719591"/>
    <n v="2"/>
  </r>
  <r>
    <d v="2021-02-24T21:08:59"/>
    <n v="2006469752"/>
    <s v="Perempuan"/>
    <s v="S1 Biologi"/>
    <x v="0"/>
    <s v="DKI Jakarta"/>
    <s v="Sekolah negeri"/>
    <n v="19"/>
    <s v="Tidak"/>
    <n v="95"/>
    <n v="160"/>
    <n v="62"/>
    <s v="Ya"/>
    <n v="527"/>
    <n v="486"/>
    <s v="Teleportasi"/>
    <s v="Line"/>
    <n v="6"/>
    <n v="0.84666553550399781"/>
    <n v="2"/>
  </r>
  <r>
    <d v="2021-02-24T22:40:15"/>
    <n v="2006469752"/>
    <s v="Perempuan"/>
    <s v="S1 Biologi"/>
    <x v="0"/>
    <s v="DKI Jakarta"/>
    <s v="Sekolah negeri"/>
    <n v="19"/>
    <s v="Tidak"/>
    <n v="95"/>
    <n v="160"/>
    <n v="62"/>
    <s v="Ya"/>
    <n v="527"/>
    <n v="486"/>
    <s v="Teleportasi"/>
    <s v="Line"/>
    <n v="6"/>
    <n v="0.27182077566406693"/>
    <n v="2"/>
  </r>
  <r>
    <d v="2021-02-25T11:47:46"/>
    <n v="2006469752"/>
    <s v="Perempuan"/>
    <s v="S1 Biologi"/>
    <x v="0"/>
    <s v="DKI Jakarta"/>
    <s v="Sekolah negeri"/>
    <n v="19"/>
    <s v="Tidak"/>
    <n v="95"/>
    <n v="160"/>
    <n v="62"/>
    <s v="Ya"/>
    <n v="527"/>
    <n v="486"/>
    <s v="Teleportasi"/>
    <s v="Line"/>
    <n v="6"/>
    <n v="0.96812049740949646"/>
    <n v="2"/>
  </r>
  <r>
    <d v="2021-03-01T23:15:37"/>
    <m/>
    <s v="Perempuan"/>
    <s v="S1 Biologi"/>
    <x v="2"/>
    <s v="Pulau Jawa (di luar DKI Jakarta)"/>
    <s v="Sekolah negeri"/>
    <n v="19"/>
    <s v="Ya"/>
    <n v="95"/>
    <n v="162"/>
    <n v="50"/>
    <s v="Ya"/>
    <n v="41"/>
    <n v="379"/>
    <s v="Teleportasi"/>
    <s v="Instagram"/>
    <n v="3"/>
    <n v="0.83686862760508218"/>
    <n v="2"/>
  </r>
  <r>
    <d v="2021-02-24T08:26:13"/>
    <n v="2006568973"/>
    <s v="Perempuan"/>
    <s v="S1 Biologi"/>
    <x v="2"/>
    <s v="Pulau Jawa (di luar DKI Jakarta)"/>
    <s v="Sekolah swasta"/>
    <n v="19"/>
    <s v="Ya"/>
    <n v="93"/>
    <n v="160"/>
    <n v="65"/>
    <s v="Ya"/>
    <n v="388"/>
    <n v="38"/>
    <s v="Teleportasi"/>
    <s v="Instagram"/>
    <n v="6"/>
    <n v="0.4063987758453943"/>
    <n v="2"/>
  </r>
  <r>
    <d v="2021-02-24T08:29:51"/>
    <n v="2006569042"/>
    <s v="Perempuan"/>
    <s v="S1 Biologi"/>
    <x v="2"/>
    <s v="Pulau Jawa (di luar DKI Jakarta)"/>
    <s v="Sekolah negeri"/>
    <n v="19"/>
    <s v="Ya"/>
    <n v="93"/>
    <n v="160"/>
    <n v="43"/>
    <s v="Tidak"/>
    <n v="278"/>
    <n v="267"/>
    <s v="Teleportasi"/>
    <s v="Instagram"/>
    <n v="2"/>
    <n v="0.68781297240016392"/>
    <n v="2"/>
  </r>
  <r>
    <d v="2021-02-24T09:54:06"/>
    <n v="2006536826"/>
    <s v="Perempuan"/>
    <s v="S1 Biologi"/>
    <x v="1"/>
    <s v="Pulau Jawa (di luar DKI Jakarta)"/>
    <s v="Sekolah swasta"/>
    <n v="19"/>
    <s v="Ya"/>
    <n v="93"/>
    <n v="163"/>
    <n v="58"/>
    <s v="Tidak"/>
    <n v="37"/>
    <n v="353"/>
    <s v="Menghentikan waktu"/>
    <s v="WhatsApp/Line"/>
    <n v="4"/>
    <n v="0.46295457160228448"/>
    <n v="2"/>
  </r>
  <r>
    <d v="2021-02-24T09:59:49"/>
    <n v="2006572485"/>
    <s v="Perempuan"/>
    <s v="S1 Biologi"/>
    <x v="2"/>
    <s v="DKI Jakarta"/>
    <s v="Sekolah negeri"/>
    <n v="19"/>
    <s v="Ya"/>
    <n v="93"/>
    <n v="160"/>
    <n v="55"/>
    <s v="Tidak"/>
    <n v="382"/>
    <n v="395"/>
    <s v="Teleportasi"/>
    <s v="Twitter"/>
    <n v="6"/>
    <n v="0.83118566634228142"/>
    <n v="2"/>
  </r>
  <r>
    <d v="2021-02-24T13:43:54"/>
    <n v="2006572541"/>
    <s v="Perempuan"/>
    <s v="S1 Biologi"/>
    <x v="2"/>
    <s v="DKI Jakarta"/>
    <s v="Sekolah negeri"/>
    <n v="19"/>
    <s v="Ya"/>
    <n v="93"/>
    <n v="155"/>
    <n v="49"/>
    <s v="Tidak"/>
    <n v="693"/>
    <n v="701"/>
    <s v="Teleportasi"/>
    <s v="Instagram"/>
    <n v="4"/>
    <n v="0.46462577797589322"/>
    <n v="2"/>
  </r>
  <r>
    <d v="2021-02-24T08:41:06"/>
    <n v="2006470211"/>
    <s v="Perempuan"/>
    <s v="S1 Biologi"/>
    <x v="0"/>
    <s v="Pulau Jawa (di luar DKI Jakarta)"/>
    <s v="Sekolah swasta"/>
    <n v="19"/>
    <s v="Tidak"/>
    <n v="92"/>
    <n v="156"/>
    <n v="41"/>
    <s v="Ya"/>
    <n v="663"/>
    <n v="656"/>
    <s v="Teleportasi"/>
    <s v="Tiktok"/>
    <n v="4"/>
    <n v="0.43938121852846612"/>
    <n v="2"/>
  </r>
  <r>
    <d v="2021-02-24T09:24:50"/>
    <n v="2006536542"/>
    <s v="Perempuan"/>
    <s v="S1 Biologi"/>
    <x v="1"/>
    <s v="Pulau Jawa (di luar DKI Jakarta)"/>
    <s v="Sekolah negeri"/>
    <n v="19"/>
    <s v="Tidak"/>
    <n v="92"/>
    <n v="165"/>
    <n v="67"/>
    <s v="Tidak"/>
    <n v="605"/>
    <n v="588"/>
    <s v="Teleportasi"/>
    <s v="Twitter"/>
    <n v="5"/>
    <n v="0.93815652914920111"/>
    <n v="2"/>
  </r>
  <r>
    <d v="2021-02-24T10:06:28"/>
    <n v="2006469670"/>
    <s v="Perempuan"/>
    <s v="S1 Biologi"/>
    <x v="0"/>
    <s v="Pulau Jawa (di luar DKI Jakarta)"/>
    <s v="Sekolah negeri"/>
    <n v="19"/>
    <s v="Tidak"/>
    <n v="92"/>
    <n v="165"/>
    <n v="50"/>
    <s v="Ya"/>
    <n v="758"/>
    <n v="724"/>
    <s v="Menghentikan waktu"/>
    <s v="Instagram"/>
    <n v="12"/>
    <n v="0.36966341956825555"/>
    <n v="2"/>
  </r>
  <r>
    <d v="2021-02-24T17:34:07"/>
    <n v="2006485812"/>
    <s v="Perempuan"/>
    <s v="S1 Biologi"/>
    <x v="5"/>
    <s v="DKI Jakarta"/>
    <s v="Sekolah negeri"/>
    <n v="19"/>
    <s v="Tidak"/>
    <n v="92"/>
    <n v="162"/>
    <n v="65"/>
    <s v="Ya"/>
    <n v="33"/>
    <n v="305"/>
    <s v="Teleportasi"/>
    <s v="Youtube"/>
    <n v="4"/>
    <n v="0.57426590872168137"/>
    <n v="2"/>
  </r>
  <r>
    <d v="2021-02-24T09:12:05"/>
    <n v="2006483220"/>
    <s v="Perempuan"/>
    <s v="S1 Biologi"/>
    <x v="6"/>
    <s v="Pulau Jawa (di luar DKI Jakarta)"/>
    <s v="Sekolah swasta"/>
    <n v="19"/>
    <s v="Tidak"/>
    <n v="91"/>
    <n v="155"/>
    <n v="57"/>
    <s v="Ya"/>
    <n v="2999"/>
    <n v="305"/>
    <s v="Membaca pikiran"/>
    <s v="Instagram"/>
    <n v="7"/>
    <n v="1.8541348857709083E-3"/>
    <n v="2"/>
  </r>
  <r>
    <d v="2021-02-24T09:48:19"/>
    <n v="2006469595"/>
    <s v="Perempuan"/>
    <s v="S1 Biologi"/>
    <x v="0"/>
    <s v="Pulau Jawa (di luar DKI Jakarta)"/>
    <s v="Sekolah negeri"/>
    <n v="19"/>
    <s v="Ya"/>
    <n v="91"/>
    <n v="164"/>
    <n v="68"/>
    <s v="Ya"/>
    <n v="65"/>
    <n v="596"/>
    <s v="Telekinesis"/>
    <s v="Twitter"/>
    <n v="6"/>
    <n v="8.6655143675142599E-2"/>
    <n v="2"/>
  </r>
  <r>
    <d v="2021-02-24T10:11:01"/>
    <n v="2006469992"/>
    <s v="Perempuan"/>
    <s v="S1 Biologi"/>
    <x v="0"/>
    <s v="DKI Jakarta"/>
    <s v="Sekolah negeri"/>
    <n v="19"/>
    <s v="Ya"/>
    <n v="91"/>
    <n v="155"/>
    <n v="52"/>
    <s v="Ya"/>
    <n v="355"/>
    <n v="306"/>
    <s v="Teleportasi"/>
    <s v="Line"/>
    <n v="7"/>
    <n v="0.32596667598252937"/>
    <n v="2"/>
  </r>
  <r>
    <d v="2021-02-24T10:58:46"/>
    <n v="2006527380"/>
    <s v="Perempuan"/>
    <s v="S1 Biologi"/>
    <x v="1"/>
    <s v="Pulau Jawa (di luar DKI Jakarta)"/>
    <s v="Sekolah negeri"/>
    <n v="19"/>
    <s v="Tidak"/>
    <n v="91"/>
    <n v="155"/>
    <n v="55"/>
    <s v="Tidak"/>
    <n v="304"/>
    <n v="323"/>
    <s v="Teleportasi"/>
    <s v="Instagram"/>
    <n v="8"/>
    <n v="1.8996374179510722E-2"/>
    <n v="2"/>
  </r>
  <r>
    <d v="2021-02-24T13:54:52"/>
    <n v="2006524662"/>
    <s v="Perempuan"/>
    <s v="S1 Biologi"/>
    <x v="1"/>
    <s v="DKI Jakarta"/>
    <s v="Sekolah swasta"/>
    <n v="19"/>
    <s v="Ya"/>
    <n v="91"/>
    <n v="160"/>
    <n v="52"/>
    <s v="Ya"/>
    <n v="274"/>
    <n v="247"/>
    <s v="Teleportasi"/>
    <s v="Line"/>
    <n v="3"/>
    <n v="0.94000070731757435"/>
    <n v="2"/>
  </r>
  <r>
    <d v="2021-02-24T08:28:03"/>
    <n v="2006530192"/>
    <s v="Perempuan"/>
    <s v="S1 Biologi"/>
    <x v="1"/>
    <s v="DKI Jakarta"/>
    <s v="Sekolah negeri"/>
    <n v="19"/>
    <s v="Ya"/>
    <n v="90"/>
    <n v="157"/>
    <n v="56"/>
    <s v="Tidak"/>
    <n v="767"/>
    <n v="748"/>
    <s v="Teleportasi"/>
    <s v="Youtube, Line"/>
    <n v="9"/>
    <n v="0.73135277895495221"/>
    <n v="2"/>
  </r>
  <r>
    <d v="2021-02-24T09:33:25"/>
    <n v="2006569326"/>
    <s v="Perempuan"/>
    <s v="S1 Biologi"/>
    <x v="2"/>
    <s v="DKI Jakarta"/>
    <s v="Sekolah swasta"/>
    <n v="19"/>
    <s v="Tidak"/>
    <n v="90"/>
    <n v="153"/>
    <n v="42"/>
    <s v="Ya"/>
    <n v="36"/>
    <n v="31"/>
    <s v="Terbang"/>
    <s v="Instagram"/>
    <n v="3"/>
    <n v="0.39714297329056159"/>
    <n v="2"/>
  </r>
  <r>
    <d v="2021-02-24T09:40:49"/>
    <n v="2006533471"/>
    <s v="Perempuan"/>
    <s v="S1 Biologi"/>
    <x v="1"/>
    <s v="DKI Jakarta"/>
    <s v="Sekolah negeri"/>
    <n v="19"/>
    <s v="Ya"/>
    <n v="90"/>
    <n v="153"/>
    <n v="50"/>
    <s v="Ya"/>
    <n v="336"/>
    <n v="378"/>
    <s v="Teleportasi"/>
    <s v="Twitter"/>
    <n v="4"/>
    <n v="0.50541701440164799"/>
    <n v="2"/>
  </r>
  <r>
    <d v="2021-02-24T09:41:30"/>
    <n v="2006569055"/>
    <s v="Perempuan"/>
    <s v="S1 Biologi"/>
    <x v="2"/>
    <s v="Pulau Jawa (di luar DKI Jakarta)"/>
    <s v="Sekolah negeri"/>
    <n v="19"/>
    <s v="Tidak"/>
    <n v="90"/>
    <n v="160"/>
    <n v="69"/>
    <s v="Ya"/>
    <n v="363"/>
    <n v="359"/>
    <s v="Teleportasi"/>
    <s v="Twitter"/>
    <n v="4"/>
    <n v="0.73456697259485815"/>
    <n v="2"/>
  </r>
  <r>
    <d v="2021-02-24T10:01:12"/>
    <n v="2006470060"/>
    <s v="Perempuan"/>
    <s v="S1 Biologi"/>
    <x v="0"/>
    <s v="DKI Jakarta"/>
    <s v="Sekolah negeri"/>
    <n v="19"/>
    <s v="Ya"/>
    <n v="90"/>
    <n v="152"/>
    <n v="41"/>
    <s v="Ya"/>
    <n v="665"/>
    <n v="684"/>
    <s v="Terbang"/>
    <s v="Instagram"/>
    <n v="4"/>
    <n v="0.26204214753629018"/>
    <n v="2"/>
  </r>
  <r>
    <d v="2021-02-24T10:29:03"/>
    <n v="2006569130"/>
    <s v="Perempuan"/>
    <s v="S1 Biologi"/>
    <x v="2"/>
    <s v="DKI Jakarta"/>
    <s v="Sekolah negeri"/>
    <n v="19"/>
    <s v="Tidak"/>
    <n v="90"/>
    <n v="158"/>
    <n v="54"/>
    <s v="Ya"/>
    <n v="761"/>
    <n v="615"/>
    <s v="Kekuatannya Satoru Gojo"/>
    <s v="Line dan whatssapp"/>
    <n v="3"/>
    <n v="0.4602754030096633"/>
    <n v="2"/>
  </r>
  <r>
    <d v="2021-02-24T21:17:48"/>
    <n v="2006470325"/>
    <s v="Perempuan"/>
    <s v="S1 Biologi"/>
    <x v="0"/>
    <s v="Luar Pulau Jawa"/>
    <s v="Sekolah negeri"/>
    <n v="19"/>
    <s v="Tidak"/>
    <n v="90"/>
    <n v="160"/>
    <n v="55"/>
    <s v="Ya"/>
    <n v="379"/>
    <n v="39"/>
    <s v="Menghentikan waktu"/>
    <s v="Instagram"/>
    <n v="5"/>
    <n v="0.48700076531771697"/>
    <n v="2"/>
  </r>
  <r>
    <d v="2021-02-25T05:23:25"/>
    <n v="2006534575"/>
    <s v="Perempuan"/>
    <s v="S1 Biologi"/>
    <x v="1"/>
    <s v="Pulau Jawa (di luar DKI Jakarta)"/>
    <s v="Sekolah negeri"/>
    <n v="19"/>
    <s v="Ya"/>
    <n v="90"/>
    <n v="159"/>
    <n v="48"/>
    <s v="Tidak"/>
    <n v="666"/>
    <n v="654"/>
    <s v="Teleportasi"/>
    <s v="Twitter"/>
    <n v="5"/>
    <n v="0.48280704710492894"/>
    <n v="2"/>
  </r>
  <r>
    <d v="2021-02-24T09:25:25"/>
    <n v="2006526346"/>
    <s v="Perempuan"/>
    <s v="S1 Biologi"/>
    <x v="1"/>
    <s v="Pulau Jawa (di luar DKI Jakarta)"/>
    <s v="Sekolah negeri"/>
    <n v="19"/>
    <s v="Tidak"/>
    <n v="89"/>
    <n v="150"/>
    <n v="45"/>
    <s v="Ya"/>
    <n v="512"/>
    <n v="521"/>
    <s v="Teleportasi"/>
    <s v="Instagram"/>
    <n v="5"/>
    <n v="0.49691099053069954"/>
    <n v="2"/>
  </r>
  <r>
    <d v="2021-02-24T09:40:55"/>
    <n v="2006569231"/>
    <s v="Perempuan"/>
    <s v="S1 Biologi"/>
    <x v="2"/>
    <s v="Luar Pulau Jawa"/>
    <s v="Sekolah swasta"/>
    <n v="19"/>
    <s v="Ya"/>
    <n v="89"/>
    <n v="150"/>
    <n v="50"/>
    <s v="Ya"/>
    <n v="359"/>
    <n v="435"/>
    <s v="Teleportasi"/>
    <s v="Instagram"/>
    <n v="3"/>
    <n v="0.82464727956437178"/>
    <n v="2"/>
  </r>
  <r>
    <d v="2021-02-24T09:54:25"/>
    <n v="2006569276"/>
    <s v="Perempuan"/>
    <s v="S1 Biologi"/>
    <x v="2"/>
    <s v="DKI Jakarta"/>
    <s v="Sekolah negeri"/>
    <n v="19"/>
    <s v="Tidak"/>
    <n v="89"/>
    <n v="165"/>
    <n v="45"/>
    <s v="Ya"/>
    <n v="425"/>
    <n v="476"/>
    <s v="Menghilang"/>
    <s v="Twitter"/>
    <n v="4"/>
    <n v="0.21873376683902079"/>
    <n v="2"/>
  </r>
  <r>
    <d v="2021-02-24T10:18:41"/>
    <n v="2006469632"/>
    <s v="Perempuan"/>
    <s v="S1 Biologi"/>
    <x v="0"/>
    <s v="DKI Jakarta"/>
    <s v="Sekolah negeri"/>
    <n v="19"/>
    <s v="Ya"/>
    <n v="89"/>
    <n v="150"/>
    <n v="60"/>
    <s v="Ya"/>
    <n v="55"/>
    <n v="661"/>
    <s v="Teleportasi"/>
    <s v="Twitter"/>
    <n v="7"/>
    <n v="0.37884200667718004"/>
    <n v="2"/>
  </r>
  <r>
    <d v="2021-02-25T10:39:42"/>
    <n v="2006525513"/>
    <s v="Perempuan"/>
    <s v="S1 Biologi"/>
    <x v="1"/>
    <s v="DKI Jakarta"/>
    <s v="Sekolah negeri"/>
    <n v="19"/>
    <s v="Ya"/>
    <n v="89"/>
    <n v="160"/>
    <n v="48"/>
    <s v="Ya"/>
    <n v="325"/>
    <n v="369"/>
    <s v="Hipnotis"/>
    <s v="Instagram"/>
    <n v="2"/>
    <n v="0.40391677368857837"/>
    <n v="2"/>
  </r>
  <r>
    <d v="2021-03-01T23:56:40"/>
    <n v="2006470136"/>
    <s v="Perempuan"/>
    <s v="S1 Biologi"/>
    <x v="0"/>
    <s v="DKI Jakarta"/>
    <s v="Sekolah negeri"/>
    <n v="19"/>
    <s v="Tidak"/>
    <n v="89"/>
    <n v="165"/>
    <n v="80"/>
    <s v="Ya"/>
    <n v="344"/>
    <n v="431"/>
    <s v="Menghentikan waktu"/>
    <s v="Twitter"/>
    <n v="5"/>
    <n v="0.14116898902112829"/>
    <n v="2"/>
  </r>
  <r>
    <d v="2021-02-24T09:06:52"/>
    <n v="2006569263"/>
    <s v="Perempuan"/>
    <s v="S1 Biologi"/>
    <x v="2"/>
    <s v="DKI Jakarta"/>
    <s v="Sekolah negeri"/>
    <n v="19"/>
    <s v="Tidak"/>
    <n v="88"/>
    <n v="165"/>
    <n v="52"/>
    <s v="Tidak"/>
    <n v="36"/>
    <n v="394"/>
    <s v="Menghilang"/>
    <s v="Tiktok"/>
    <n v="8"/>
    <n v="0.22970160894275837"/>
    <n v="2"/>
  </r>
  <r>
    <d v="2021-02-24T09:42:44"/>
    <n v="2006572516"/>
    <s v="Perempuan"/>
    <s v="S1 Biologi"/>
    <x v="2"/>
    <s v="Pulau Jawa (di luar DKI Jakarta)"/>
    <s v="Sekolah swasta"/>
    <n v="19"/>
    <s v="Tidak"/>
    <n v="88"/>
    <n v="162"/>
    <n v="62"/>
    <s v="Tidak"/>
    <n v="329"/>
    <n v="381"/>
    <s v="Menghentikan waktu"/>
    <s v="Twitter"/>
    <n v="2"/>
    <n v="0.40035100671781887"/>
    <n v="2"/>
  </r>
  <r>
    <d v="2021-02-24T11:10:51"/>
    <n v="2006484620"/>
    <s v="Perempuan"/>
    <s v="S1 Biologi"/>
    <x v="5"/>
    <s v="DKI Jakarta"/>
    <s v="Sekolah negeri"/>
    <n v="19"/>
    <s v="Tidak"/>
    <n v="88"/>
    <n v="155"/>
    <n v="56"/>
    <s v="Ya"/>
    <n v="495"/>
    <n v="422"/>
    <s v="Teleportasi"/>
    <s v="Instagram"/>
    <n v="7"/>
    <n v="0.12157476740155937"/>
    <n v="2"/>
  </r>
  <r>
    <d v="2020-09-24T23:48:24"/>
    <n v="2006570340"/>
    <s v="Laki-laki"/>
    <s v="S1 Fisika"/>
    <x v="2"/>
    <s v="Pulau Jawa (di luar DKI Jakarta)"/>
    <s v="Sekolah negeri"/>
    <n v="19"/>
    <s v="Ya"/>
    <n v="98"/>
    <n v="172"/>
    <n v="58"/>
    <s v="Tidak"/>
    <n v="242"/>
    <n v="251"/>
    <s v="Membaca pikiran"/>
    <s v="WhatsApp"/>
    <n v="5"/>
    <n v="0.17673326236165976"/>
    <m/>
  </r>
  <r>
    <d v="2020-09-18T09:08:41"/>
    <n v="2006570403"/>
    <s v="Laki-laki"/>
    <s v="S1 Fisika"/>
    <x v="2"/>
    <s v="DKI Jakarta"/>
    <s v="Sekolah swasta"/>
    <n v="19"/>
    <s v="Tidak"/>
    <n v="87"/>
    <n v="178"/>
    <n v="80"/>
    <s v="Ya"/>
    <n v="5"/>
    <n v="55"/>
    <s v="Hipnotis"/>
    <s v="Instagram"/>
    <n v="0"/>
    <n v="0.35199141443786197"/>
    <m/>
  </r>
  <r>
    <d v="2020-09-18T20:04:42"/>
    <n v="2006483214"/>
    <s v="Laki-laki"/>
    <s v="S1 Fisika"/>
    <x v="5"/>
    <s v="DKI Jakarta"/>
    <s v="Sekolah swasta"/>
    <n v="19"/>
    <s v="Ya"/>
    <n v="95"/>
    <n v="165"/>
    <n v="44"/>
    <s v="Ya"/>
    <n v="264"/>
    <n v="244"/>
    <s v="Hipnotis"/>
    <s v="Instagram"/>
    <n v="6"/>
    <n v="0.12872607470708075"/>
    <m/>
  </r>
  <r>
    <d v="2020-09-18T10:32:12"/>
    <n v="2006570100"/>
    <s v="Laki-laki"/>
    <s v="S1 Fisika"/>
    <x v="2"/>
    <s v="Pulau Jawa (di luar DKI Jakarta)"/>
    <s v="Sekolah negeri"/>
    <n v="19"/>
    <s v="Ya"/>
    <n v="91"/>
    <n v="176"/>
    <n v="65"/>
    <s v="Tidak"/>
    <n v="412"/>
    <n v="375"/>
    <s v="Menghentikan waktu"/>
    <s v="Youtube"/>
    <n v="6"/>
    <n v="0.81264471297572716"/>
    <m/>
  </r>
  <r>
    <d v="2020-09-18T10:50:42"/>
    <n v="2006572402"/>
    <s v="Laki-laki"/>
    <s v="S1 Fisika"/>
    <x v="2"/>
    <s v="Pulau Jawa (di luar DKI Jakarta)"/>
    <s v="Sekolah negeri"/>
    <n v="19"/>
    <s v="Ya"/>
    <n v="89"/>
    <n v="183"/>
    <n v="75"/>
    <s v="Tidak"/>
    <n v="456"/>
    <n v="486"/>
    <s v="Teleportasi"/>
    <s v="Instagram"/>
    <n v="5"/>
    <n v="5.3454795593997906E-3"/>
    <m/>
  </r>
  <r>
    <d v="2020-09-18T10:50:48"/>
    <n v="2006572402"/>
    <s v="Laki-laki"/>
    <s v="S1 Fisika"/>
    <x v="2"/>
    <s v="Pulau Jawa (di luar DKI Jakarta)"/>
    <s v="Sekolah negeri"/>
    <n v="19"/>
    <s v="Ya"/>
    <n v="89"/>
    <n v="183"/>
    <n v="75"/>
    <s v="Tidak"/>
    <n v="456"/>
    <n v="486"/>
    <s v="Teleportasi"/>
    <s v="Instagram"/>
    <n v="5"/>
    <n v="0.92305664573563706"/>
    <m/>
  </r>
  <r>
    <d v="2020-09-18T10:12:16"/>
    <n v="2006473680"/>
    <s v="Laki-laki"/>
    <s v="S1 Fisika"/>
    <x v="3"/>
    <s v="DKI Jakarta"/>
    <s v="Sekolah swasta"/>
    <n v="19"/>
    <s v="Ya"/>
    <n v="100"/>
    <n v="175"/>
    <n v="77"/>
    <s v="Ya"/>
    <n v="2.61"/>
    <n v="2.89"/>
    <s v="Menghentikan waktu"/>
    <s v="Line"/>
    <n v="12"/>
    <n v="0.31093622625904294"/>
    <m/>
  </r>
  <r>
    <d v="2020-09-18T09:18:59"/>
    <n v="2006473693"/>
    <s v="Laki-laki"/>
    <s v="S1 Fisika"/>
    <x v="3"/>
    <s v="Luar Pulau Jawa"/>
    <s v="Sekolah negeri"/>
    <n v="19"/>
    <s v="Ya"/>
    <n v="95"/>
    <n v="166"/>
    <n v="50"/>
    <s v="Tidak"/>
    <n v="262"/>
    <n v="285"/>
    <s v="Membaca pikiran"/>
    <s v="Instagram"/>
    <n v="4"/>
    <n v="3.5409378679864156E-2"/>
    <m/>
  </r>
  <r>
    <d v="2020-09-18T16:43:21"/>
    <n v="2006570063"/>
    <s v="Laki-laki"/>
    <s v="S1 Fisika"/>
    <x v="2"/>
    <s v="Pulau Jawa (di luar DKI Jakarta)"/>
    <s v="Sekolah negeri"/>
    <n v="19"/>
    <s v="Ya"/>
    <n v="95"/>
    <n v="172"/>
    <n v="47"/>
    <s v="Ya"/>
    <n v="668"/>
    <n v="588"/>
    <s v="Menghentikan waktu"/>
    <s v="Instagram"/>
    <n v="3"/>
    <n v="0.97318717518563935"/>
    <m/>
  </r>
  <r>
    <d v="2020-09-25T08:04:37"/>
    <n v="2006569995"/>
    <s v="Laki-laki"/>
    <s v="S1 Fisika"/>
    <x v="2"/>
    <s v="Pulau Jawa (di luar DKI Jakarta)"/>
    <s v="Sekolah negeri"/>
    <n v="19"/>
    <s v="Tidak"/>
    <n v="95"/>
    <n v="167"/>
    <n v="54"/>
    <s v="Tidak"/>
    <n v="638"/>
    <n v="621"/>
    <s v="Manipulasi waktu"/>
    <s v="Instagram"/>
    <n v="1"/>
    <n v="3.0017555078856062E-2"/>
    <m/>
  </r>
  <r>
    <d v="2020-09-20T11:14:56"/>
    <n v="2006524536"/>
    <s v="Laki-laki"/>
    <s v="S1 Fisika"/>
    <x v="1"/>
    <s v="Pulau Jawa (di luar DKI Jakarta)"/>
    <s v="Sekolah swasta"/>
    <n v="19"/>
    <s v="Ya"/>
    <n v="94"/>
    <n v="168"/>
    <n v="60"/>
    <s v="Tidak"/>
    <n v="411"/>
    <n v="412"/>
    <s v="Membaca pikiran"/>
    <s v="Instagram"/>
    <n v="4"/>
    <n v="0.36901484311314747"/>
    <m/>
  </r>
  <r>
    <d v="2020-09-18T20:15:01"/>
    <n v="2006570012"/>
    <s v="Laki-laki"/>
    <s v="S1 Fisika"/>
    <x v="2"/>
    <s v="Pulau Jawa (di luar DKI Jakarta)"/>
    <s v="Sekolah negeri"/>
    <n v="19"/>
    <s v="Ya"/>
    <n v="93"/>
    <n v="165"/>
    <n v="45"/>
    <s v="Tidak"/>
    <n v="317"/>
    <n v="308"/>
    <s v="Membaca pikiran"/>
    <s v="Instagram"/>
    <n v="5"/>
    <n v="0.29816773044125788"/>
    <m/>
  </r>
  <r>
    <d v="2020-09-18T09:47:12"/>
    <n v="2006470685"/>
    <s v="Laki-laki"/>
    <s v="S1 Fisika"/>
    <x v="0"/>
    <s v="DKI Jakarta"/>
    <s v="Sekolah negeri"/>
    <n v="19"/>
    <s v="Ya"/>
    <n v="90"/>
    <n v="173"/>
    <n v="68"/>
    <s v="Tidak"/>
    <n v="3"/>
    <n v="321"/>
    <s v="mudah memahami banyak hal dan ingatan yang kuat"/>
    <s v="Line"/>
    <n v="6"/>
    <n v="0.73981520789899924"/>
    <m/>
  </r>
  <r>
    <d v="2020-09-19T10:51:08"/>
    <n v="2006470445"/>
    <s v="Laki-laki"/>
    <s v="S1 Fisika"/>
    <x v="0"/>
    <s v="DKI Jakarta"/>
    <s v="Sekolah negeri"/>
    <n v="19"/>
    <s v="Ya"/>
    <n v="90"/>
    <n v="168"/>
    <n v="48"/>
    <s v="Tidak"/>
    <n v="369"/>
    <n v="459"/>
    <s v="Menghilang"/>
    <s v="Instagram"/>
    <n v="2"/>
    <n v="0.77867439470716238"/>
    <m/>
  </r>
  <r>
    <d v="2020-09-18T00:50:54"/>
    <n v="2006572314"/>
    <s v="Laki-laki"/>
    <s v="S1 Fisika"/>
    <x v="2"/>
    <s v="Pulau Jawa (di luar DKI Jakarta)"/>
    <s v="Sekolah swasta"/>
    <n v="19"/>
    <s v="Ya"/>
    <n v="89"/>
    <n v="175"/>
    <n v="64"/>
    <s v="Tidak"/>
    <n v="573"/>
    <n v="775"/>
    <s v="Menghilang"/>
    <s v="Instagram"/>
    <n v="4"/>
    <n v="0.94346296359093007"/>
    <m/>
  </r>
  <r>
    <d v="2020-09-24T10:10:26"/>
    <n v="2006572314"/>
    <s v="Laki-laki"/>
    <s v="S1 Fisika"/>
    <x v="2"/>
    <s v="Pulau Jawa (di luar DKI Jakarta)"/>
    <s v="Sekolah swasta"/>
    <n v="19"/>
    <s v="Ya"/>
    <n v="89"/>
    <n v="175"/>
    <n v="64"/>
    <s v="Tidak"/>
    <n v="491"/>
    <n v="496"/>
    <s v="Menghilang"/>
    <s v="Instagram"/>
    <n v="4"/>
    <n v="0.88180269296880998"/>
    <m/>
  </r>
  <r>
    <d v="2021-11-04T10:38:00"/>
    <n v="2106656195"/>
    <s v="Laki-laki"/>
    <s v="S1 Fisika"/>
    <x v="5"/>
    <s v="Pulau Jawa (di luar DKI Jakarta)"/>
    <s v="Sekolah negeri"/>
    <n v="19"/>
    <s v="Ya"/>
    <n v="86"/>
    <n v="174"/>
    <n v="60"/>
    <s v="Tidak"/>
    <n v="473"/>
    <n v="402"/>
    <s v="Membaca pikiran"/>
    <s v="Instagram"/>
    <n v="3"/>
    <n v="0.31554649016086389"/>
    <n v="1"/>
  </r>
  <r>
    <d v="2020-09-18T09:28:57"/>
    <n v="2006569931"/>
    <s v="Laki-laki"/>
    <s v="S1 Fisika"/>
    <x v="2"/>
    <s v="Pulau Jawa (di luar DKI Jakarta)"/>
    <s v="Sekolah swasta"/>
    <n v="19"/>
    <s v="Ya"/>
    <n v="85"/>
    <n v="171"/>
    <n v="63"/>
    <s v="Tidak"/>
    <n v="313"/>
    <n v="433"/>
    <s v="Ninja dan sihir 5 elemen"/>
    <s v="Instagram"/>
    <n v="3"/>
    <n v="0.30167358981871095"/>
    <m/>
  </r>
  <r>
    <d v="2021-11-02T15:25:34"/>
    <n v="2106631053"/>
    <s v="Laki-laki"/>
    <s v="S1 Fisika"/>
    <x v="0"/>
    <s v="DKI Jakarta"/>
    <s v="Sekolah negeri"/>
    <n v="19"/>
    <s v="Tidak"/>
    <n v="85"/>
    <n v="170"/>
    <n v="75"/>
    <s v="Ya"/>
    <n v="281"/>
    <n v="319"/>
    <s v="Menghentikan waktu"/>
    <s v="Twitter"/>
    <n v="1"/>
    <n v="9.436869613654475E-2"/>
    <n v="1"/>
  </r>
  <r>
    <d v="2021-11-02T06:41:59"/>
    <n v="2106652026"/>
    <s v="Laki-laki"/>
    <s v="S1 Fisika"/>
    <x v="5"/>
    <s v="DKI Jakarta"/>
    <s v="Sekolah negeri"/>
    <n v="19"/>
    <s v="Tidak"/>
    <n v="78"/>
    <n v="177"/>
    <n v="76"/>
    <s v="Tidak"/>
    <n v="775"/>
    <n v="479"/>
    <s v="Menghentikan waktu"/>
    <s v="Instagram"/>
    <n v="12"/>
    <n v="0.68934880635066287"/>
    <n v="1"/>
  </r>
  <r>
    <d v="2020-09-18T15:47:11"/>
    <n v="2006570082"/>
    <s v="Laki-laki"/>
    <s v="S1 Fisika"/>
    <x v="2"/>
    <s v="Luar Pulau Jawa"/>
    <s v="Sekolah negeri"/>
    <n v="19"/>
    <s v="Ya"/>
    <n v="100"/>
    <n v="163"/>
    <n v="53"/>
    <s v="Tidak"/>
    <n v="696"/>
    <n v="674"/>
    <s v="Teleportasi"/>
    <s v="Instagram"/>
    <n v="1"/>
    <n v="9.7106158403236442E-2"/>
    <m/>
  </r>
  <r>
    <d v="2021-11-03T23:10:34"/>
    <n v="2106632030"/>
    <s v="Laki-laki"/>
    <s v="S1 Fisika"/>
    <x v="0"/>
    <s v="Pulau Jawa (di luar DKI Jakarta)"/>
    <s v="Sekolah negeri"/>
    <n v="19"/>
    <s v="Ya"/>
    <n v="99"/>
    <n v="161"/>
    <n v="98"/>
    <s v="Tidak"/>
    <n v="309"/>
    <n v="375"/>
    <s v="Menghilang"/>
    <s v="Instagram"/>
    <n v="2"/>
    <n v="0.78168686209874716"/>
    <n v="1"/>
  </r>
  <r>
    <d v="2020-09-18T21:35:22"/>
    <n v="2006570372"/>
    <s v="Laki-laki"/>
    <s v="S1 Fisika"/>
    <x v="2"/>
    <s v="Luar Pulau Jawa"/>
    <s v="Sekolah negeri"/>
    <n v="19"/>
    <s v="Ya"/>
    <n v="97"/>
    <n v="167"/>
    <n v="65"/>
    <s v="Ya"/>
    <n v="641"/>
    <n v="621"/>
    <s v="Teleportasi"/>
    <s v="Instagram"/>
    <n v="3"/>
    <n v="0.4731281070746377"/>
    <m/>
  </r>
  <r>
    <d v="2021-11-15T15:51:46"/>
    <n v="2106629755"/>
    <s v="Laki-laki"/>
    <s v="S1 Fisika"/>
    <x v="3"/>
    <s v="Luar Pulau Jawa"/>
    <s v="Sekolah negeri"/>
    <n v="19"/>
    <s v="Ya"/>
    <n v="97"/>
    <n v="164"/>
    <n v="70"/>
    <s v="Ya"/>
    <n v="667"/>
    <n v="603"/>
    <s v="Kejeniusan Tingkat Tinggi"/>
    <s v="Youtube"/>
    <n v="6"/>
    <n v="0.38195026430359891"/>
    <n v="1"/>
  </r>
  <r>
    <d v="2020-09-18T09:59:51"/>
    <n v="2006522436"/>
    <s v="Laki-laki"/>
    <s v="S1 Fisika"/>
    <x v="1"/>
    <s v="Luar Pulau Jawa"/>
    <s v="Sekolah negeri"/>
    <n v="19"/>
    <s v="Ya"/>
    <n v="96"/>
    <n v="168"/>
    <n v="63"/>
    <s v="Tidak"/>
    <n v="235"/>
    <n v="232"/>
    <s v="memanipulasi kalor"/>
    <s v="Line"/>
    <n v="1"/>
    <n v="0.31061685340238321"/>
    <m/>
  </r>
  <r>
    <d v="2020-09-18T09:23:26"/>
    <n v="2006522266"/>
    <s v="Laki-laki"/>
    <s v="S1 Fisika"/>
    <x v="1"/>
    <s v="Luar Pulau Jawa"/>
    <s v="Sekolah negeri"/>
    <n v="19"/>
    <s v="Ya"/>
    <n v="95"/>
    <n v="172"/>
    <n v="58"/>
    <s v="Tidak"/>
    <n v="255"/>
    <n v="277"/>
    <s v="Teleportasi"/>
    <s v="Instagram"/>
    <n v="3"/>
    <n v="0.17951103914541711"/>
    <m/>
  </r>
  <r>
    <d v="2020-09-18T12:54:21"/>
    <n v="2006525274"/>
    <s v="Laki-laki"/>
    <s v="S1 Fisika"/>
    <x v="1"/>
    <s v="Pulau Jawa (di luar DKI Jakarta)"/>
    <s v="Sekolah swasta"/>
    <n v="19"/>
    <s v="Ya"/>
    <n v="95"/>
    <n v="185"/>
    <n v="84"/>
    <s v="Ya"/>
    <n v="408"/>
    <n v="381"/>
    <s v="Menghentikan waktu"/>
    <s v="Instagram"/>
    <n v="6"/>
    <n v="0.6033568763579501"/>
    <m/>
  </r>
  <r>
    <d v="2020-09-22T22:14:32"/>
    <n v="2006471265"/>
    <s v="Laki-laki"/>
    <s v="S1 Fisika"/>
    <x v="0"/>
    <s v="Pulau Jawa (di luar DKI Jakarta)"/>
    <s v="Sekolah negeri"/>
    <n v="19"/>
    <s v="Ya"/>
    <n v="95"/>
    <n v="169"/>
    <n v="53"/>
    <s v="Ya"/>
    <n v="306"/>
    <n v="316"/>
    <s v="Membaca pikiran"/>
    <s v="Instagram"/>
    <n v="4"/>
    <n v="0.68581275459267821"/>
    <m/>
  </r>
  <r>
    <d v="2021-11-04T11:54:39"/>
    <n v="2106704276"/>
    <s v="Laki-laki"/>
    <s v="S1 Fisika"/>
    <x v="1"/>
    <s v="DKI Jakarta"/>
    <s v="Sekolah negeri"/>
    <n v="19"/>
    <s v="Ya"/>
    <n v="95"/>
    <n v="172"/>
    <n v="59"/>
    <s v="Ya"/>
    <n v="631"/>
    <n v="662"/>
    <s v="Menghentikan waktu"/>
    <s v="Instagram"/>
    <n v="2"/>
    <n v="0.87060703153997554"/>
    <n v="1"/>
  </r>
  <r>
    <d v="2020-09-18T09:00:38"/>
    <n v="2006570145"/>
    <s v="Laki-laki"/>
    <s v="S1 Fisika"/>
    <x v="2"/>
    <s v="DKI Jakarta"/>
    <s v="Sekolah negeri"/>
    <n v="19"/>
    <s v="Ya"/>
    <n v="93"/>
    <n v="175"/>
    <n v="55"/>
    <s v="Tidak"/>
    <n v="279"/>
    <n v="283"/>
    <s v="Teleportasi"/>
    <s v="Line"/>
    <n v="6"/>
    <n v="8.1100968098432147E-2"/>
    <m/>
  </r>
  <r>
    <d v="2020-09-18T09:38:16"/>
    <n v="2006570151"/>
    <s v="Laki-laki"/>
    <s v="S1 Fisika"/>
    <x v="2"/>
    <s v="DKI Jakarta"/>
    <s v="Sekolah negeri"/>
    <n v="19"/>
    <s v="Ya"/>
    <n v="93"/>
    <n v="174"/>
    <n v="89"/>
    <s v="Tidak"/>
    <n v="383"/>
    <n v="291"/>
    <s v="Menghentikan waktu"/>
    <s v="Instagram"/>
    <n v="4"/>
    <n v="0.97713626004942111"/>
    <m/>
  </r>
  <r>
    <d v="2021-11-02T18:22:36"/>
    <n v="2106651755"/>
    <s v="Laki-laki"/>
    <s v="S1 Fisika"/>
    <x v="6"/>
    <s v="DKI Jakarta"/>
    <s v="Sekolah negeri"/>
    <n v="19"/>
    <s v="Ya"/>
    <n v="92"/>
    <n v="180"/>
    <n v="57"/>
    <s v="Ya"/>
    <n v="38"/>
    <n v="374"/>
    <s v="Menghentikan waktu"/>
    <s v="Twitter"/>
    <n v="6"/>
    <n v="0.67265578617296329"/>
    <n v="1"/>
  </r>
  <r>
    <d v="2021-11-03T11:15:27"/>
    <n v="2106653331"/>
    <s v="Laki-laki"/>
    <s v="S1 Fisika"/>
    <x v="5"/>
    <s v="DKI Jakarta"/>
    <s v="Sekolah negeri"/>
    <n v="19"/>
    <s v="Ya"/>
    <n v="92"/>
    <n v="173"/>
    <n v="100"/>
    <s v="Tidak"/>
    <n v="268"/>
    <n v="345"/>
    <s v="Menghentikan waktu"/>
    <s v="Tiktok"/>
    <n v="4"/>
    <n v="0.53441229740442486"/>
    <n v="1"/>
  </r>
  <r>
    <d v="2020-09-18T10:06:03"/>
    <n v="2006535325"/>
    <s v="Laki-laki"/>
    <s v="S1 Fisika"/>
    <x v="1"/>
    <s v="Pulau Jawa (di luar DKI Jakarta)"/>
    <s v="Sekolah swasta"/>
    <n v="19"/>
    <s v="Ya"/>
    <n v="91"/>
    <n v="170"/>
    <n v="55"/>
    <s v="Tidak"/>
    <n v="245"/>
    <n v="25"/>
    <s v="Menghentikan waktu"/>
    <s v="Youtube"/>
    <n v="3"/>
    <n v="0.32754429461743395"/>
    <m/>
  </r>
  <r>
    <d v="2020-09-18T10:13:24"/>
    <n v="2006533276"/>
    <s v="Laki-laki"/>
    <s v="S1 Fisika"/>
    <x v="1"/>
    <s v="DKI Jakarta"/>
    <s v="Sekolah negeri"/>
    <n v="19"/>
    <s v="Ya"/>
    <n v="91"/>
    <n v="173"/>
    <n v="73"/>
    <s v="Tidak"/>
    <n v="228"/>
    <n v="249"/>
    <s v="Membaca pikiran"/>
    <s v="Instagram"/>
    <n v="5"/>
    <n v="0.38981586777477284"/>
    <m/>
  </r>
  <r>
    <d v="2020-09-18T10:55:18"/>
    <n v="2006572421"/>
    <s v="Laki-laki"/>
    <s v="S1 Fisika"/>
    <x v="2"/>
    <s v="Pulau Jawa (di luar DKI Jakarta)"/>
    <s v="Sekolah negeri"/>
    <n v="19"/>
    <s v="Ya"/>
    <n v="91"/>
    <n v="182"/>
    <n v="67"/>
    <s v="Tidak"/>
    <n v="297"/>
    <n v="294"/>
    <s v="Pyrokinesis"/>
    <s v="Instagram"/>
    <n v="3"/>
    <n v="0.73805532842875521"/>
    <m/>
  </r>
  <r>
    <d v="2020-09-18T16:20:18"/>
    <n v="2006521004"/>
    <s v="Laki-laki"/>
    <s v="S1 Fisika"/>
    <x v="1"/>
    <s v="Pulau Jawa (di luar DKI Jakarta)"/>
    <s v="Sekolah negeri"/>
    <n v="19"/>
    <s v="Ya"/>
    <n v="91"/>
    <n v="156"/>
    <n v="54"/>
    <s v="Tidak"/>
    <n v="498"/>
    <n v="388"/>
    <s v="Teleportasi"/>
    <s v="Line"/>
    <n v="2"/>
    <n v="2.5833207265115732E-3"/>
    <m/>
  </r>
  <r>
    <d v="2020-09-17T01:33:22"/>
    <n v="2006530394"/>
    <s v="Laki-laki"/>
    <s v="S1 Fisika"/>
    <x v="1"/>
    <s v="Pulau Jawa (di luar DKI Jakarta)"/>
    <s v="Sekolah negeri"/>
    <n v="19"/>
    <s v="Ya"/>
    <n v="90"/>
    <n v="174"/>
    <n v="69"/>
    <s v="Ya"/>
    <n v="295"/>
    <n v="278"/>
    <s v="-"/>
    <s v="-"/>
    <n v="0"/>
    <n v="0.31736372218743236"/>
    <m/>
  </r>
  <r>
    <d v="2020-09-18T08:57:29"/>
    <n v="2006487332"/>
    <s v="Laki-laki"/>
    <s v="S1 Fisika"/>
    <x v="5"/>
    <s v="Pulau Jawa (di luar DKI Jakarta)"/>
    <s v="Sekolah negeri"/>
    <n v="19"/>
    <s v="Ya"/>
    <n v="90"/>
    <n v="160"/>
    <n v="50"/>
    <s v="Ya"/>
    <n v="266"/>
    <n v="265"/>
    <s v="Menghentikan waktu"/>
    <s v="Line"/>
    <n v="6"/>
    <n v="0.1466714053806305"/>
    <m/>
  </r>
  <r>
    <d v="2020-09-18T09:49:26"/>
    <n v="2006470880"/>
    <s v="Laki-laki"/>
    <s v="S1 Fisika"/>
    <x v="0"/>
    <s v="DKI Jakarta"/>
    <s v="Sekolah negeri"/>
    <n v="19"/>
    <s v="Ya"/>
    <n v="90"/>
    <n v="175"/>
    <n v="74"/>
    <s v="Tidak"/>
    <n v="415"/>
    <n v="432"/>
    <s v="Terbang"/>
    <s v="Instagram"/>
    <n v="5"/>
    <n v="0.74075752787761728"/>
    <m/>
  </r>
  <r>
    <d v="2020-09-18T10:35:07"/>
    <n v="2006528616"/>
    <s v="Laki-laki"/>
    <s v="S1 Fisika"/>
    <x v="1"/>
    <s v="Pulau Jawa (di luar DKI Jakarta)"/>
    <s v="Sekolah swasta"/>
    <n v="19"/>
    <s v="Ya"/>
    <n v="90"/>
    <n v="175"/>
    <n v="70"/>
    <s v="Ya"/>
    <n v="212"/>
    <n v="215"/>
    <s v="Kekuatan 'Tuhan'"/>
    <s v="Youtube"/>
    <n v="2"/>
    <n v="0.79363458998139991"/>
    <m/>
  </r>
  <r>
    <d v="2020-09-18T10:55:31"/>
    <n v="2006535104"/>
    <s v="Laki-laki"/>
    <s v="S1 Fisika"/>
    <x v="1"/>
    <s v="DKI Jakarta"/>
    <s v="Sekolah negeri"/>
    <n v="19"/>
    <s v="Ya"/>
    <n v="90"/>
    <n v="176"/>
    <n v="89"/>
    <s v="Tidak"/>
    <n v="28"/>
    <n v="28"/>
    <s v="Menghentikan waktu"/>
    <s v="Instagram"/>
    <n v="4"/>
    <n v="0.30384179524417076"/>
    <m/>
  </r>
  <r>
    <d v="2020-09-18T11:10:18"/>
    <n v="2006570416"/>
    <s v="Laki-laki"/>
    <s v="S1 Fisika"/>
    <x v="2"/>
    <s v="DKI Jakarta"/>
    <s v="Sekolah negeri"/>
    <n v="19"/>
    <s v="Ya"/>
    <n v="90"/>
    <n v="173"/>
    <n v="83"/>
    <s v="Ya"/>
    <n v="305"/>
    <n v="282"/>
    <s v="Membaca pikiran"/>
    <s v="Instagram"/>
    <n v="4"/>
    <n v="0.43718585354047346"/>
    <m/>
  </r>
  <r>
    <d v="2020-09-24T19:41:32"/>
    <n v="2006532411"/>
    <s v="Laki-laki"/>
    <s v="S1 Fisika"/>
    <x v="1"/>
    <s v="Luar Pulau Jawa"/>
    <s v="Sekolah negeri"/>
    <n v="19"/>
    <s v="Ya"/>
    <n v="90"/>
    <n v="167"/>
    <n v="64"/>
    <s v="Tidak"/>
    <n v="701"/>
    <n v="611"/>
    <s v="Menghentikan waktu"/>
    <s v="Instagram"/>
    <n v="12"/>
    <n v="0.14197168626394763"/>
    <m/>
  </r>
  <r>
    <d v="2021-11-01T23:35:52"/>
    <n v="2106633771"/>
    <s v="Laki-laki"/>
    <s v="S1 Fisika"/>
    <x v="0"/>
    <s v="DKI Jakarta"/>
    <s v="Sekolah swasta"/>
    <n v="19"/>
    <s v="Ya"/>
    <n v="90"/>
    <n v="166"/>
    <n v="60"/>
    <s v="Ya"/>
    <n v="318"/>
    <n v="384"/>
    <s v="Membaca pikiran"/>
    <s v="Line"/>
    <n v="2"/>
    <n v="0.13151857951577772"/>
    <n v="1"/>
  </r>
  <r>
    <d v="2021-11-02T18:40:14"/>
    <n v="2106640285"/>
    <s v="Laki-laki"/>
    <s v="S1 Fisika"/>
    <x v="0"/>
    <s v="DKI Jakarta"/>
    <s v="Sekolah negeri"/>
    <n v="19"/>
    <s v="Ya"/>
    <n v="90"/>
    <n v="178"/>
    <n v="83"/>
    <s v="Ya"/>
    <n v="466"/>
    <n v="457"/>
    <s v="Membaca pikiran"/>
    <s v="Instagram"/>
    <n v="4"/>
    <n v="0.8069431561889876"/>
    <n v="1"/>
  </r>
  <r>
    <d v="2020-09-25T00:18:17"/>
    <n v="2006569950"/>
    <s v="Laki-laki"/>
    <s v="S1 Fisika"/>
    <x v="2"/>
    <s v="Pulau Jawa (di luar DKI Jakarta)"/>
    <s v="Sekolah swasta"/>
    <n v="19"/>
    <s v="Ya"/>
    <n v="89"/>
    <n v="173"/>
    <n v="52"/>
    <s v="Tidak"/>
    <n v="453"/>
    <n v="396"/>
    <s v="Membaca pikiran"/>
    <s v="Instagram"/>
    <n v="4"/>
    <n v="0.83844543292812379"/>
    <m/>
  </r>
  <r>
    <d v="2021-11-01T23:05:34"/>
    <n v="2106702270"/>
    <s v="Laki-laki"/>
    <s v="S1 Fisika"/>
    <x v="1"/>
    <s v="DKI Jakarta"/>
    <s v="Sekolah negeri"/>
    <n v="19"/>
    <s v="Tidak"/>
    <n v="89"/>
    <n v="172"/>
    <n v="75"/>
    <s v="Tidak"/>
    <n v="239"/>
    <n v="228"/>
    <s v="Menghentikan waktu"/>
    <s v="Instagram"/>
    <n v="5"/>
    <n v="0.31352425632478842"/>
    <n v="1"/>
  </r>
  <r>
    <d v="2021-11-02T22:12:11"/>
    <n v="2106654656"/>
    <s v="Laki-laki"/>
    <s v="S1 Fisika"/>
    <x v="5"/>
    <s v="DKI Jakarta"/>
    <s v="Sekolah negeri"/>
    <n v="19"/>
    <s v="Tidak"/>
    <n v="89"/>
    <n v="182"/>
    <n v="64"/>
    <s v="Ya"/>
    <n v="248"/>
    <n v="365"/>
    <s v="Teleportasi"/>
    <s v="Instagram"/>
    <n v="2"/>
    <n v="0.74731620062475435"/>
    <n v="1"/>
  </r>
  <r>
    <d v="2020-09-18T09:03:27"/>
    <n v="2006569982"/>
    <s v="Laki-laki"/>
    <s v="S1 Fisika"/>
    <x v="2"/>
    <s v="Pulau Jawa (di luar DKI Jakarta)"/>
    <s v="Sekolah swasta"/>
    <n v="19"/>
    <s v="Ya"/>
    <n v="88"/>
    <n v="162"/>
    <n v="46"/>
    <s v="Tidak"/>
    <n v="367"/>
    <n v="448"/>
    <s v="Menghentikan waktu"/>
    <s v="Youtube"/>
    <n v="4"/>
    <n v="0.72786823893579899"/>
    <m/>
  </r>
  <r>
    <d v="2020-09-18T09:41:34"/>
    <n v="2006481921"/>
    <s v="Laki-laki"/>
    <s v="S1 Fisika"/>
    <x v="5"/>
    <s v="Pulau Jawa (di luar DKI Jakarta)"/>
    <s v="Sekolah negeri"/>
    <n v="19"/>
    <s v="Ya"/>
    <n v="88"/>
    <n v="170"/>
    <n v="170"/>
    <s v="Tidak"/>
    <n v="633"/>
    <n v="622"/>
    <s v="Menghilang"/>
    <s v="Tiktok"/>
    <n v="6"/>
    <n v="0.12410388605404932"/>
    <m/>
  </r>
  <r>
    <d v="2020-09-24T11:42:30"/>
    <n v="2006471113"/>
    <s v="Laki-laki"/>
    <s v="S1 Fisika"/>
    <x v="0"/>
    <s v="DKI Jakarta"/>
    <s v="Sekolah negeri"/>
    <n v="19"/>
    <s v="Ya"/>
    <n v="88"/>
    <n v="178"/>
    <n v="60"/>
    <s v="Tidak"/>
    <n v="212"/>
    <n v="239"/>
    <s v="Telekinesis"/>
    <s v="Twitter"/>
    <n v="3"/>
    <n v="0.11553983589550698"/>
    <m/>
  </r>
  <r>
    <d v="2020-09-18T18:36:49"/>
    <n v="2006570353"/>
    <s v="Laki-laki"/>
    <s v="S1 Fisika"/>
    <x v="2"/>
    <s v="Pulau Jawa (di luar DKI Jakarta)"/>
    <s v="Sekolah negeri"/>
    <n v="19"/>
    <s v="Ya"/>
    <n v="87"/>
    <n v="168"/>
    <n v="60"/>
    <s v="Tidak"/>
    <n v="599"/>
    <n v="645"/>
    <s v="Membaca pikiran"/>
    <s v="Facebook"/>
    <n v="3"/>
    <n v="0.63757704359497558"/>
    <m/>
  </r>
  <r>
    <d v="2020-09-18T09:22:08"/>
    <n v="200566570334"/>
    <s v="Laki-laki"/>
    <s v="S1 Fisika"/>
    <x v="2"/>
    <s v="Pulau Jawa (di luar DKI Jakarta)"/>
    <s v="Sekolah negeri"/>
    <n v="19"/>
    <s v="Ya"/>
    <n v="87"/>
    <n v="175"/>
    <n v="61"/>
    <s v="Tidak"/>
    <n v="488"/>
    <n v="336"/>
    <s v="Membaca pikiran"/>
    <s v="Instagram"/>
    <n v="4"/>
    <n v="0.14679833588579738"/>
    <m/>
  </r>
  <r>
    <d v="2020-09-17T23:02:00"/>
    <n v="2006521023"/>
    <s v="Laki-laki"/>
    <s v="S1 Fisika"/>
    <x v="1"/>
    <s v="Luar Pulau Jawa"/>
    <s v="Sekolah negeri"/>
    <n v="19"/>
    <s v="Ya"/>
    <n v="86"/>
    <n v="177"/>
    <n v="67"/>
    <s v="Tidak"/>
    <n v="275"/>
    <n v="295"/>
    <s v="Teleportasi"/>
    <s v="Instagram"/>
    <n v="3"/>
    <n v="1.6621489496845276E-2"/>
    <m/>
  </r>
  <r>
    <d v="2020-09-18T11:38:05"/>
    <n v="2006570076"/>
    <s v="Laki-laki"/>
    <s v="S1 Fisika"/>
    <x v="2"/>
    <s v="DKI Jakarta"/>
    <s v="Sekolah negeri"/>
    <n v="19"/>
    <s v="Ya"/>
    <n v="86"/>
    <n v="166"/>
    <n v="67"/>
    <s v="Tidak"/>
    <n v="236"/>
    <n v="272"/>
    <s v="Menghentikan waktu"/>
    <s v="Instagram"/>
    <n v="1"/>
    <n v="0.39873230498050771"/>
    <m/>
  </r>
  <r>
    <d v="2020-09-18T17:33:16"/>
    <n v="2006521023"/>
    <s v="Laki-laki"/>
    <s v="S1 Fisika"/>
    <x v="1"/>
    <s v="Luar Pulau Jawa"/>
    <s v="Sekolah negeri"/>
    <n v="19"/>
    <s v="Ya"/>
    <n v="86"/>
    <n v="177"/>
    <n v="67"/>
    <s v="Tidak"/>
    <n v="295"/>
    <n v="275"/>
    <s v="Teleportasi"/>
    <s v="Instagram"/>
    <n v="3"/>
    <n v="0.71421607666516351"/>
    <m/>
  </r>
  <r>
    <d v="2020-09-18T18:31:57"/>
    <n v="2006482281"/>
    <s v="Laki-laki"/>
    <s v="S1 Fisika"/>
    <x v="5"/>
    <s v="DKI Jakarta"/>
    <s v="Sekolah negeri"/>
    <n v="19"/>
    <s v="Ya"/>
    <n v="86"/>
    <n v="164"/>
    <n v="59"/>
    <s v="Ya"/>
    <n v="383"/>
    <n v="392"/>
    <s v="Membaca pikiran"/>
    <s v="Facebook"/>
    <n v="6"/>
    <n v="0.70347068578939997"/>
    <m/>
  </r>
  <r>
    <d v="2020-09-18T00:22:22"/>
    <n v="2006570284"/>
    <s v="Laki-laki"/>
    <s v="S1 Fisika"/>
    <x v="2"/>
    <s v="Luar Pulau Jawa"/>
    <s v="Sekolah negeri"/>
    <n v="19"/>
    <s v="Ya"/>
    <n v="85"/>
    <n v="167"/>
    <n v="69"/>
    <s v="Tidak"/>
    <n v="531"/>
    <n v="434"/>
    <s v="Teleportasi"/>
    <s v="Instagram"/>
    <n v="3"/>
    <n v="0.73142007321541369"/>
    <m/>
  </r>
  <r>
    <d v="2020-09-18T09:57:48"/>
    <n v="2006482224"/>
    <s v="Laki-laki"/>
    <s v="S1 Fisika"/>
    <x v="5"/>
    <s v="DKI Jakarta"/>
    <s v="Sekolah negeri"/>
    <n v="19"/>
    <s v="Ya"/>
    <n v="85"/>
    <n v="180"/>
    <n v="60"/>
    <s v="Tidak"/>
    <n v="349"/>
    <n v="291"/>
    <s v="Membaca pikiran"/>
    <s v="Instagram"/>
    <n v="3"/>
    <n v="0.89562622333616126"/>
    <m/>
  </r>
  <r>
    <d v="2020-09-18T10:08:47"/>
    <n v="2006569944"/>
    <s v="Laki-laki"/>
    <s v="S1 Fisika"/>
    <x v="2"/>
    <s v="Pulau Jawa (di luar DKI Jakarta)"/>
    <s v="Sekolah swasta"/>
    <n v="19"/>
    <s v="Ya"/>
    <n v="85"/>
    <n v="165"/>
    <n v="55"/>
    <s v="Ya"/>
    <n v="196"/>
    <n v="199"/>
    <s v="Teleportasi"/>
    <s v="Instagram"/>
    <n v="2"/>
    <n v="0.48167880425363285"/>
    <m/>
  </r>
  <r>
    <d v="2020-09-18T20:13:06"/>
    <n v="2006570391"/>
    <s v="Laki-laki"/>
    <s v="S1 Fisika"/>
    <x v="2"/>
    <s v="Pulau Jawa (di luar DKI Jakarta)"/>
    <s v="Sekolah negeri"/>
    <n v="19"/>
    <s v="Tidak"/>
    <n v="85"/>
    <n v="165"/>
    <n v="51"/>
    <s v="Ya"/>
    <n v="234"/>
    <n v="23"/>
    <s v="Menghentikan waktu"/>
    <s v="Pinterest"/>
    <n v="1"/>
    <n v="0.42879641922810319"/>
    <m/>
  </r>
  <r>
    <d v="2021-11-01T23:52:11"/>
    <n v="2106701192"/>
    <s v="Laki-laki"/>
    <s v="S1 Fisika"/>
    <x v="1"/>
    <s v="Luar Pulau Jawa"/>
    <s v="Sekolah negeri"/>
    <n v="19"/>
    <s v="Ya"/>
    <n v="85"/>
    <n v="168"/>
    <n v="65"/>
    <s v="Tidak"/>
    <n v="183"/>
    <n v="600"/>
    <s v="Menghentikan waktu"/>
    <s v="Instagram"/>
    <n v="2"/>
    <n v="0.26467433561386744"/>
    <n v="1"/>
  </r>
  <r>
    <d v="2020-09-19T21:33:56"/>
    <n v="206520241"/>
    <s v="Laki-laki"/>
    <s v="S1 Fisika"/>
    <x v="1"/>
    <s v="DKI Jakarta"/>
    <s v="Sekolah swasta"/>
    <n v="19"/>
    <s v="Ya"/>
    <n v="84"/>
    <n v="175"/>
    <n v="69"/>
    <s v="Ya"/>
    <n v="407"/>
    <n v="441"/>
    <s v="Menghentikan waktu"/>
    <s v="Instagram"/>
    <n v="2"/>
    <n v="0.73384828516846623"/>
    <m/>
  </r>
  <r>
    <d v="2020-09-18T12:37:57"/>
    <n v="2006570050"/>
    <s v="Laki-laki"/>
    <s v="S1 Fisika"/>
    <x v="2"/>
    <s v="DKI Jakarta"/>
    <s v="Sekolah negeri"/>
    <n v="19"/>
    <s v="Ya"/>
    <n v="82"/>
    <n v="165"/>
    <n v="46"/>
    <s v="Ya"/>
    <n v="708"/>
    <n v="679"/>
    <s v="Memanipulasi Waktu"/>
    <s v="Facebook"/>
    <n v="2"/>
    <n v="0.22846764596134517"/>
    <m/>
  </r>
  <r>
    <d v="2020-09-18T18:20:27"/>
    <n v="2006570315"/>
    <s v="Laki-laki"/>
    <s v="S1 Fisika"/>
    <x v="2"/>
    <s v="DKI Jakarta"/>
    <s v="Sekolah swasta"/>
    <n v="19"/>
    <s v="Ya"/>
    <n v="81"/>
    <n v="169"/>
    <n v="91"/>
    <s v="Ya"/>
    <n v="262"/>
    <n v="261"/>
    <s v="Teleportasi"/>
    <s v="Instagram"/>
    <n v="5"/>
    <n v="0.34251689793634688"/>
    <m/>
  </r>
  <r>
    <d v="2020-09-18T10:30:33"/>
    <n v="2006569976"/>
    <s v="Laki-laki"/>
    <s v="S1 Fisika"/>
    <x v="2"/>
    <s v="DKI Jakarta"/>
    <s v="Sekolah negeri"/>
    <n v="19"/>
    <s v="Ya"/>
    <n v="80"/>
    <n v="174"/>
    <n v="60"/>
    <s v="Ya"/>
    <n v="225"/>
    <n v="22"/>
    <s v="tidak perlu istirahat"/>
    <s v="twitch"/>
    <n v="6"/>
    <n v="0.22658806610077242"/>
    <m/>
  </r>
  <r>
    <d v="2020-09-18T13:09:57"/>
    <n v="2006528004"/>
    <s v="Laki-laki"/>
    <s v="S1 Fisika"/>
    <x v="1"/>
    <s v="Pulau Jawa (di luar DKI Jakarta)"/>
    <s v="Sekolah swasta"/>
    <n v="19"/>
    <s v="Ya"/>
    <n v="80"/>
    <n v="171"/>
    <n v="57"/>
    <s v="Ya"/>
    <n v="1.2"/>
    <n v="2.1"/>
    <s v="Membaca pikiran"/>
    <s v="Instagram"/>
    <n v="8"/>
    <n v="0.5216407707451991"/>
    <m/>
  </r>
  <r>
    <d v="2020-09-18T19:30:07"/>
    <n v="2006570006"/>
    <s v="Laki-laki"/>
    <s v="S1 Fisika"/>
    <x v="2"/>
    <s v="DKI Jakarta"/>
    <s v="Sekolah swasta"/>
    <n v="19"/>
    <s v="Ya"/>
    <n v="80"/>
    <n v="171"/>
    <n v="49"/>
    <s v="Ya"/>
    <n v="386"/>
    <n v="419"/>
    <s v="Menghentikan waktu"/>
    <s v="Twitter"/>
    <n v="5"/>
    <n v="0.23140913836554433"/>
    <m/>
  </r>
  <r>
    <d v="2020-09-18T15:32:10"/>
    <n v="2006486903"/>
    <s v="Laki-laki"/>
    <s v="S1 Fisika"/>
    <x v="5"/>
    <s v="DKI Jakarta"/>
    <s v="Sekolah negeri"/>
    <n v="19"/>
    <s v="Tidak"/>
    <n v="79"/>
    <n v="169"/>
    <n v="53"/>
    <s v="Tidak"/>
    <n v="332"/>
    <n v="335"/>
    <s v="Teleportasi"/>
    <s v="Tiktok"/>
    <n v="5"/>
    <n v="0.17283316672051419"/>
    <m/>
  </r>
  <r>
    <d v="2020-09-18T09:04:20"/>
    <n v="2006570302"/>
    <s v="Laki-laki"/>
    <s v="S1 Fisika"/>
    <x v="2"/>
    <s v="DKI Jakarta"/>
    <s v="Sekolah swasta"/>
    <n v="19"/>
    <s v="Ya"/>
    <n v="78"/>
    <n v="172"/>
    <n v="55"/>
    <s v="Ya"/>
    <n v="27"/>
    <n v="26"/>
    <s v="Menghentikan waktu"/>
    <s v="Twitter"/>
    <n v="2"/>
    <n v="0.45226780884561557"/>
    <m/>
  </r>
  <r>
    <d v="2020-09-20T06:50:40"/>
    <n v="2006570271"/>
    <s v="Laki-laki"/>
    <s v="S1 Fisika"/>
    <x v="2"/>
    <s v="DKI Jakarta"/>
    <s v="Sekolah negeri"/>
    <n v="19"/>
    <s v="Ya"/>
    <n v="79"/>
    <n v="173"/>
    <n v="102"/>
    <s v="Ya"/>
    <n v="289"/>
    <n v="271"/>
    <s v="Teleportasi"/>
    <s v="Twitter"/>
    <n v="7"/>
    <n v="4.2913561791622867E-2"/>
    <m/>
  </r>
  <r>
    <d v="2020-09-18T12:43:02"/>
    <n v="2006470760"/>
    <s v="Laki-laki"/>
    <s v="S1 Fisika"/>
    <x v="0"/>
    <s v="DKI Jakarta"/>
    <s v="Sekolah negeri"/>
    <n v="19"/>
    <s v="Ya"/>
    <n v="93"/>
    <n v="165"/>
    <n v="71"/>
    <s v="Tidak"/>
    <n v="333"/>
    <n v="39"/>
    <s v="Menghilang"/>
    <s v="Twitter"/>
    <n v="3"/>
    <n v="0.81186889054387479"/>
    <m/>
  </r>
  <r>
    <d v="2020-09-18T15:50:10"/>
    <n v="2006471076"/>
    <s v="Perempuan"/>
    <s v="S1 Fisika"/>
    <x v="0"/>
    <s v="Luar Pulau Jawa"/>
    <s v="Sekolah negeri"/>
    <n v="19"/>
    <s v="Ya"/>
    <n v="98"/>
    <n v="158"/>
    <n v="46"/>
    <s v="Tidak"/>
    <n v="2"/>
    <n v="1.59"/>
    <s v="Teleportasi"/>
    <s v="Instagram"/>
    <n v="6"/>
    <n v="0.8316910739861535"/>
    <m/>
  </r>
  <r>
    <d v="2021-11-05T16:53:24"/>
    <n v="2106633872"/>
    <s v="Perempuan"/>
    <s v="S1 Fisika"/>
    <x v="0"/>
    <s v="DKI Jakarta"/>
    <s v="Sekolah negeri"/>
    <n v="19"/>
    <s v="Ya"/>
    <n v="98"/>
    <n v="160"/>
    <n v="60"/>
    <s v="Tidak"/>
    <n v="412"/>
    <n v="398"/>
    <s v="mudah menghafal"/>
    <s v="Instagram"/>
    <n v="2"/>
    <n v="0.17141927165423987"/>
    <n v="1"/>
  </r>
  <r>
    <d v="2020-09-18T15:33:06"/>
    <n v="2006572390"/>
    <s v="Perempuan"/>
    <s v="S1 Fisika"/>
    <x v="2"/>
    <s v="DKI Jakarta"/>
    <s v="Sekolah negeri"/>
    <n v="19"/>
    <s v="Ya"/>
    <n v="97"/>
    <n v="165"/>
    <n v="48"/>
    <s v="Ya"/>
    <n v="276"/>
    <n v="272"/>
    <s v="Menghilang"/>
    <s v="Instagram"/>
    <n v="3"/>
    <n v="0.19725568174061903"/>
    <m/>
  </r>
  <r>
    <d v="2020-09-23T11:20:40"/>
    <n v="2006471031"/>
    <s v="Perempuan"/>
    <s v="S1 Fisika"/>
    <x v="0"/>
    <s v="Luar Pulau Jawa"/>
    <s v="Sekolah negeri"/>
    <n v="19"/>
    <s v="Ya"/>
    <n v="97"/>
    <n v="163"/>
    <n v="44"/>
    <s v="Tidak"/>
    <n v="617"/>
    <n v="61"/>
    <s v="Teleportasi"/>
    <s v="Youtube"/>
    <n v="1"/>
    <n v="0.94128448857408964"/>
    <m/>
  </r>
  <r>
    <d v="2020-09-18T09:17:41"/>
    <n v="2006572296"/>
    <s v="Perempuan"/>
    <s v="S1 Fisika"/>
    <x v="2"/>
    <s v="Pulau Jawa (di luar DKI Jakarta)"/>
    <s v="Sekolah negeri"/>
    <n v="19"/>
    <s v="Ya"/>
    <n v="95"/>
    <n v="150"/>
    <n v="40"/>
    <s v="Tidak"/>
    <n v="472"/>
    <n v="537"/>
    <s v="Teleportasi"/>
    <s v="Instagram"/>
    <n v="5"/>
    <n v="0.25350797354800492"/>
    <m/>
  </r>
  <r>
    <d v="2020-09-18T09:29:27"/>
    <n v="2006570183"/>
    <s v="Perempuan"/>
    <s v="S1 Fisika"/>
    <x v="2"/>
    <s v="Pulau Jawa (di luar DKI Jakarta)"/>
    <s v="Sekolah negeri"/>
    <n v="19"/>
    <s v="Tidak"/>
    <n v="95"/>
    <n v="168"/>
    <n v="56"/>
    <s v="Ya"/>
    <n v="312"/>
    <n v="294"/>
    <s v="Menghentikan waktu"/>
    <s v="Twitter"/>
    <n v="6"/>
    <n v="0.32859273937335187"/>
    <m/>
  </r>
  <r>
    <d v="2020-09-18T09:29:43"/>
    <n v="2006470520"/>
    <s v="Perempuan"/>
    <s v="S1 Fisika"/>
    <x v="0"/>
    <s v="DKI Jakarta"/>
    <s v="Sekolah negeri"/>
    <n v="19"/>
    <s v="Ya"/>
    <n v="95"/>
    <n v="159"/>
    <n v="54"/>
    <s v="Tidak"/>
    <n v="69"/>
    <n v="708"/>
    <s v="Menghentikan waktu"/>
    <s v="Instagram"/>
    <n v="2"/>
    <n v="0.87071970016125266"/>
    <m/>
  </r>
  <r>
    <d v="2020-09-18T10:58:59"/>
    <n v="2006523451"/>
    <s v="Perempuan"/>
    <s v="S1 Fisika"/>
    <x v="1"/>
    <s v="Pulau Jawa (di luar DKI Jakarta)"/>
    <s v="Sekolah negeri"/>
    <n v="19"/>
    <s v="Ya"/>
    <n v="94"/>
    <n v="170"/>
    <n v="75"/>
    <s v="Tidak"/>
    <n v="281"/>
    <n v="282"/>
    <s v="Menghentikan waktu"/>
    <s v="Instagram"/>
    <n v="5"/>
    <n v="8.1691055934784651E-2"/>
    <m/>
  </r>
  <r>
    <d v="2020-09-23T20:33:09"/>
    <n v="2006482666"/>
    <s v="Perempuan"/>
    <s v="S1 Fisika"/>
    <x v="5"/>
    <s v="Pulau Jawa (di luar DKI Jakarta)"/>
    <s v="Sekolah negeri"/>
    <n v="19"/>
    <s v="Tidak"/>
    <n v="94"/>
    <n v="153"/>
    <n v="65"/>
    <s v="Tidak"/>
    <n v="335"/>
    <n v="27"/>
    <s v="Menghentikan waktu"/>
    <s v="Twitter"/>
    <n v="4"/>
    <n v="0.67045236015800114"/>
    <m/>
  </r>
  <r>
    <d v="2022-11-21T09:49:17"/>
    <n v="2206026712"/>
    <s v="Perempuan"/>
    <s v="S1 Fisika"/>
    <x v="1"/>
    <s v="Pulau Jawa (di luar DKI Jakarta)"/>
    <s v="Sekolah swasta"/>
    <n v="19"/>
    <s v="Ya"/>
    <n v="94"/>
    <n v="168"/>
    <n v="60"/>
    <s v="Ya"/>
    <n v="276"/>
    <n v="248"/>
    <s v="Teleportasi"/>
    <s v="Instagram"/>
    <n v="5"/>
    <n v="0.93545171630832002"/>
    <n v="1"/>
  </r>
  <r>
    <d v="2020-09-18T09:57:48"/>
    <n v="2006484116"/>
    <s v="Perempuan"/>
    <s v="S1 Fisika"/>
    <x v="5"/>
    <s v="DKI Jakarta"/>
    <s v="Sekolah negeri"/>
    <n v="19"/>
    <s v="Ya"/>
    <n v="93"/>
    <n v="156"/>
    <n v="57"/>
    <s v="Ya"/>
    <n v="719"/>
    <n v="709"/>
    <s v="Menghentikan waktu"/>
    <s v="Line dan WhatsApp"/>
    <n v="16"/>
    <n v="0.83752624046811852"/>
    <m/>
  </r>
  <r>
    <d v="2020-09-18T10:04:22"/>
    <n v="2006470924"/>
    <s v="Perempuan"/>
    <s v="S1 Fisika"/>
    <x v="0"/>
    <s v="DKI Jakarta"/>
    <s v="Sekolah negeri"/>
    <n v="19"/>
    <s v="Ya"/>
    <n v="93"/>
    <n v="153"/>
    <n v="52"/>
    <s v="Tidak"/>
    <n v="392"/>
    <n v="475"/>
    <s v="Membaca pikiran"/>
    <s v="Instagram"/>
    <n v="6"/>
    <n v="0.60351100670354141"/>
    <m/>
  </r>
  <r>
    <d v="2020-09-18T10:07:03"/>
    <n v="2006536555"/>
    <s v="Perempuan"/>
    <s v="S1 Fisika"/>
    <x v="1"/>
    <s v="Pulau Jawa (di luar DKI Jakarta)"/>
    <s v="Sekolah swasta"/>
    <n v="19"/>
    <s v="Tidak"/>
    <n v="93"/>
    <n v="145"/>
    <n v="45"/>
    <s v="Ya"/>
    <n v="244"/>
    <n v="279"/>
    <s v="Menghentikan waktu"/>
    <s v="Twitter"/>
    <n v="4"/>
    <n v="0.39999143061244746"/>
    <m/>
  </r>
  <r>
    <d v="2020-09-18T14:43:26"/>
    <n v="2006471183"/>
    <s v="Perempuan"/>
    <s v="S1 Fisika"/>
    <x v="0"/>
    <s v="DKI Jakarta"/>
    <s v="Sekolah negeri"/>
    <n v="19"/>
    <s v="Ya"/>
    <n v="93"/>
    <n v="168"/>
    <n v="47"/>
    <s v="Ya"/>
    <n v="256"/>
    <n v="282"/>
    <s v="Teleportasi"/>
    <s v="Instagram"/>
    <n v="8"/>
    <n v="0.43471801725613879"/>
    <m/>
  </r>
  <r>
    <d v="2020-09-24T21:59:42"/>
    <n v="2006471183"/>
    <s v="Perempuan"/>
    <s v="S1 Fisika"/>
    <x v="0"/>
    <s v="DKI Jakarta"/>
    <s v="Sekolah negeri"/>
    <n v="19"/>
    <s v="Ya"/>
    <n v="93"/>
    <n v="169"/>
    <n v="46"/>
    <s v="Ya"/>
    <n v="292"/>
    <n v="356"/>
    <s v="Teleportasi"/>
    <s v="Twitter"/>
    <n v="8"/>
    <n v="0.19398952904253397"/>
    <m/>
  </r>
  <r>
    <d v="2021-11-01T20:03:26"/>
    <n v="2106703582"/>
    <s v="Perempuan"/>
    <s v="S1 Fisika"/>
    <x v="1"/>
    <s v="Pulau Jawa (di luar DKI Jakarta)"/>
    <s v="Sekolah negeri"/>
    <n v="19"/>
    <s v="Ya"/>
    <n v="93"/>
    <n v="155"/>
    <n v="56"/>
    <s v="Ya"/>
    <n v="317"/>
    <n v="319"/>
    <s v="Terbang"/>
    <s v="Instagram"/>
    <n v="4"/>
    <n v="0.92211040256817345"/>
    <n v="1"/>
  </r>
  <r>
    <d v="2021-11-01T23:16:26"/>
    <n v="2106703380"/>
    <s v="Perempuan"/>
    <s v="S1 Fisika"/>
    <x v="1"/>
    <s v="Pulau Jawa (di luar DKI Jakarta)"/>
    <s v="Sekolah negeri"/>
    <n v="19"/>
    <s v="Tidak"/>
    <n v="93"/>
    <n v="165"/>
    <n v="48"/>
    <s v="Ya"/>
    <n v="403"/>
    <n v="453"/>
    <s v="Menghilang"/>
    <s v="Twitter"/>
    <n v="4"/>
    <n v="0.48321520350898062"/>
    <n v="1"/>
  </r>
  <r>
    <d v="2021-11-02T21:22:54"/>
    <n v="2106640045"/>
    <s v="Perempuan"/>
    <s v="S1 Fisika"/>
    <x v="0"/>
    <s v="DKI Jakarta"/>
    <s v="Sekolah negeri"/>
    <n v="19"/>
    <s v="Ya"/>
    <n v="93"/>
    <n v="158"/>
    <n v="61"/>
    <s v="Ya"/>
    <n v="305"/>
    <n v="352"/>
    <s v="Membaca pikiran"/>
    <s v="Instagram"/>
    <n v="1"/>
    <n v="0.64231949557773349"/>
    <n v="1"/>
  </r>
  <r>
    <d v="2020-09-25T00:04:37"/>
    <n v="2006570044"/>
    <s v="Perempuan"/>
    <s v="S1 Fisika"/>
    <x v="2"/>
    <s v="Pulau Jawa (di luar DKI Jakarta)"/>
    <s v="Sekolah negeri"/>
    <n v="19"/>
    <s v="Ya"/>
    <n v="92"/>
    <n v="160"/>
    <n v="50"/>
    <s v="Ya"/>
    <n v="246"/>
    <n v="655"/>
    <s v="Menghentikan waktu"/>
    <s v="Instagram"/>
    <n v="3"/>
    <n v="0.56679275783398242"/>
    <m/>
  </r>
  <r>
    <d v="2020-09-25T08:13:00"/>
    <n v="2006570126"/>
    <s v="Perempuan"/>
    <s v="S1 Fisika"/>
    <x v="2"/>
    <s v="Pulau Jawa (di luar DKI Jakarta)"/>
    <s v="Sekolah negeri"/>
    <n v="19"/>
    <s v="Tidak"/>
    <n v="92"/>
    <n v="156"/>
    <n v="49"/>
    <s v="Tidak"/>
    <n v="662"/>
    <n v="802"/>
    <s v="Menghentikan waktu"/>
    <s v="Instagram"/>
    <n v="1"/>
    <n v="0.66310321156694496"/>
    <m/>
  </r>
  <r>
    <d v="2021-11-05T16:40:44"/>
    <n v="2106630164"/>
    <s v="Perempuan"/>
    <s v="S1 Fisika"/>
    <x v="0"/>
    <s v="DKI Jakarta"/>
    <s v="Sekolah negeri"/>
    <n v="19"/>
    <s v="Ya"/>
    <n v="92"/>
    <n v="160"/>
    <n v="64"/>
    <s v="Tidak"/>
    <n v="68"/>
    <n v="68"/>
    <s v="Menghentikan waktu"/>
    <s v="Instagram"/>
    <n v="1"/>
    <n v="0.29445960729224574"/>
    <n v="1"/>
  </r>
  <r>
    <d v="2020-09-17T17:08:29"/>
    <n v="2006572371"/>
    <s v="Perempuan"/>
    <s v="S1 Fisika"/>
    <x v="2"/>
    <s v="DKI Jakarta"/>
    <s v="Sekolah swasta"/>
    <n v="19"/>
    <s v="Ya"/>
    <n v="91"/>
    <n v="171"/>
    <n v="66"/>
    <s v="Ya"/>
    <n v="309"/>
    <n v="288"/>
    <s v="Teleportasi"/>
    <s v="Instagram"/>
    <n v="7"/>
    <n v="0.1755177195905957"/>
    <m/>
  </r>
  <r>
    <d v="2020-09-18T09:58:25"/>
    <n v="2006484091"/>
    <s v="Perempuan"/>
    <s v="S1 Fisika"/>
    <x v="5"/>
    <s v="DKI Jakarta"/>
    <s v="Sekolah negeri"/>
    <n v="19"/>
    <s v="Ya"/>
    <n v="91"/>
    <n v="165"/>
    <n v="51"/>
    <s v="Ya"/>
    <n v="443"/>
    <n v="426"/>
    <s v="Terbang"/>
    <s v="Instagram"/>
    <n v="2"/>
    <n v="6.0187660937933374E-2"/>
    <m/>
  </r>
  <r>
    <d v="2020-09-18T10:15:36"/>
    <n v="2006470804"/>
    <s v="Perempuan"/>
    <s v="S1 Fisika"/>
    <x v="0"/>
    <s v="DKI Jakarta"/>
    <s v="Sekolah negeri"/>
    <n v="19"/>
    <s v="Ya"/>
    <n v="91"/>
    <n v="163"/>
    <n v="53"/>
    <s v="Tidak"/>
    <n v="362"/>
    <n v="351"/>
    <s v="Menghilang"/>
    <s v="Instagram"/>
    <n v="8"/>
    <n v="0.17971995120212547"/>
    <m/>
  </r>
  <r>
    <d v="2020-09-18T14:28:58"/>
    <n v="2006569963"/>
    <s v="Perempuan"/>
    <s v="S1 Fisika"/>
    <x v="2"/>
    <s v="Pulau Jawa (di luar DKI Jakarta)"/>
    <s v="Sekolah negeri"/>
    <n v="19"/>
    <s v="Ya"/>
    <n v="91"/>
    <n v="165"/>
    <n v="53"/>
    <s v="Tidak"/>
    <n v="33"/>
    <n v="303"/>
    <s v="Teleportasi"/>
    <s v="Instagram"/>
    <n v="4"/>
    <n v="0.21282361501855263"/>
    <m/>
  </r>
  <r>
    <d v="2020-09-24T22:44:39"/>
    <n v="2006485900"/>
    <s v="Perempuan"/>
    <s v="S1 Fisika"/>
    <x v="5"/>
    <s v="Pulau Jawa (di luar DKI Jakarta)"/>
    <s v="Sekolah negeri"/>
    <n v="19"/>
    <s v="Ya"/>
    <n v="90"/>
    <n v="164"/>
    <n v="49"/>
    <s v="Ya"/>
    <n v="411"/>
    <n v="327"/>
    <s v="Menghentikan waktu"/>
    <s v="Instagram"/>
    <n v="4"/>
    <n v="0.44991256002744628"/>
    <m/>
  </r>
  <r>
    <d v="2021-11-02T04:18:51"/>
    <n v="2106634326"/>
    <s v="Perempuan"/>
    <s v="S1 Fisika"/>
    <x v="0"/>
    <s v="Pulau Jawa (di luar DKI Jakarta)"/>
    <s v="Sekolah negeri"/>
    <n v="19"/>
    <s v="Ya"/>
    <n v="90"/>
    <n v="163"/>
    <n v="60"/>
    <s v="Ya"/>
    <n v="768"/>
    <n v="748"/>
    <s v="Menghilang"/>
    <s v="Twitter"/>
    <n v="4"/>
    <n v="0.5529754379563232"/>
    <n v="1"/>
  </r>
  <r>
    <d v="2024-06-19T11:29:09"/>
    <n v="2306246014"/>
    <s v="Perempuan"/>
    <s v="S1 Fisika"/>
    <x v="0"/>
    <s v="Pulau Jawa (di luar DKI Jakarta)"/>
    <s v="Sekolah negeri"/>
    <n v="19"/>
    <s v="Ya"/>
    <n v="90"/>
    <n v="160"/>
    <n v="40"/>
    <s v="Ya"/>
    <n v="3.06"/>
    <n v="3.06"/>
    <s v="Menghentikan waktu"/>
    <s v="Twitter"/>
    <n v="10"/>
    <n v="0.38244658620132932"/>
    <n v="2"/>
  </r>
  <r>
    <d v="2020-09-18T13:08:18"/>
    <n v="2006570252"/>
    <s v="Perempuan"/>
    <s v="S1 Fisika"/>
    <x v="2"/>
    <s v="Pulau Jawa (di luar DKI Jakarta)"/>
    <s v="Sekolah negeri"/>
    <n v="19"/>
    <s v="Ya"/>
    <n v="89"/>
    <n v="160"/>
    <n v="54"/>
    <s v="Tidak"/>
    <n v="743"/>
    <n v="765"/>
    <s v="Teleportasi"/>
    <s v="Instagram"/>
    <n v="8"/>
    <n v="0.94140835775061704"/>
    <m/>
  </r>
  <r>
    <d v="2020-09-18T14:39:30"/>
    <n v="2006483712"/>
    <s v="Perempuan"/>
    <s v="S1 Fisika"/>
    <x v="5"/>
    <s v="Pulau Jawa (di luar DKI Jakarta)"/>
    <s v="Sekolah negeri"/>
    <n v="19"/>
    <s v="Ya"/>
    <n v="89"/>
    <n v="168"/>
    <n v="64"/>
    <s v="Ya"/>
    <n v="483"/>
    <n v="379"/>
    <s v="Teleportasi"/>
    <s v="Twitter"/>
    <n v="4"/>
    <n v="0.10415700320868992"/>
    <m/>
  </r>
  <r>
    <d v="2020-09-18T15:47:41"/>
    <n v="2006572466"/>
    <s v="Perempuan"/>
    <s v="S1 Fisika"/>
    <x v="2"/>
    <s v="DKI Jakarta"/>
    <s v="Sekolah negeri"/>
    <n v="19"/>
    <s v="Ya"/>
    <n v="89"/>
    <n v="165"/>
    <n v="54"/>
    <s v="Tidak"/>
    <n v="497"/>
    <n v="461"/>
    <s v="Teleportasi"/>
    <s v="Instagram"/>
    <n v="3"/>
    <n v="0.9614914127868629"/>
    <m/>
  </r>
  <r>
    <d v="2020-09-18T18:37:28"/>
    <n v="2006572466"/>
    <s v="Perempuan"/>
    <s v="S1 Fisika"/>
    <x v="2"/>
    <s v="DKI Jakarta"/>
    <s v="Sekolah negeri"/>
    <n v="19"/>
    <s v="Ya"/>
    <n v="89"/>
    <n v="165"/>
    <n v="54"/>
    <s v="Tidak"/>
    <n v="497"/>
    <n v="461"/>
    <s v="Teleportasi"/>
    <s v="Instagram"/>
    <n v="3"/>
    <n v="0.89850993540700452"/>
    <m/>
  </r>
  <r>
    <d v="2021-11-02T09:31:08"/>
    <n v="2106655053"/>
    <s v="Perempuan"/>
    <s v="S1 Fisika"/>
    <x v="6"/>
    <s v="DKI Jakarta"/>
    <s v="Sekolah negeri"/>
    <n v="19"/>
    <s v="Ya"/>
    <n v="89"/>
    <n v="155"/>
    <n v="65"/>
    <s v="Tidak"/>
    <n v="125"/>
    <n v="461"/>
    <s v="Teleportasi"/>
    <s v="Twitter"/>
    <n v="5"/>
    <n v="0.17930484778539224"/>
    <n v="1"/>
  </r>
  <r>
    <d v="2021-11-04T09:25:42"/>
    <n v="2106636533"/>
    <s v="Perempuan"/>
    <s v="S1 Fisika"/>
    <x v="0"/>
    <s v="DKI Jakarta"/>
    <s v="Sekolah negeri"/>
    <n v="19"/>
    <s v="Ya"/>
    <n v="89"/>
    <n v="162"/>
    <n v="72"/>
    <s v="Ya"/>
    <n v="443"/>
    <n v="451"/>
    <s v="Membaca pikiran"/>
    <s v="Instagram"/>
    <n v="3"/>
    <n v="0.12063031960553883"/>
    <n v="1"/>
  </r>
  <r>
    <d v="2020-09-18T18:54:20"/>
    <n v="2006470483"/>
    <s v="Perempuan"/>
    <s v="S1 Fisika"/>
    <x v="0"/>
    <s v="DKI Jakarta"/>
    <s v="Sekolah negeri"/>
    <n v="19"/>
    <s v="Ya"/>
    <n v="88"/>
    <n v="165"/>
    <n v="56"/>
    <s v="Ya"/>
    <n v="326"/>
    <n v="356"/>
    <s v="Teleportasi"/>
    <s v="WhatsApp"/>
    <n v="5"/>
    <n v="0.71190135566907764"/>
    <m/>
  </r>
  <r>
    <d v="2020-09-13T12:09:00"/>
    <n v="2006570132"/>
    <s v="Laki-laki"/>
    <s v="S1 Fisika "/>
    <x v="2"/>
    <s v="Pulau Jawa (di luar DKI Jakarta)"/>
    <s v="Sekolah negeri"/>
    <n v="19"/>
    <s v="Ya"/>
    <n v="92"/>
    <n v="159"/>
    <n v="82"/>
    <s v="Tidak"/>
    <n v="368"/>
    <n v="458"/>
    <s v="Menghentikan waktu"/>
    <s v="LINE "/>
    <n v="4"/>
    <n v="0.88577248198073311"/>
    <m/>
  </r>
  <r>
    <d v="2020-09-25T07:44:12"/>
    <n v="2006532670"/>
    <s v="Laki-laki"/>
    <s v="S1 Geofisika"/>
    <x v="1"/>
    <s v="Luar Pulau Jawa"/>
    <s v="Sekolah negeri"/>
    <n v="19"/>
    <s v="Ya"/>
    <n v="98"/>
    <n v="168"/>
    <n v="55"/>
    <s v="Tidak"/>
    <n v="426"/>
    <n v="435"/>
    <s v="Membaca pikiran"/>
    <s v="Instagram"/>
    <n v="4"/>
    <n v="0.75565897134983517"/>
    <m/>
  </r>
  <r>
    <d v="2020-09-19T17:10:36"/>
    <n v="2206571822"/>
    <s v="Laki-laki"/>
    <s v="S1 Geofisika"/>
    <x v="2"/>
    <s v="Pulau Jawa (di luar DKI Jakarta)"/>
    <s v="Sekolah negeri"/>
    <n v="19"/>
    <s v="Ya"/>
    <n v="90"/>
    <n v="165"/>
    <n v="63"/>
    <s v="Tidak"/>
    <n v="261"/>
    <n v="289"/>
    <s v="Menghentikan waktu"/>
    <s v="Facebook"/>
    <n v="2"/>
    <n v="0.45585977032902292"/>
    <m/>
  </r>
  <r>
    <d v="2020-09-18T10:09:49"/>
    <n v="2006485270"/>
    <s v="Laki-laki"/>
    <s v="S1 Geofisika"/>
    <x v="5"/>
    <s v="Luar Pulau Jawa"/>
    <s v="Sekolah negeri"/>
    <n v="19"/>
    <s v="Ya"/>
    <n v="89"/>
    <n v="176"/>
    <n v="70"/>
    <s v="Ya"/>
    <n v="593"/>
    <n v="672"/>
    <s v="Menghentikan waktu"/>
    <s v="Google+"/>
    <n v="5"/>
    <n v="3.9949953048271536E-2"/>
    <m/>
  </r>
  <r>
    <d v="2020-09-18T22:00:55"/>
    <n v="2006523565"/>
    <s v="Laki-laki"/>
    <s v="S1 Geofisika"/>
    <x v="1"/>
    <s v="DKI Jakarta"/>
    <s v="Sekolah negeri"/>
    <n v="19"/>
    <s v="Ya"/>
    <n v="85"/>
    <n v="171"/>
    <n v="70"/>
    <s v="Tidak"/>
    <n v="304"/>
    <n v="279"/>
    <s v="Membaca pikiran"/>
    <s v="Instagram"/>
    <n v="2"/>
    <n v="0.47712182108713264"/>
    <m/>
  </r>
  <r>
    <d v="2023-11-06T20:41:31"/>
    <n v="2306166543"/>
    <s v="Laki-laki"/>
    <s v="S1 Geofisika"/>
    <x v="0"/>
    <s v="Pulau Jawa (di luar DKI Jakarta)"/>
    <s v="Sekolah negeri"/>
    <n v="19"/>
    <s v="Ya"/>
    <n v="95"/>
    <n v="167"/>
    <n v="55"/>
    <s v="Tidak"/>
    <n v="659"/>
    <n v="426"/>
    <s v="Menghentikan waktu"/>
    <s v="Tiktok"/>
    <n v="6"/>
    <n v="0.54078940710609724"/>
    <n v="1"/>
  </r>
  <r>
    <d v="2020-09-15T11:26:25"/>
    <n v="2006569881"/>
    <s v="Laki-laki"/>
    <s v="S1 Geofisika"/>
    <x v="1"/>
    <s v="Pulau Jawa (di luar DKI Jakarta)"/>
    <s v="Sekolah negeri"/>
    <n v="19"/>
    <s v="Ya"/>
    <n v="91"/>
    <n v="175"/>
    <n v="59"/>
    <s v="Tidak"/>
    <n v="806"/>
    <n v="826"/>
    <s v="Teleportasi"/>
    <s v="Instagram"/>
    <n v="1"/>
    <n v="0.32834146205475634"/>
    <m/>
  </r>
  <r>
    <d v="2023-11-22T08:11:49"/>
    <n v="2306261053"/>
    <s v="Laki-laki"/>
    <s v="S1 Geofisika"/>
    <x v="2"/>
    <s v="Pulau Jawa (di luar DKI Jakarta)"/>
    <s v="Sekolah swasta"/>
    <n v="19"/>
    <s v="Ya"/>
    <n v="85"/>
    <n v="163"/>
    <n v="40"/>
    <s v="Tidak"/>
    <n v="47"/>
    <n v="469"/>
    <s v="Teleportasi"/>
    <s v="Instagram"/>
    <n v="12"/>
    <n v="0.62940208178334633"/>
    <n v="1"/>
  </r>
  <r>
    <d v="2020-09-18T11:08:20"/>
    <n v="2006523943"/>
    <s v="Laki-laki"/>
    <s v="S1 Geofisika"/>
    <x v="1"/>
    <s v="Pulau Jawa (di luar DKI Jakarta)"/>
    <s v="Sekolah swasta"/>
    <n v="19"/>
    <s v="Ya"/>
    <n v="100"/>
    <n v="160"/>
    <n v="60"/>
    <s v="Ya"/>
    <n v="367"/>
    <n v="368"/>
    <s v="Membaca pikiran"/>
    <s v="WhatsApp"/>
    <n v="10"/>
    <n v="0.44316066897385187"/>
    <m/>
  </r>
  <r>
    <d v="2020-09-18T14:30:55"/>
    <n v="2006532670"/>
    <s v="Laki-laki"/>
    <s v="S1 Geofisika"/>
    <x v="1"/>
    <s v="Luar Pulau Jawa"/>
    <s v="Sekolah negeri"/>
    <n v="19"/>
    <s v="Ya"/>
    <n v="98"/>
    <n v="168"/>
    <n v="55"/>
    <s v="Tidak"/>
    <n v="278"/>
    <n v="284"/>
    <s v="Membaca pikiran"/>
    <s v="Instagram"/>
    <n v="3"/>
    <n v="0.10987195255949478"/>
    <m/>
  </r>
  <r>
    <d v="2023-11-07T07:44:47"/>
    <n v="2306218780"/>
    <s v="Laki-laki"/>
    <s v="S1 Geofisika"/>
    <x v="7"/>
    <s v="Luar Pulau Jawa"/>
    <s v="Sekolah negeri"/>
    <n v="19"/>
    <s v="Ya"/>
    <n v="98"/>
    <n v="158"/>
    <n v="70"/>
    <s v="Tidak"/>
    <n v="404"/>
    <n v="392"/>
    <s v="Menghentikan waktu"/>
    <s v="Instagram"/>
    <n v="3"/>
    <n v="0.61110944602815664"/>
    <n v="1"/>
  </r>
  <r>
    <d v="2020-09-18T17:05:21"/>
    <n v="2006483183"/>
    <s v="Laki-laki"/>
    <s v="S1 Geofisika"/>
    <x v="8"/>
    <s v="DKI Jakarta"/>
    <s v="Sekolah negeri"/>
    <n v="19"/>
    <s v="Ya"/>
    <n v="93"/>
    <n v="172"/>
    <n v="73"/>
    <s v="Ya"/>
    <n v="439"/>
    <n v="339"/>
    <s v="Membaca pikiran"/>
    <s v="Instagram"/>
    <n v="4"/>
    <n v="9.2360309053741707E-2"/>
    <m/>
  </r>
  <r>
    <d v="2020-09-18T08:21:52"/>
    <n v="2006571633"/>
    <s v="Laki-laki"/>
    <s v="S1 Geofisika"/>
    <x v="2"/>
    <s v="Pulau Jawa (di luar DKI Jakarta)"/>
    <s v="Sekolah negeri"/>
    <n v="19"/>
    <s v="Tidak"/>
    <n v="92"/>
    <n v="180"/>
    <n v="60"/>
    <s v="Ya"/>
    <n v="32"/>
    <n v="31"/>
    <s v="Terbang"/>
    <s v="Instagram"/>
    <n v="3"/>
    <n v="0.3411859746738779"/>
    <m/>
  </r>
  <r>
    <d v="2020-09-18T10:14:12"/>
    <n v="2006471385"/>
    <s v="Laki-laki"/>
    <s v="S1 Geofisika"/>
    <x v="0"/>
    <s v="DKI Jakarta"/>
    <s v="Sekolah negeri"/>
    <n v="19"/>
    <s v="Ya"/>
    <n v="92"/>
    <n v="163"/>
    <n v="48"/>
    <s v="Ya"/>
    <n v="361"/>
    <n v="386"/>
    <s v="Teleportasi"/>
    <s v="Instagram"/>
    <n v="2"/>
    <n v="4.2010971035861044E-2"/>
    <m/>
  </r>
  <r>
    <d v="2020-09-19T19:07:34"/>
    <n v="2006571671"/>
    <s v="Laki-laki"/>
    <s v="S1 Geofisika"/>
    <x v="2"/>
    <s v="Luar Pulau Jawa"/>
    <s v="Sekolah negeri"/>
    <n v="19"/>
    <s v="Ya"/>
    <n v="92"/>
    <n v="160"/>
    <n v="60"/>
    <s v="Ya"/>
    <n v="363"/>
    <n v="294"/>
    <s v="Menghentikan waktu"/>
    <s v="Instagram"/>
    <n v="3"/>
    <n v="6.3080916533553633E-2"/>
    <m/>
  </r>
  <r>
    <d v="2020-09-18T10:04:01"/>
    <n v="2006486260"/>
    <s v="Laki-laki"/>
    <s v="S1 Geofisika"/>
    <x v="5"/>
    <s v="Pulau Jawa (di luar DKI Jakarta)"/>
    <s v="Sekolah negeri"/>
    <n v="19"/>
    <s v="Ya"/>
    <n v="90"/>
    <n v="188"/>
    <n v="75"/>
    <s v="Tidak"/>
    <n v="418"/>
    <n v="396"/>
    <s v="Menghilang"/>
    <s v="Instagram"/>
    <n v="5"/>
    <n v="0.19900909233755182"/>
    <m/>
  </r>
  <r>
    <d v="2020-09-18T15:56:24"/>
    <n v="2006571803"/>
    <s v="Laki-laki"/>
    <s v="S1 Geofisika"/>
    <x v="2"/>
    <s v="Pulau Jawa (di luar DKI Jakarta)"/>
    <s v="Sekolah negeri"/>
    <n v="19"/>
    <s v="Ya"/>
    <n v="90"/>
    <n v="160"/>
    <n v="48"/>
    <s v="Tidak"/>
    <n v="35"/>
    <n v="348"/>
    <s v="Membaca pikiran"/>
    <s v="Twitter"/>
    <n v="4"/>
    <n v="0.32243612038861724"/>
    <m/>
  </r>
  <r>
    <d v="2020-09-19T08:32:34"/>
    <n v="2006571690"/>
    <s v="Laki-laki"/>
    <s v="S1 Geofisika"/>
    <x v="2"/>
    <s v="DKI Jakarta"/>
    <s v="Sekolah negeri"/>
    <n v="19"/>
    <s v="Ya"/>
    <n v="90"/>
    <n v="168"/>
    <n v="91"/>
    <s v="Tidak"/>
    <n v="304"/>
    <n v="292"/>
    <s v="Menghentikan waktu"/>
    <s v="Twitter"/>
    <n v="7"/>
    <n v="0.38060961967892915"/>
    <m/>
  </r>
  <r>
    <d v="2021-11-02T00:23:16"/>
    <n v="2106727185"/>
    <s v="Laki-laki"/>
    <s v="S1 Geofisika"/>
    <x v="2"/>
    <s v="DKI Jakarta"/>
    <s v="Sekolah negeri"/>
    <n v="19"/>
    <s v="Ya"/>
    <n v="89"/>
    <n v="171"/>
    <n v="87"/>
    <s v="Ya"/>
    <n v="215"/>
    <n v="262"/>
    <s v="Membaca pikiran"/>
    <s v="Line"/>
    <n v="5"/>
    <n v="0.54295137577531682"/>
    <n v="1"/>
  </r>
  <r>
    <d v="2020-09-18T10:00:26"/>
    <n v="2006573304"/>
    <s v="Laki-laki"/>
    <s v="S1 Geofisika"/>
    <x v="2"/>
    <s v="DKI Jakarta"/>
    <s v="Sekolah negeri"/>
    <n v="19"/>
    <s v="Ya"/>
    <n v="88"/>
    <n v="178"/>
    <n v="77"/>
    <s v="Ya"/>
    <n v="618"/>
    <n v="566"/>
    <s v="Teleportasi"/>
    <s v="Instagram"/>
    <n v="15"/>
    <n v="0.15474259593065232"/>
    <m/>
  </r>
  <r>
    <d v="2020-09-18T10:03:41"/>
    <n v="2006571702"/>
    <s v="Laki-laki"/>
    <s v="S1 Geofisika"/>
    <x v="2"/>
    <s v="DKI Jakarta"/>
    <s v="Sekolah negeri"/>
    <n v="19"/>
    <s v="Tidak"/>
    <n v="88"/>
    <n v="170"/>
    <n v="57"/>
    <s v="Ya"/>
    <n v="685"/>
    <n v="663"/>
    <s v="Teleportasi"/>
    <s v="Instagram"/>
    <n v="6"/>
    <n v="0.99592279151826058"/>
    <m/>
  </r>
  <r>
    <d v="2020-09-18T16:58:45"/>
    <n v="2006530715"/>
    <s v="Laki-laki"/>
    <s v="S1 Geofisika"/>
    <x v="1"/>
    <s v="DKI Jakarta"/>
    <s v="Sekolah negeri"/>
    <n v="19"/>
    <s v="Tidak"/>
    <n v="88"/>
    <n v="155"/>
    <n v="55"/>
    <s v="Tidak"/>
    <n v="65"/>
    <n v="625"/>
    <s v="Membaca pikiran"/>
    <s v="Twitter"/>
    <n v="1"/>
    <n v="5.8283882107949214E-2"/>
    <m/>
  </r>
  <r>
    <d v="2020-09-18T23:47:19"/>
    <n v="2006573260"/>
    <s v="Laki-laki"/>
    <s v="S1 Geofisika"/>
    <x v="2"/>
    <s v="Pulau Jawa (di luar DKI Jakarta)"/>
    <s v="Sekolah swasta"/>
    <n v="19"/>
    <s v="Tidak"/>
    <n v="87"/>
    <n v="165"/>
    <n v="56"/>
    <s v="Tidak"/>
    <n v="401"/>
    <n v="346"/>
    <s v="Teleportasi"/>
    <s v="Instagram"/>
    <n v="4"/>
    <n v="0.90945947202046395"/>
    <m/>
  </r>
  <r>
    <d v="2020-09-18T10:08:15"/>
    <n v="2006571734"/>
    <s v="Laki-laki"/>
    <s v="S1 Geofisika"/>
    <x v="2"/>
    <s v="Pulau Jawa (di luar DKI Jakarta)"/>
    <s v="Sekolah swasta"/>
    <n v="19"/>
    <s v="Tidak"/>
    <n v="86"/>
    <n v="160"/>
    <n v="60"/>
    <s v="Tidak"/>
    <n v="354"/>
    <n v="328"/>
    <s v="Membaca pikiran"/>
    <s v="line, whatsapp"/>
    <n v="4"/>
    <n v="3.4209573662720927E-2"/>
    <m/>
  </r>
  <r>
    <d v="2020-09-18T09:57:11"/>
    <n v="2006521856"/>
    <s v="Laki-laki"/>
    <s v="S1 Geofisika"/>
    <x v="1"/>
    <s v="Pulau Jawa (di luar DKI Jakarta)"/>
    <s v="Sekolah negeri"/>
    <n v="19"/>
    <s v="Tidak"/>
    <n v="85"/>
    <n v="173"/>
    <n v="60"/>
    <s v="Tidak"/>
    <n v="593"/>
    <n v="306"/>
    <s v="Menghentikan waktu"/>
    <s v="Instagram"/>
    <n v="5"/>
    <n v="0.68054758482752642"/>
    <m/>
  </r>
  <r>
    <d v="2020-09-18T19:53:25"/>
    <n v="2006487502"/>
    <s v="Laki-laki"/>
    <s v="S1 Geofisika"/>
    <x v="5"/>
    <s v="DKI Jakarta"/>
    <s v="Sekolah negeri"/>
    <n v="19"/>
    <s v="Ya"/>
    <n v="85"/>
    <n v="170"/>
    <n v="77"/>
    <s v="Tidak"/>
    <n v="367"/>
    <n v="479"/>
    <s v="Membaca pikiran"/>
    <s v="Instagram"/>
    <n v="3"/>
    <n v="0.76367861245142588"/>
    <m/>
  </r>
  <r>
    <d v="2020-09-22T15:33:10"/>
    <n v="2006483643"/>
    <s v="Laki-laki"/>
    <s v="S1 Geofisika"/>
    <x v="5"/>
    <s v="DKI Jakarta"/>
    <s v="Sekolah negeri"/>
    <n v="19"/>
    <s v="Ya"/>
    <n v="85"/>
    <n v="167"/>
    <n v="75"/>
    <s v="Tidak"/>
    <n v="389"/>
    <n v="354"/>
    <s v="Terbang"/>
    <s v="Instagram"/>
    <n v="1"/>
    <n v="0.11843361432471478"/>
    <m/>
  </r>
  <r>
    <d v="2022-11-07T12:17:39"/>
    <n v="2206052080"/>
    <s v="Perempuan"/>
    <s v="S1 Geofisika"/>
    <x v="2"/>
    <s v="Luar Pulau Jawa"/>
    <s v="Sekolah negeri"/>
    <n v="19"/>
    <s v="Ya"/>
    <n v="96"/>
    <n v="155"/>
    <n v="46"/>
    <s v="Tidak"/>
    <n v="462"/>
    <n v="492"/>
    <s v="Terbang"/>
    <s v="Instagram"/>
    <n v="1"/>
    <n v="0.31518212633316756"/>
    <n v="1"/>
  </r>
  <r>
    <d v="2023-11-06T14:27:11"/>
    <n v="2306226712"/>
    <s v="Perempuan"/>
    <s v="S1 Geofisika"/>
    <x v="1"/>
    <s v="Pulau Jawa (di luar DKI Jakarta)"/>
    <s v="Sekolah negeri"/>
    <n v="19"/>
    <s v="Ya"/>
    <n v="96"/>
    <n v="150"/>
    <n v="45"/>
    <s v="Ya"/>
    <n v="368"/>
    <n v="382"/>
    <s v="Teleportasi"/>
    <s v="Twitter"/>
    <n v="6"/>
    <n v="0.11961172986834512"/>
    <n v="1"/>
  </r>
  <r>
    <d v="2020-09-19T20:25:44"/>
    <n v="2006534285"/>
    <s v="Perempuan"/>
    <s v="S1 Geofisika"/>
    <x v="1"/>
    <s v="DKI Jakarta"/>
    <s v="Sekolah negeri"/>
    <n v="19"/>
    <s v="Ya"/>
    <n v="95"/>
    <n v="157"/>
    <n v="48"/>
    <s v="Ya"/>
    <n v="475"/>
    <n v="489"/>
    <s v="Teleportasi"/>
    <s v="Instagram"/>
    <n v="5"/>
    <n v="8.679635480254666E-2"/>
    <m/>
  </r>
  <r>
    <d v="2020-09-18T18:53:13"/>
    <n v="2006571532"/>
    <s v="Perempuan"/>
    <s v="S1 Geofisika"/>
    <x v="2"/>
    <s v="Luar Pulau Jawa"/>
    <s v="Sekolah negeri"/>
    <n v="19"/>
    <s v="Ya"/>
    <n v="94"/>
    <n v="160"/>
    <n v="55"/>
    <s v="Tidak"/>
    <n v="44"/>
    <n v="58"/>
    <s v="Menghilang"/>
    <s v="Instagram"/>
    <n v="3"/>
    <n v="0.38855526605559532"/>
    <m/>
  </r>
  <r>
    <d v="2020-09-19T20:37:22"/>
    <n v="2006524302"/>
    <s v="Perempuan"/>
    <s v="S1 Geofisika"/>
    <x v="1"/>
    <s v="Pulau Jawa (di luar DKI Jakarta)"/>
    <s v="Sekolah negeri"/>
    <n v="19"/>
    <s v="Ya"/>
    <n v="93"/>
    <n v="156"/>
    <n v="47"/>
    <s v="Ya"/>
    <n v="346"/>
    <n v="363"/>
    <s v="Membaca pikiran"/>
    <s v="Twitter"/>
    <n v="5"/>
    <n v="0.95922052848693007"/>
    <m/>
  </r>
  <r>
    <d v="2020-09-19T07:16:09"/>
    <n v="2006482470"/>
    <s v="Perempuan"/>
    <s v="S1 Geofisika"/>
    <x v="5"/>
    <s v="Pulau Jawa (di luar DKI Jakarta)"/>
    <s v="Sekolah negeri"/>
    <n v="19"/>
    <s v="Ya"/>
    <n v="92"/>
    <n v="163"/>
    <n v="54"/>
    <s v="Ya"/>
    <n v="69"/>
    <n v="64"/>
    <s v="Membaca pikiran"/>
    <s v="Instagram"/>
    <n v="1"/>
    <n v="0.17009306761323728"/>
    <m/>
  </r>
  <r>
    <d v="2020-09-18T12:34:51"/>
    <n v="2006471460"/>
    <s v="Perempuan"/>
    <s v="S1 Geofisika"/>
    <x v="0"/>
    <s v="DKI Jakarta"/>
    <s v="Sekolah negeri"/>
    <n v="19"/>
    <s v="Ya"/>
    <n v="92"/>
    <n v="157"/>
    <n v="45"/>
    <s v="Ya"/>
    <n v="38"/>
    <n v="368"/>
    <s v="Teleportasi"/>
    <s v="Instagram"/>
    <n v="2"/>
    <n v="0.30845276420746082"/>
    <m/>
  </r>
  <r>
    <d v="2020-09-18T14:42:01"/>
    <n v="2006471302"/>
    <s v="Perempuan"/>
    <s v="S1 Geofisika"/>
    <x v="0"/>
    <s v="Pulau Jawa (di luar DKI Jakarta)"/>
    <s v="Sekolah negeri"/>
    <n v="19"/>
    <s v="Ya"/>
    <n v="90"/>
    <n v="162"/>
    <n v="45"/>
    <s v="Tidak"/>
    <n v="432"/>
    <n v="412"/>
    <s v="Menghentikan waktu"/>
    <s v="Instagram"/>
    <n v="6"/>
    <n v="5.1463429979705655E-3"/>
    <m/>
  </r>
  <r>
    <d v="2020-09-18T11:11:42"/>
    <n v="2006571816"/>
    <s v="Perempuan"/>
    <s v="S1 Geofisika"/>
    <x v="2"/>
    <s v="Pulau Jawa (di luar DKI Jakarta)"/>
    <s v="Sekolah negeri"/>
    <n v="19"/>
    <s v="Ya"/>
    <n v="88"/>
    <n v="160"/>
    <n v="50"/>
    <s v="Ya"/>
    <n v="165"/>
    <n v="224"/>
    <s v="Membaca pikiran"/>
    <s v="WhatsApp"/>
    <n v="12"/>
    <n v="0.63690196147029032"/>
    <m/>
  </r>
  <r>
    <d v="2020-09-19T11:25:13"/>
    <n v="2006471611"/>
    <s v="Perempuan"/>
    <s v="S1 Geofisika"/>
    <x v="0"/>
    <s v="Luar Pulau Jawa"/>
    <s v="Sekolah swasta"/>
    <n v="19"/>
    <s v="Ya"/>
    <n v="88"/>
    <n v="150"/>
    <n v="41"/>
    <s v="Tidak"/>
    <n v="773"/>
    <n v="741"/>
    <s v="Teleportasi"/>
    <s v="Instagram"/>
    <n v="3"/>
    <n v="0.22092861271162967"/>
    <m/>
  </r>
  <r>
    <d v="2020-09-19T21:41:07"/>
    <n v="2006573203"/>
    <s v="Perempuan"/>
    <s v="S1 Geofisika"/>
    <x v="2"/>
    <s v="DKI Jakarta"/>
    <s v="Sekolah negeri"/>
    <n v="19"/>
    <s v="Ya"/>
    <n v="88"/>
    <n v="160"/>
    <n v="45"/>
    <s v="Ya"/>
    <n v="234"/>
    <n v="27"/>
    <s v="Menghilang"/>
    <s v="Instagram"/>
    <n v="4"/>
    <n v="0.84705205667523509"/>
    <m/>
  </r>
  <r>
    <d v="2020-09-21T21:50:58"/>
    <n v="2006524706"/>
    <s v="Perempuan"/>
    <s v="S1 Geofisika"/>
    <x v="1"/>
    <s v="DKI Jakarta"/>
    <s v="Sekolah negeri"/>
    <n v="19"/>
    <s v="Ya"/>
    <n v="88"/>
    <n v="157"/>
    <n v="42"/>
    <s v="Ya"/>
    <n v="332"/>
    <n v="329"/>
    <s v="Terbang"/>
    <s v="Instagram"/>
    <n v="7"/>
    <n v="0.39722581585072958"/>
    <m/>
  </r>
  <r>
    <d v="2020-09-15T20:29:05"/>
    <n v="2006482975"/>
    <s v="Laki-laki"/>
    <s v="S1 Geografi"/>
    <x v="5"/>
    <s v="DKI Jakarta"/>
    <s v="Sekolah negeri"/>
    <n v="19"/>
    <s v="Tidak"/>
    <n v="83"/>
    <n v="175"/>
    <n v="75"/>
    <s v="Tidak"/>
    <n v="281"/>
    <n v="262"/>
    <s v="Merubah hidup saya agar mempunyai kehidupan yang damai"/>
    <s v="Instagram"/>
    <n v="10"/>
    <n v="0.97825870978014584"/>
    <m/>
  </r>
  <r>
    <d v="2020-09-16T06:54:56"/>
    <n v="2006472406"/>
    <s v="Laki-laki"/>
    <s v="S1 Geografi"/>
    <x v="0"/>
    <s v="Luar Pulau Jawa"/>
    <s v="Sekolah negeri"/>
    <n v="19"/>
    <s v="Ya"/>
    <n v="98"/>
    <n v="160"/>
    <n v="49"/>
    <s v="Tidak"/>
    <n v="900"/>
    <n v="800"/>
    <s v="Terbang"/>
    <s v="Whatsapp dan line"/>
    <n v="15"/>
    <n v="0.84591796706136269"/>
    <m/>
  </r>
  <r>
    <d v="2021-11-01T16:30:05"/>
    <n v="2106630441"/>
    <s v="Laki-laki"/>
    <s v="S1 Geografi"/>
    <x v="0"/>
    <s v="DKI Jakarta"/>
    <s v="Sekolah negeri"/>
    <n v="19"/>
    <s v="Ya"/>
    <n v="98"/>
    <n v="172"/>
    <n v="58"/>
    <s v="Tidak"/>
    <n v="435"/>
    <n v="493"/>
    <s v="Teleportasi"/>
    <s v="Tiktok"/>
    <n v="2"/>
    <n v="0.13547656736667613"/>
    <n v="1"/>
  </r>
  <r>
    <d v="2021-11-08T11:18:32"/>
    <n v="2016635902"/>
    <s v="Laki-laki"/>
    <s v="S1 Geografi"/>
    <x v="0"/>
    <s v="DKI Jakarta"/>
    <s v="Sekolah negeri"/>
    <n v="19"/>
    <s v="Tidak"/>
    <n v="90"/>
    <n v="171"/>
    <n v="65"/>
    <s v="Ya"/>
    <n v="327"/>
    <n v="347"/>
    <s v="semuanya"/>
    <s v="Instagram"/>
    <n v="4"/>
    <n v="0.81771401865735338"/>
    <n v="1"/>
  </r>
  <r>
    <d v="2020-09-15T11:54:19"/>
    <n v="2006484066"/>
    <s v="Laki-laki"/>
    <s v="S1 Geografi"/>
    <x v="5"/>
    <s v="DKI Jakarta"/>
    <s v="Sekolah negeri"/>
    <n v="19"/>
    <s v="Tidak"/>
    <n v="89"/>
    <n v="177"/>
    <n v="73"/>
    <s v="Ya"/>
    <n v="671"/>
    <n v="659"/>
    <s v="Menghentikan waktu"/>
    <s v="Instagram"/>
    <n v="6"/>
    <n v="0.3598904637857101"/>
    <m/>
  </r>
  <r>
    <d v="2020-11-02T09:48:47"/>
    <n v="2006483561"/>
    <s v="Laki-laki"/>
    <s v="S1 Geografi"/>
    <x v="5"/>
    <s v="DKI Jakarta"/>
    <s v="Sekolah negeri"/>
    <n v="19"/>
    <s v="Ya"/>
    <n v="89"/>
    <n v="168"/>
    <n v="68"/>
    <s v="Ya"/>
    <n v="352"/>
    <n v="321"/>
    <s v="Menghentikan waktu"/>
    <s v="Instagram"/>
    <n v="7"/>
    <n v="0.59469739810032463"/>
    <m/>
  </r>
  <r>
    <d v="2020-10-20T12:03:39"/>
    <n v="2006484066"/>
    <s v="Laki-laki"/>
    <s v="S1 Geografi"/>
    <x v="5"/>
    <s v="DKI Jakarta"/>
    <s v="Sekolah negeri"/>
    <n v="19"/>
    <s v="Tidak"/>
    <n v="87"/>
    <n v="177"/>
    <n v="73"/>
    <s v="Ya"/>
    <n v="371"/>
    <n v="261"/>
    <s v="Menghentikan waktu"/>
    <s v="Instagram"/>
    <n v="5"/>
    <n v="8.3257200140158583E-2"/>
    <m/>
  </r>
  <r>
    <d v="2020-09-15T11:30:03"/>
    <n v="2006572762"/>
    <s v="Laki-laki"/>
    <s v="S1 Geografi"/>
    <x v="2"/>
    <s v="DKI Jakarta"/>
    <s v="Sekolah negeri"/>
    <n v="19"/>
    <s v="Tidak"/>
    <n v="86"/>
    <n v="165"/>
    <n v="100"/>
    <s v="Ya"/>
    <n v="295"/>
    <n v="278"/>
    <s v="Hipnotis"/>
    <s v="Instagram"/>
    <n v="3"/>
    <n v="0.21325987373921074"/>
    <m/>
  </r>
  <r>
    <d v="2020-10-20T12:10:13"/>
    <n v="2006572762"/>
    <s v="Laki-laki"/>
    <s v="S1 Geografi"/>
    <x v="2"/>
    <s v="Pulau Jawa (di luar DKI Jakarta)"/>
    <s v="Sekolah negeri"/>
    <n v="19"/>
    <s v="Tidak"/>
    <n v="86"/>
    <n v="165"/>
    <n v="99"/>
    <s v="Ya"/>
    <n v="25"/>
    <n v="265"/>
    <s v="Membaca pikiran"/>
    <s v="Instagram"/>
    <n v="5"/>
    <n v="0.74489998804398849"/>
    <m/>
  </r>
  <r>
    <d v="2020-09-15T11:27:58"/>
    <n v="2006572825"/>
    <s v="Laki-laki"/>
    <s v="S1 Geografi"/>
    <x v="2"/>
    <s v="DKI Jakarta"/>
    <s v="Sekolah negeri"/>
    <n v="19"/>
    <s v="Tidak"/>
    <n v="82"/>
    <n v="168"/>
    <n v="77"/>
    <s v="Ya"/>
    <n v="36"/>
    <n v="39"/>
    <s v="Menghilang"/>
    <s v="Instagram"/>
    <n v="2"/>
    <n v="0.20823458233017655"/>
    <m/>
  </r>
  <r>
    <d v="2020-09-15T17:00:05"/>
    <n v="2006569484"/>
    <s v="Laki-laki"/>
    <s v="S1 Geografi"/>
    <x v="2"/>
    <s v="Pulau Jawa (di luar DKI Jakarta)"/>
    <s v="Sekolah negeri"/>
    <n v="19"/>
    <s v="Tidak"/>
    <n v="81"/>
    <n v="170"/>
    <n v="65"/>
    <s v="Ya"/>
    <n v="284"/>
    <n v="306"/>
    <s v="Menghentikan waktu"/>
    <s v="Twitter"/>
    <n v="6"/>
    <n v="0.25209718768840461"/>
    <m/>
  </r>
  <r>
    <d v="2020-09-15T11:01:48"/>
    <n v="2006569912"/>
    <s v="Laki-laki"/>
    <s v="S1 Geografi"/>
    <x v="2"/>
    <s v="DKI Jakarta"/>
    <s v="Sekolah negeri"/>
    <n v="19"/>
    <s v="Tidak"/>
    <n v="79"/>
    <n v="162"/>
    <n v="67"/>
    <s v="Ya"/>
    <n v="246"/>
    <n v="246"/>
    <s v="Menghentikan waktu"/>
    <s v="Instagram"/>
    <n v="3"/>
    <n v="0.10178432847107743"/>
    <m/>
  </r>
  <r>
    <d v="2020-09-15T18:51:06"/>
    <n v="2006569521"/>
    <s v="Laki-laki"/>
    <s v="S1 Geografi"/>
    <x v="2"/>
    <s v="Pulau Jawa (di luar DKI Jakarta)"/>
    <s v="Sekolah negeri"/>
    <n v="19"/>
    <s v="Ya"/>
    <n v="95"/>
    <n v="163"/>
    <n v="48"/>
    <s v="Ya"/>
    <n v="682"/>
    <n v="694"/>
    <s v="Membaca pikiran"/>
    <s v="Instagram"/>
    <n v="2"/>
    <n v="0.93188638054661765"/>
    <m/>
  </r>
  <r>
    <d v="2020-09-15T11:17:04"/>
    <n v="2006572794"/>
    <s v="Laki-laki"/>
    <s v="S1 Geografi"/>
    <x v="2"/>
    <s v="Pulau Jawa (di luar DKI Jakarta)"/>
    <s v="Sekolah swasta"/>
    <n v="19"/>
    <s v="Tidak"/>
    <n v="91"/>
    <n v="174"/>
    <n v="69"/>
    <s v="Tidak"/>
    <n v="367"/>
    <n v="395"/>
    <s v="Menghentikan waktu"/>
    <s v="Instagram"/>
    <n v="3"/>
    <n v="0.54852381931649685"/>
    <m/>
  </r>
  <r>
    <d v="2020-09-15T11:30:01"/>
    <n v="2006472444"/>
    <s v="Laki-laki"/>
    <s v="S1 Geografi"/>
    <x v="0"/>
    <s v="Pulau Jawa (di luar DKI Jakarta)"/>
    <s v="Sekolah negeri"/>
    <n v="19"/>
    <s v="Ya"/>
    <n v="91"/>
    <n v="171"/>
    <n v="67"/>
    <s v="Tidak"/>
    <n v="396"/>
    <n v="39"/>
    <s v="Menghentikan waktu"/>
    <s v="Twitter"/>
    <n v="5"/>
    <n v="0.13563761833132293"/>
    <m/>
  </r>
  <r>
    <d v="2020-09-15T18:34:06"/>
    <n v="2006484204"/>
    <s v="Laki-laki"/>
    <s v="S1 Geografi"/>
    <x v="6"/>
    <s v="Pulau Jawa (di luar DKI Jakarta)"/>
    <s v="Sekolah negeri"/>
    <n v="19"/>
    <s v="Ya"/>
    <n v="91"/>
    <n v="170"/>
    <n v="71"/>
    <s v="Ya"/>
    <n v="603"/>
    <n v="584"/>
    <s v="Teleportasi"/>
    <s v="Instagram"/>
    <n v="12"/>
    <n v="7.1657799013804535E-3"/>
    <m/>
  </r>
  <r>
    <d v="2020-09-16T10:38:24"/>
    <n v="2006472444"/>
    <s v="Laki-laki"/>
    <s v="S1 Geografi"/>
    <x v="0"/>
    <s v="Pulau Jawa (di luar DKI Jakarta)"/>
    <s v="Sekolah negeri"/>
    <n v="19"/>
    <s v="Ya"/>
    <n v="91"/>
    <n v="171"/>
    <n v="67"/>
    <s v="Tidak"/>
    <n v="396"/>
    <n v="39"/>
    <s v="Menghentikan waktu"/>
    <s v="Twitter"/>
    <n v="5"/>
    <n v="8.7924297526233097E-2"/>
    <m/>
  </r>
  <r>
    <d v="2020-09-15T11:28:23"/>
    <n v="2006569774"/>
    <s v="Laki-laki"/>
    <s v="S1 Geografi"/>
    <x v="2"/>
    <s v="Pulau Jawa (di luar DKI Jakarta)"/>
    <s v="Sekolah swasta"/>
    <n v="19"/>
    <s v="Ya"/>
    <n v="87"/>
    <n v="180"/>
    <n v="75"/>
    <s v="Tidak"/>
    <n v="446"/>
    <n v="404"/>
    <s v="Menghilang"/>
    <s v="Instagram"/>
    <n v="3"/>
    <n v="0.10469031383815464"/>
    <m/>
  </r>
  <r>
    <d v="2020-09-15T12:51:02"/>
    <n v="2006569761"/>
    <s v="Laki-laki"/>
    <s v="S1 Geografi"/>
    <x v="2"/>
    <s v="DKI Jakarta"/>
    <s v="Sekolah swasta"/>
    <n v="19"/>
    <s v="Tidak"/>
    <n v="86"/>
    <n v="185"/>
    <n v="96"/>
    <s v="Tidak"/>
    <n v="926"/>
    <n v="533"/>
    <s v="Menghentikan waktu"/>
    <s v="Instagram"/>
    <n v="4"/>
    <n v="0.53364613425935481"/>
    <m/>
  </r>
  <r>
    <d v="2020-09-15T19:10:36"/>
    <n v="2006569704"/>
    <s v="Laki-laki"/>
    <s v="S1 Geografi"/>
    <x v="2"/>
    <s v="Pulau Jawa (di luar DKI Jakarta)"/>
    <s v="Sekolah negeri"/>
    <n v="19"/>
    <s v="Tidak"/>
    <n v="84"/>
    <n v="166"/>
    <n v="52"/>
    <s v="Ya"/>
    <n v="444"/>
    <n v="39"/>
    <s v="Membaca pikiran"/>
    <s v="Instagram"/>
    <n v="7"/>
    <n v="1.6480650470304781E-2"/>
    <m/>
  </r>
  <r>
    <d v="2020-09-15T17:44:50"/>
    <n v="2006536372"/>
    <s v="Laki-laki"/>
    <s v="S1 Geografi"/>
    <x v="7"/>
    <s v="DKI Jakarta"/>
    <s v="Sekolah negeri"/>
    <n v="19"/>
    <s v="Ya"/>
    <n v="93"/>
    <n v="165"/>
    <n v="50"/>
    <s v="Ya"/>
    <n v="644"/>
    <n v="625"/>
    <s v="Teleportasi"/>
    <s v="Instagram"/>
    <n v="2"/>
    <n v="0.6253571841701201"/>
    <m/>
  </r>
  <r>
    <d v="2020-09-16T11:52:27"/>
    <n v="2006569641"/>
    <s v="Laki-laki"/>
    <s v="S1 Geografi"/>
    <x v="2"/>
    <s v="DKI Jakarta"/>
    <s v="Sekolah negeri"/>
    <n v="19"/>
    <s v="Ya"/>
    <n v="93"/>
    <n v="166"/>
    <n v="73"/>
    <s v="Tidak"/>
    <n v="281"/>
    <n v="27"/>
    <s v="Menghilang"/>
    <s v="Youtube"/>
    <n v="2"/>
    <n v="0.80150205770608007"/>
    <m/>
  </r>
  <r>
    <d v="2020-09-15T11:34:39"/>
    <n v="2006572756"/>
    <s v="Laki-laki"/>
    <s v="S1 Geografi"/>
    <x v="2"/>
    <s v="Pulau Jawa (di luar DKI Jakarta)"/>
    <s v="Sekolah negeri"/>
    <n v="19"/>
    <s v="Ya"/>
    <n v="92"/>
    <n v="163"/>
    <n v="53"/>
    <s v="Tidak"/>
    <n v="673"/>
    <n v="676"/>
    <s v="Menghentikan waktu"/>
    <s v="Instagram"/>
    <n v="6"/>
    <n v="0.94170778955152945"/>
    <m/>
  </r>
  <r>
    <d v="2020-09-15T13:02:19"/>
    <n v="2006523691"/>
    <s v="Laki-laki"/>
    <s v="S1 Geografi"/>
    <x v="1"/>
    <s v="DKI Jakarta"/>
    <s v="Sekolah negeri"/>
    <n v="19"/>
    <s v="Ya"/>
    <n v="92"/>
    <n v="176"/>
    <n v="82"/>
    <s v="Ya"/>
    <n v="291"/>
    <n v="264"/>
    <s v="Menghentikan waktu"/>
    <s v="Line"/>
    <n v="5"/>
    <n v="0.62973685686333825"/>
    <m/>
  </r>
  <r>
    <d v="2020-09-15T11:11:19"/>
    <n v="2006569465"/>
    <s v="Laki-laki"/>
    <s v="S1 Geografi"/>
    <x v="2"/>
    <s v="Pulau Jawa (di luar DKI Jakarta)"/>
    <s v="Sekolah negeri"/>
    <n v="19"/>
    <s v="Ya"/>
    <n v="91"/>
    <n v="178"/>
    <n v="60"/>
    <s v="Tidak"/>
    <n v="28"/>
    <n v="264"/>
    <s v="Time Travel"/>
    <s v="Instagram"/>
    <n v="1"/>
    <n v="0.64605190886808883"/>
    <m/>
  </r>
  <r>
    <d v="2020-09-15T11:30:35"/>
    <n v="2006569553"/>
    <s v="Laki-laki"/>
    <s v="S1 Geografi"/>
    <x v="2"/>
    <s v="Pulau Jawa (di luar DKI Jakarta)"/>
    <s v="Sekolah negeri"/>
    <n v="19"/>
    <s v="Tidak"/>
    <n v="91"/>
    <n v="160"/>
    <n v="69"/>
    <s v="Tidak"/>
    <n v="575"/>
    <n v="615"/>
    <s v="Teleportasi"/>
    <s v="Instagram"/>
    <n v="8"/>
    <n v="0.39312419694058076"/>
    <m/>
  </r>
  <r>
    <d v="2020-09-15T16:32:33"/>
    <n v="2006569471"/>
    <s v="Laki-laki"/>
    <s v="S1 Geografi"/>
    <x v="2"/>
    <s v="Pulau Jawa (di luar DKI Jakarta)"/>
    <s v="Sekolah negeri"/>
    <n v="19"/>
    <s v="Tidak"/>
    <n v="91"/>
    <n v="175"/>
    <n v="68"/>
    <s v="Ya"/>
    <n v="775"/>
    <n v="595"/>
    <s v="Teleportasi"/>
    <s v="Instagram"/>
    <n v="3"/>
    <n v="0.19261385935425246"/>
    <m/>
  </r>
  <r>
    <d v="2021-11-06T20:01:35"/>
    <n v="2106723703"/>
    <s v="Laki-laki"/>
    <s v="S1 Geografi"/>
    <x v="2"/>
    <s v="DKI Jakarta"/>
    <s v="Sekolah negeri"/>
    <n v="19"/>
    <s v="Ya"/>
    <n v="91"/>
    <n v="164"/>
    <n v="62"/>
    <s v="Ya"/>
    <n v="209"/>
    <n v="243"/>
    <s v="Teleportasi"/>
    <s v="Instagram"/>
    <n v="3"/>
    <n v="0.62827021351817658"/>
    <n v="1"/>
  </r>
  <r>
    <d v="2020-09-15T11:19:07"/>
    <n v="2006529915"/>
    <s v="Laki-laki"/>
    <s v="S1 Geografi"/>
    <x v="1"/>
    <s v="Luar Pulau Jawa"/>
    <s v="Sekolah negeri"/>
    <n v="19"/>
    <s v="Ya"/>
    <n v="87"/>
    <n v="171"/>
    <n v="75"/>
    <s v="Tidak"/>
    <n v="378"/>
    <n v="412"/>
    <s v="mengendalikan waktu"/>
    <s v="Instagram"/>
    <n v="8"/>
    <n v="0.55668406737858855"/>
    <m/>
  </r>
  <r>
    <d v="2020-09-15T11:35:19"/>
    <n v="2006572781"/>
    <s v="Laki-laki"/>
    <s v="S1 Geografi"/>
    <x v="2"/>
    <s v="DKI Jakarta"/>
    <s v="Sekolah negeri"/>
    <n v="19"/>
    <s v="Ya"/>
    <n v="87"/>
    <n v="173"/>
    <n v="78"/>
    <s v="Tidak"/>
    <n v="294"/>
    <n v="304"/>
    <s v="Menghilang"/>
    <s v="Instagram"/>
    <n v="2"/>
    <n v="0.5876448860289839"/>
    <m/>
  </r>
  <r>
    <d v="2020-09-15T11:46:56"/>
    <n v="2006487553"/>
    <s v="Laki-laki"/>
    <s v="S1 Geografi"/>
    <x v="5"/>
    <s v="Pulau Jawa (di luar DKI Jakarta)"/>
    <s v="Sekolah negeri"/>
    <n v="19"/>
    <s v="Ya"/>
    <n v="87"/>
    <n v="163"/>
    <n v="67"/>
    <s v="Tidak"/>
    <n v="667"/>
    <n v="684"/>
    <s v="Teleportasi"/>
    <s v="Instagram"/>
    <n v="6"/>
    <n v="0.48550595649418959"/>
    <m/>
  </r>
  <r>
    <d v="2020-09-15T11:25:21"/>
    <n v="2006572705"/>
    <s v="Laki-laki"/>
    <s v="S1 Geografi"/>
    <x v="2"/>
    <s v="Pulau Jawa (di luar DKI Jakarta)"/>
    <s v="Sekolah negeri"/>
    <n v="19"/>
    <s v="Tidak"/>
    <n v="86"/>
    <n v="165"/>
    <n v="70"/>
    <s v="Tidak"/>
    <n v="392"/>
    <n v="393"/>
    <s v="Menghilang"/>
    <s v="Instagram"/>
    <n v="3"/>
    <n v="0.13268484949616854"/>
    <m/>
  </r>
  <r>
    <d v="2020-09-15T11:30:57"/>
    <n v="2006533521"/>
    <s v="Laki-laki"/>
    <s v="S1 Geografi"/>
    <x v="1"/>
    <s v="DKI Jakarta"/>
    <s v="Sekolah negeri"/>
    <n v="19"/>
    <s v="Ya"/>
    <n v="86"/>
    <n v="167"/>
    <n v="50"/>
    <s v="Tidak"/>
    <n v="27"/>
    <n v="411"/>
    <s v="Menghentikan waktu"/>
    <s v="Instagram"/>
    <n v="4"/>
    <n v="0.7148118596101527"/>
    <m/>
  </r>
  <r>
    <d v="2020-09-16T11:17:07"/>
    <n v="2006472040"/>
    <s v="Laki-laki"/>
    <s v="S1 Geografi"/>
    <x v="0"/>
    <s v="Pulau Jawa (di luar DKI Jakarta)"/>
    <s v="Sekolah negeri"/>
    <n v="19"/>
    <s v="Tidak"/>
    <n v="86"/>
    <n v="170"/>
    <n v="75"/>
    <s v="Ya"/>
    <n v="809"/>
    <n v="759"/>
    <s v="Membaca pikiran"/>
    <s v="Instagram"/>
    <n v="5"/>
    <n v="0.827670847795829"/>
    <m/>
  </r>
  <r>
    <d v="2020-10-20T12:04:46"/>
    <n v="2006486355"/>
    <s v="Laki-laki"/>
    <s v="S1 Geografi"/>
    <x v="5"/>
    <s v="DKI Jakarta"/>
    <s v="Sekolah negeri"/>
    <n v="19"/>
    <s v="Tidak"/>
    <n v="86"/>
    <n v="178"/>
    <n v="87"/>
    <s v="Ya"/>
    <n v="301"/>
    <n v="325"/>
    <s v="Membaca pikiran"/>
    <s v="Instagram"/>
    <n v="2"/>
    <n v="0.49162354824552934"/>
    <m/>
  </r>
  <r>
    <d v="2020-10-20T12:14:09"/>
    <n v="2006569761"/>
    <s v="Laki-laki"/>
    <s v="S1 Geografi"/>
    <x v="2"/>
    <s v="DKI Jakarta"/>
    <s v="Sekolah swasta"/>
    <n v="19"/>
    <s v="Tidak"/>
    <n v="86"/>
    <n v="185"/>
    <n v="95"/>
    <s v="Tidak"/>
    <n v="689"/>
    <n v="428"/>
    <s v="Menghentikan waktu"/>
    <s v="Instagram"/>
    <n v="3"/>
    <n v="5.2398191607805789E-2"/>
    <m/>
  </r>
  <r>
    <d v="2020-10-20T13:09:16"/>
    <n v="2006572863"/>
    <s v="Laki-laki"/>
    <s v="S1 Geografi"/>
    <x v="2"/>
    <s v="DKI Jakarta"/>
    <s v="Sekolah negeri"/>
    <n v="19"/>
    <s v="Ya"/>
    <n v="86"/>
    <n v="170"/>
    <n v="52"/>
    <s v="Tidak"/>
    <n v="27"/>
    <n v="225"/>
    <s v="Terbang"/>
    <s v="Instagram"/>
    <n v="3"/>
    <n v="0.47353106656438182"/>
    <m/>
  </r>
  <r>
    <d v="2021-11-19T13:10:45"/>
    <n v="2106704686"/>
    <s v="Laki-laki"/>
    <s v="S1 Geografi"/>
    <x v="1"/>
    <s v="DKI Jakarta"/>
    <s v="Sekolah negeri"/>
    <n v="19"/>
    <s v="Tidak"/>
    <n v="86"/>
    <n v="173"/>
    <n v="45"/>
    <s v="Ya"/>
    <n v="25"/>
    <n v="251"/>
    <s v="Menghentikan waktu"/>
    <s v="Instagram"/>
    <n v="5"/>
    <n v="0.61986369872274816"/>
    <n v="1"/>
  </r>
  <r>
    <d v="2020-09-15T11:17:34"/>
    <n v="2006486355"/>
    <s v="Laki-laki"/>
    <s v="S1 Geografi"/>
    <x v="5"/>
    <s v="DKI Jakarta"/>
    <s v="Sekolah negeri"/>
    <n v="19"/>
    <s v="Ya"/>
    <n v="85"/>
    <n v="178"/>
    <n v="88"/>
    <s v="Ya"/>
    <n v="261"/>
    <n v="267"/>
    <s v="Membaca pikiran"/>
    <s v="Instagram"/>
    <n v="8"/>
    <n v="0.44758475953745169"/>
    <m/>
  </r>
  <r>
    <d v="2020-09-15T11:23:54"/>
    <n v="2006528673"/>
    <s v="Laki-laki"/>
    <s v="S1 Geografi"/>
    <x v="1"/>
    <s v="Pulau Jawa (di luar DKI Jakarta)"/>
    <s v="Sekolah negeri"/>
    <n v="19"/>
    <s v="Tidak"/>
    <n v="85"/>
    <n v="170"/>
    <n v="65"/>
    <s v="Tidak"/>
    <n v="652"/>
    <n v="609"/>
    <s v="Menghentikan waktu"/>
    <s v="Instagram"/>
    <n v="4"/>
    <n v="0.82167865792738248"/>
    <m/>
  </r>
  <r>
    <d v="2020-09-15T11:09:44"/>
    <n v="2006486834"/>
    <s v="Laki-laki "/>
    <s v="S1 Geografi"/>
    <x v="5"/>
    <s v="Pulau Jawa (di luar DKI Jakarta)"/>
    <s v="Sekolah negeri"/>
    <n v="19"/>
    <s v="Tidak"/>
    <n v="89"/>
    <n v="170"/>
    <n v="57"/>
    <s v="Ya"/>
    <n v="273"/>
    <n v="273"/>
    <s v="Teleportasi"/>
    <s v="Twitter"/>
    <n v="1"/>
    <n v="0.87414679675722251"/>
    <m/>
  </r>
  <r>
    <d v="2020-09-15T12:03:47"/>
    <n v="2006472204"/>
    <s v="Perempuan"/>
    <s v="S1 Geografi"/>
    <x v="0"/>
    <s v="Pulau Jawa (di luar DKI Jakarta)"/>
    <s v="Sekolah negeri"/>
    <n v="19"/>
    <s v="Ya"/>
    <n v="95"/>
    <n v="168"/>
    <n v="53"/>
    <s v="Ya"/>
    <n v="522"/>
    <n v="477"/>
    <s v="Menghentikan waktu"/>
    <s v="Instagram"/>
    <n v="5"/>
    <n v="0.20257239142807315"/>
    <m/>
  </r>
  <r>
    <d v="2020-09-16T12:02:51"/>
    <n v="2006472362"/>
    <s v="Perempuan"/>
    <s v="S1 Geografi"/>
    <x v="0"/>
    <s v="Luar Pulau Jawa"/>
    <s v="Sekolah negeri"/>
    <n v="19"/>
    <s v="Tidak"/>
    <n v="98"/>
    <n v="158"/>
    <n v="65"/>
    <s v="Tidak"/>
    <n v="638"/>
    <n v="2.5790000000000002"/>
    <s v="Menghentikan waktu"/>
    <s v="Instagram"/>
    <n v="12"/>
    <n v="0.92966797766644227"/>
    <m/>
  </r>
  <r>
    <d v="2020-09-15T22:09:14"/>
    <n v="2006487534"/>
    <s v="Perempuan"/>
    <s v="S1 Geografi"/>
    <x v="5"/>
    <s v="Pulau Jawa (di luar DKI Jakarta)"/>
    <s v="Sekolah negeri"/>
    <n v="19"/>
    <s v="Tidak"/>
    <n v="90"/>
    <n v="146"/>
    <n v="49"/>
    <s v="Tidak"/>
    <n v="966"/>
    <n v="811"/>
    <s v="Menghentikan waktu"/>
    <s v="Instagram"/>
    <n v="3"/>
    <n v="0.73028581987593433"/>
    <m/>
  </r>
  <r>
    <d v="2020-09-15T11:15:59"/>
    <n v="2006471971"/>
    <s v="Perempuan"/>
    <s v="S1 Geografi"/>
    <x v="0"/>
    <s v="DKI Jakarta"/>
    <s v="Sekolah negeri"/>
    <n v="19"/>
    <s v="Ya"/>
    <n v="98"/>
    <n v="158"/>
    <n v="42"/>
    <s v="Ya"/>
    <n v="428"/>
    <n v="462"/>
    <s v="Membaca pikiran"/>
    <s v="Instagram"/>
    <n v="2"/>
    <n v="0.53523404258168295"/>
    <m/>
  </r>
  <r>
    <d v="2020-09-15T11:37:38"/>
    <n v="2006572775"/>
    <s v="Perempuan"/>
    <s v="S1 Geografi"/>
    <x v="2"/>
    <s v="Pulau Jawa (di luar DKI Jakarta)"/>
    <s v="Sekolah negeri"/>
    <n v="19"/>
    <s v="Ya"/>
    <n v="97"/>
    <n v="160"/>
    <n v="45"/>
    <s v="Ya"/>
    <n v="281"/>
    <n v="303"/>
    <s v="Teleportasi"/>
    <s v="Instagram"/>
    <n v="5"/>
    <n v="0.45384193419072205"/>
    <m/>
  </r>
  <r>
    <d v="2020-10-20T12:05:06"/>
    <n v="2006572844"/>
    <s v="Perempuan"/>
    <s v="S1 Geografi"/>
    <x v="2"/>
    <s v="Pulau Jawa (di luar DKI Jakarta)"/>
    <s v="Sekolah negeri"/>
    <n v="19"/>
    <s v="Ya"/>
    <n v="97"/>
    <n v="160"/>
    <n v="75"/>
    <s v="Tidak"/>
    <n v="513"/>
    <n v="496"/>
    <s v="Membaca pikiran"/>
    <s v="Instagram"/>
    <n v="2"/>
    <n v="0.3687964972102078"/>
    <m/>
  </r>
  <r>
    <d v="2021-11-06T19:21:52"/>
    <n v="2106723464"/>
    <s v="Perempuan"/>
    <s v="S1 Geografi"/>
    <x v="2"/>
    <s v="DKI Jakarta"/>
    <s v="Sekolah negeri"/>
    <n v="19"/>
    <s v="Ya"/>
    <n v="97"/>
    <n v="168"/>
    <n v="60"/>
    <s v="Tidak"/>
    <n v="606"/>
    <n v="375"/>
    <s v="Menghentikan waktu"/>
    <s v="Instagram"/>
    <n v="8"/>
    <n v="0.89606711501369674"/>
    <n v="1"/>
  </r>
  <r>
    <d v="2020-09-15T11:27:29"/>
    <n v="2006532260"/>
    <s v="Perempuan"/>
    <s v="S1 Geografi"/>
    <x v="1"/>
    <s v="Luar Pulau Jawa"/>
    <s v="Sekolah negeri"/>
    <n v="19"/>
    <s v="Ya"/>
    <n v="94"/>
    <n v="167"/>
    <n v="42"/>
    <s v="Ya"/>
    <n v="378"/>
    <n v="401"/>
    <s v="Teleportasi"/>
    <s v="Instagram"/>
    <n v="4"/>
    <n v="0.90263309023113381"/>
    <m/>
  </r>
  <r>
    <d v="2020-09-15T11:47:52"/>
    <n v="2006526314"/>
    <s v="Perempuan"/>
    <s v="S1 Geografi"/>
    <x v="7"/>
    <s v="DKI Jakarta"/>
    <s v="Sekolah negeri"/>
    <n v="19"/>
    <s v="Ya"/>
    <n v="94"/>
    <n v="158"/>
    <n v="52"/>
    <s v="Ya"/>
    <n v="44"/>
    <n v="435"/>
    <s v="Menghentikan waktu"/>
    <s v="Instagram"/>
    <n v="1"/>
    <n v="0.98724902535929471"/>
    <m/>
  </r>
  <r>
    <d v="2020-09-15T12:43:50"/>
    <n v="2006569534"/>
    <s v="Perempuan"/>
    <s v="S1 Geografi"/>
    <x v="2"/>
    <s v="Pulau Jawa (di luar DKI Jakarta)"/>
    <s v="Sekolah negeri"/>
    <n v="19"/>
    <s v="Ya"/>
    <n v="94"/>
    <n v="154"/>
    <n v="45"/>
    <s v="Tidak"/>
    <n v="624"/>
    <n v="631"/>
    <s v="Terbang"/>
    <s v="Youtube"/>
    <n v="5"/>
    <n v="0.14411677825263458"/>
    <m/>
  </r>
  <r>
    <d v="2020-09-15T15:01:22"/>
    <n v="2006472160"/>
    <s v="Perempuan"/>
    <s v="S1 Geografi"/>
    <x v="0"/>
    <s v="DKI Jakarta"/>
    <s v="Sekolah negeri"/>
    <n v="19"/>
    <s v="Tidak"/>
    <n v="94"/>
    <n v="157"/>
    <n v="58"/>
    <s v="Ya"/>
    <n v="22"/>
    <n v="21"/>
    <s v="Menghentikan waktu"/>
    <s v="Twitter"/>
    <n v="4"/>
    <n v="0.51976148520555165"/>
    <m/>
  </r>
  <r>
    <d v="2020-09-15T16:29:00"/>
    <n v="2006532260"/>
    <s v="Perempuan"/>
    <s v="S1 Geografi"/>
    <x v="1"/>
    <s v="Luar Pulau Jawa"/>
    <s v="Sekolah negeri"/>
    <n v="19"/>
    <s v="Ya"/>
    <n v="94"/>
    <n v="167"/>
    <n v="42"/>
    <s v="Ya"/>
    <n v="378"/>
    <n v="401"/>
    <s v="Teleportasi"/>
    <s v="Instagram"/>
    <n v="4"/>
    <n v="0.69370263837848378"/>
    <m/>
  </r>
  <r>
    <d v="2020-09-15T18:28:23"/>
    <n v="2006572674"/>
    <s v="Perempuan"/>
    <s v="S1 Geografi"/>
    <x v="2"/>
    <s v="Pulau Jawa (di luar DKI Jakarta)"/>
    <s v="Sekolah negeri"/>
    <n v="19"/>
    <s v="Tidak"/>
    <n v="94"/>
    <n v="153"/>
    <n v="62"/>
    <s v="Ya"/>
    <n v="95"/>
    <n v="85"/>
    <s v="Membaca pikiran"/>
    <s v="Instagram"/>
    <n v="6"/>
    <n v="2.5632808791642869E-2"/>
    <m/>
  </r>
  <r>
    <d v="2020-10-21T11:25:54"/>
    <n v="2006569686"/>
    <s v="Perempuan"/>
    <s v="S1 Geografi"/>
    <x v="2"/>
    <s v="Pulau Jawa (di luar DKI Jakarta)"/>
    <s v="Sekolah negeri"/>
    <n v="19"/>
    <s v="Tidak"/>
    <n v="94"/>
    <n v="157"/>
    <n v="47"/>
    <s v="Ya"/>
    <n v="572"/>
    <n v="563"/>
    <s v="Terbang"/>
    <s v="Youtube"/>
    <n v="6"/>
    <n v="0.9931018894364595"/>
    <m/>
  </r>
  <r>
    <d v="2020-09-15T11:33:34"/>
    <n v="2006471896"/>
    <s v="Perempuan"/>
    <s v="S1 Geografi"/>
    <x v="0"/>
    <s v="DKI Jakarta"/>
    <s v="Sekolah negeri"/>
    <n v="19"/>
    <s v="Tidak"/>
    <n v="93"/>
    <n v="158"/>
    <n v="48"/>
    <s v="Ya"/>
    <n v="88"/>
    <n v="776"/>
    <s v="Time traveller"/>
    <s v="Twitter"/>
    <n v="4"/>
    <n v="0.85787795753425744"/>
    <m/>
  </r>
  <r>
    <d v="2020-09-15T11:43:19"/>
    <n v="2006569446"/>
    <s v="Perempuan"/>
    <s v="S1 Geografi"/>
    <x v="2"/>
    <s v="Pulau Jawa (di luar DKI Jakarta)"/>
    <s v="Sekolah negeri"/>
    <n v="19"/>
    <s v="Ya"/>
    <n v="93"/>
    <n v="170"/>
    <n v="45"/>
    <s v="Tidak"/>
    <n v="739"/>
    <n v="694"/>
    <s v="Menghentikan waktu"/>
    <s v="Instagram"/>
    <n v="10"/>
    <n v="0.80540668650886582"/>
    <m/>
  </r>
  <r>
    <d v="2020-09-22T01:48:25"/>
    <n v="2006569856"/>
    <s v="Perempuan"/>
    <s v="S1 Geografi"/>
    <x v="2"/>
    <s v="Pulau Jawa (di luar DKI Jakarta)"/>
    <s v="Sekolah negeri"/>
    <n v="19"/>
    <s v="Ya"/>
    <n v="93"/>
    <n v="161"/>
    <n v="48"/>
    <s v="Ya"/>
    <n v="299"/>
    <n v="299"/>
    <s v="Teleportasi"/>
    <s v="Twitter"/>
    <n v="4"/>
    <n v="0.63941405822357478"/>
    <m/>
  </r>
  <r>
    <d v="2021-11-02T14:07:41"/>
    <n v="2106631734"/>
    <s v="Perempuan"/>
    <s v="S1 Geografi"/>
    <x v="0"/>
    <s v="Pulau Jawa (di luar DKI Jakarta)"/>
    <s v="Sekolah swasta"/>
    <n v="19"/>
    <s v="Tidak"/>
    <n v="93"/>
    <n v="160"/>
    <n v="58"/>
    <s v="Ya"/>
    <n v="257"/>
    <n v="273"/>
    <s v="Membaca pikiran"/>
    <s v="Twitter"/>
    <n v="2"/>
    <n v="0.47884657955699228"/>
    <n v="1"/>
  </r>
  <r>
    <d v="2021-11-05T14:08:50"/>
    <n v="2106704370"/>
    <s v="Perempuan"/>
    <s v="S1 Geografi"/>
    <x v="1"/>
    <s v="Pulau Jawa (di luar DKI Jakarta)"/>
    <s v="Sekolah swasta"/>
    <n v="19"/>
    <s v="Ya"/>
    <n v="93"/>
    <n v="158"/>
    <n v="47"/>
    <s v="Ya"/>
    <n v="32"/>
    <n v="43"/>
    <s v="Menghilang"/>
    <s v="Tiktok"/>
    <n v="8"/>
    <n v="0.60180572679310951"/>
    <n v="1"/>
  </r>
  <r>
    <d v="2020-09-15T11:21:22"/>
    <n v="2006520992"/>
    <s v="Perempuan"/>
    <s v="S1 Geografi"/>
    <x v="1"/>
    <s v="Pulau Jawa (di luar DKI Jakarta)"/>
    <s v="Sekolah negeri"/>
    <n v="19"/>
    <s v="Tidak"/>
    <n v="92"/>
    <n v="157"/>
    <n v="47"/>
    <s v="Ya"/>
    <n v="466"/>
    <n v="436"/>
    <s v="Membaca pikiran"/>
    <s v="Youtube"/>
    <n v="2"/>
    <n v="7.1294636876020001E-2"/>
    <m/>
  </r>
  <r>
    <d v="2020-09-15T11:32:45"/>
    <n v="2006535294"/>
    <s v="Perempuan"/>
    <s v="S1 Geografi"/>
    <x v="1"/>
    <s v="Pulau Jawa (di luar DKI Jakarta)"/>
    <s v="Sekolah negeri"/>
    <n v="19"/>
    <s v="Tidak"/>
    <n v="92"/>
    <n v="158"/>
    <n v="70"/>
    <s v="Tidak"/>
    <n v="672"/>
    <n v="621"/>
    <s v="Menghilang"/>
    <s v="Twitter"/>
    <n v="12"/>
    <n v="0.45820483837925696"/>
    <m/>
  </r>
  <r>
    <d v="2020-09-15T11:36:31"/>
    <n v="2006471776"/>
    <s v="Perempuan"/>
    <s v="S1 Geografi"/>
    <x v="0"/>
    <s v="Pulau Jawa (di luar DKI Jakarta)"/>
    <s v="Sekolah negeri"/>
    <n v="19"/>
    <s v="Tidak"/>
    <n v="92"/>
    <n v="165"/>
    <n v="60"/>
    <s v="Ya"/>
    <n v="656"/>
    <n v="683"/>
    <s v="Membaca pikiran"/>
    <s v="Instagram"/>
    <n v="4"/>
    <n v="0.31358886454103341"/>
    <m/>
  </r>
  <r>
    <d v="2020-09-15T11:52:58"/>
    <n v="2006471933"/>
    <s v="Perempuan"/>
    <s v="S1 Geografi"/>
    <x v="0"/>
    <s v="DKI Jakarta"/>
    <s v="Sekolah negeri"/>
    <n v="19"/>
    <s v="Ya"/>
    <n v="92"/>
    <n v="149"/>
    <n v="48"/>
    <s v="Ya"/>
    <n v="555"/>
    <n v="693"/>
    <s v="Menghilang"/>
    <s v="Line"/>
    <n v="6"/>
    <n v="0.65756452096081286"/>
    <m/>
  </r>
  <r>
    <d v="2020-09-15T16:25:39"/>
    <n v="2006569635"/>
    <s v="Perempuan"/>
    <s v="S1 Geografi"/>
    <x v="2"/>
    <s v="DKI Jakarta"/>
    <s v="Sekolah swasta"/>
    <n v="19"/>
    <s v="Ya"/>
    <n v="92"/>
    <n v="168"/>
    <n v="54"/>
    <s v="Ya"/>
    <n v="672"/>
    <n v="617"/>
    <s v="Membaca pikiran"/>
    <s v="Instagram"/>
    <n v="5"/>
    <n v="0.65037140278099947"/>
    <m/>
  </r>
  <r>
    <d v="2021-11-02T23:38:37"/>
    <n v="2106634843"/>
    <s v="Perempuan"/>
    <s v="S1 Geografi"/>
    <x v="0"/>
    <s v="DKI Jakarta"/>
    <s v="Sekolah negeri"/>
    <n v="19"/>
    <s v="Ya"/>
    <n v="92"/>
    <n v="156"/>
    <n v="49"/>
    <s v="Tidak"/>
    <n v="733"/>
    <n v="66"/>
    <s v="Membaca pikiran"/>
    <s v="Instagram"/>
    <n v="10"/>
    <n v="0.95604277290424411"/>
    <n v="1"/>
  </r>
  <r>
    <d v="2020-09-15T10:52:40"/>
    <n v="2006572812"/>
    <s v="Perempuan"/>
    <s v="S1 Geografi"/>
    <x v="2"/>
    <s v="DKI Jakarta"/>
    <s v="Sekolah negeri"/>
    <n v="19"/>
    <s v="Ya"/>
    <n v="91"/>
    <n v="150"/>
    <n v="50"/>
    <s v="Ya"/>
    <n v="662"/>
    <n v="47"/>
    <s v="Terbang"/>
    <s v="Instagram"/>
    <n v="1"/>
    <n v="0.82875045411768011"/>
    <m/>
  </r>
  <r>
    <d v="2020-09-15T11:20:01"/>
    <n v="2006472122"/>
    <s v="Perempuan"/>
    <s v="S1 Geografi"/>
    <x v="0"/>
    <s v="DKI Jakarta"/>
    <s v="Sekolah negeri"/>
    <n v="19"/>
    <s v="Ya"/>
    <n v="91"/>
    <n v="156"/>
    <n v="63"/>
    <s v="Ya"/>
    <n v="374"/>
    <n v="355"/>
    <s v="Teleportasi"/>
    <s v="Instagram"/>
    <n v="2"/>
    <n v="0.95502263800048437"/>
    <m/>
  </r>
  <r>
    <d v="2020-09-15T11:23:36"/>
    <n v="2006528944"/>
    <s v="Perempuan"/>
    <s v="S1 Geografi"/>
    <x v="1"/>
    <s v="DKI Jakarta"/>
    <s v="Sekolah negeri"/>
    <n v="19"/>
    <s v="Ya"/>
    <n v="91"/>
    <n v="160"/>
    <n v="47"/>
    <s v="Tidak"/>
    <n v="348"/>
    <n v="341"/>
    <s v="Teleportasi"/>
    <s v="Instagram"/>
    <n v="1"/>
    <n v="0.25384884496248628"/>
    <m/>
  </r>
  <r>
    <d v="2020-09-15T12:26:25"/>
    <n v="2006485030"/>
    <s v="Perempuan"/>
    <s v="S1 Geografi"/>
    <x v="5"/>
    <s v="Pulau Jawa (di luar DKI Jakarta)"/>
    <s v="Sekolah negeri"/>
    <n v="19"/>
    <s v="Tidak"/>
    <n v="91"/>
    <n v="150"/>
    <n v="48"/>
    <s v="Ya"/>
    <n v="652"/>
    <n v="773"/>
    <s v="Menghilang"/>
    <s v="Instagram"/>
    <n v="4"/>
    <n v="0.16415788987581326"/>
    <m/>
  </r>
  <r>
    <d v="2020-09-15T18:36:54"/>
    <n v="2006569793"/>
    <s v="Perempuan"/>
    <s v="S1 Geografi"/>
    <x v="2"/>
    <s v="Pulau Jawa (di luar DKI Jakarta)"/>
    <s v="Sekolah negeri"/>
    <n v="19"/>
    <s v="Ya"/>
    <n v="91"/>
    <n v="154"/>
    <n v="55"/>
    <s v="Ya"/>
    <n v="655"/>
    <n v="7"/>
    <s v="Terbang"/>
    <s v="Twitter"/>
    <n v="5"/>
    <n v="0.24083233938466908"/>
    <m/>
  </r>
  <r>
    <d v="2020-09-15T11:13:32"/>
    <n v="2006486954"/>
    <s v="Perempuan"/>
    <s v="S1 Geografi"/>
    <x v="5"/>
    <s v="Pulau Jawa (di luar DKI Jakarta)"/>
    <s v="Sekolah negeri"/>
    <n v="19"/>
    <s v="Ya"/>
    <n v="90"/>
    <n v="150"/>
    <n v="55"/>
    <s v="Ya"/>
    <n v="842"/>
    <n v="1.0780000000000001"/>
    <s v="Menghilang"/>
    <s v="Instagram"/>
    <n v="2"/>
    <n v="0.11831099260482214"/>
    <m/>
  </r>
  <r>
    <d v="2020-09-15T11:21:58"/>
    <n v="2006472085"/>
    <s v="Perempuan"/>
    <s v="S1 Geografi"/>
    <x v="0"/>
    <s v="DKI Jakarta"/>
    <s v="Sekolah negeri"/>
    <n v="19"/>
    <s v="Ya"/>
    <n v="90"/>
    <n v="165"/>
    <n v="59"/>
    <s v="Tidak"/>
    <n v="408"/>
    <n v="442"/>
    <s v="Teleportasi"/>
    <s v="Instagram"/>
    <n v="2"/>
    <n v="0.98408529756411778"/>
    <m/>
  </r>
  <r>
    <d v="2020-09-15T11:22:09"/>
    <n v="2006572844"/>
    <s v="Perempuan"/>
    <s v="S1 Geografi"/>
    <x v="2"/>
    <s v="Pulau Jawa (di luar DKI Jakarta)"/>
    <s v="Sekolah negeri"/>
    <n v="19"/>
    <s v="Ya"/>
    <n v="90"/>
    <n v="160"/>
    <n v="75"/>
    <s v="Tidak"/>
    <n v="692"/>
    <n v="641"/>
    <s v="Membaca pikiran"/>
    <s v="Instagram"/>
    <n v="1"/>
    <n v="7.1907318894726346E-2"/>
    <m/>
  </r>
  <r>
    <d v="2020-09-15T11:38:19"/>
    <n v="2006530236"/>
    <s v="Perempuan"/>
    <s v="S1 Geografi"/>
    <x v="1"/>
    <s v="Pulau Jawa (di luar DKI Jakarta)"/>
    <s v="Sekolah negeri"/>
    <n v="19"/>
    <s v="Tidak"/>
    <n v="90"/>
    <n v="164"/>
    <n v="48"/>
    <s v="Tidak"/>
    <n v="611"/>
    <n v="443"/>
    <s v="Menghentikan waktu"/>
    <s v="Instagram"/>
    <n v="7"/>
    <n v="0.51205963710952118"/>
    <m/>
  </r>
  <r>
    <d v="2020-09-15T11:42:00"/>
    <n v="2006524315"/>
    <s v="Perempuan"/>
    <s v="S1 Geografi"/>
    <x v="1"/>
    <s v="DKI Jakarta"/>
    <s v="Sekolah negeri"/>
    <n v="19"/>
    <s v="Ya"/>
    <n v="90"/>
    <n v="150"/>
    <n v="46"/>
    <s v="Ya"/>
    <n v="266"/>
    <n v="243"/>
    <s v="Menghentikan waktu"/>
    <s v="Instagram"/>
    <n v="2"/>
    <n v="0.160630749391798"/>
    <m/>
  </r>
  <r>
    <d v="2020-09-15T12:54:15"/>
    <n v="2006569660"/>
    <s v="Perempuan"/>
    <s v="S1 Geografi"/>
    <x v="2"/>
    <s v="DKI Jakarta"/>
    <s v="Sekolah negeri"/>
    <n v="19"/>
    <s v="Tidak"/>
    <n v="90"/>
    <n v="156"/>
    <n v="80"/>
    <s v="Tidak"/>
    <n v="258"/>
    <n v="246"/>
    <s v="Menghentikan waktu"/>
    <s v="Line"/>
    <n v="2"/>
    <n v="0.16818370615914457"/>
    <m/>
  </r>
  <r>
    <d v="2020-09-15T15:02:27"/>
    <n v="2006471813"/>
    <s v="Perempuan"/>
    <s v="S1 Geografi"/>
    <x v="0"/>
    <s v="DKI Jakarta"/>
    <s v="Sekolah negeri"/>
    <n v="19"/>
    <s v="Tidak"/>
    <n v="90"/>
    <n v="145"/>
    <n v="45"/>
    <s v="Ya"/>
    <n v="376"/>
    <n v="398"/>
    <s v="Menghilang"/>
    <s v="Instagram"/>
    <n v="6"/>
    <n v="0.15432601206867735"/>
    <m/>
  </r>
  <r>
    <d v="2020-09-15T15:51:24"/>
    <n v="2006471851"/>
    <s v="Perempuan"/>
    <s v="S1 Geografi"/>
    <x v="0"/>
    <s v="Pulau Jawa (di luar DKI Jakarta)"/>
    <s v="Sekolah negeri"/>
    <n v="19"/>
    <s v="Tidak"/>
    <n v="90"/>
    <n v="164"/>
    <n v="50"/>
    <s v="Tidak"/>
    <n v="421"/>
    <n v="639"/>
    <s v="Menghentikan waktu"/>
    <s v="Instagram"/>
    <n v="2"/>
    <n v="0.88014145885568351"/>
    <m/>
  </r>
  <r>
    <d v="2020-09-15T22:29:28"/>
    <n v="2006569433"/>
    <s v="Perempuan"/>
    <s v="S1 Geografi"/>
    <x v="2"/>
    <s v="Luar Pulau Jawa"/>
    <s v="Sekolah negeri"/>
    <n v="19"/>
    <s v="Tidak"/>
    <n v="90"/>
    <n v="168"/>
    <n v="48"/>
    <s v="Tidak"/>
    <n v="296"/>
    <n v="29"/>
    <s v="Teleportasi"/>
    <s v="Instagram"/>
    <n v="2"/>
    <n v="0.36154649517976856"/>
    <m/>
  </r>
  <r>
    <d v="2020-09-15T23:54:38"/>
    <n v="2006569622"/>
    <s v="Perempuan"/>
    <s v="S1 Geografi"/>
    <x v="2"/>
    <s v="Pulau Jawa (di luar DKI Jakarta)"/>
    <s v="Sekolah negeri"/>
    <n v="19"/>
    <s v="Ya"/>
    <n v="90"/>
    <n v="162"/>
    <n v="60"/>
    <s v="Ya"/>
    <n v="501"/>
    <n v="443"/>
    <s v="Teleportasi"/>
    <s v="Twitter"/>
    <n v="4"/>
    <n v="0.968890894424567"/>
    <m/>
  </r>
  <r>
    <d v="2020-09-16T08:19:24"/>
    <n v="2006471813"/>
    <s v="Perempuan"/>
    <s v="S1 Geografi"/>
    <x v="0"/>
    <s v="DKI Jakarta"/>
    <s v="Sekolah negeri"/>
    <n v="19"/>
    <s v="Tidak"/>
    <n v="90"/>
    <n v="145"/>
    <n v="45"/>
    <s v="Ya"/>
    <n v="376"/>
    <n v="398"/>
    <s v="Menghilang"/>
    <s v="Instagram"/>
    <n v="6"/>
    <n v="0.29716254511731266"/>
    <m/>
  </r>
  <r>
    <d v="2020-09-16T11:29:00"/>
    <n v="2006572730"/>
    <s v="Perempuan"/>
    <s v="S1 Geografi"/>
    <x v="2"/>
    <s v="DKI Jakarta"/>
    <s v="Sekolah negeri"/>
    <n v="19"/>
    <s v="Ya"/>
    <n v="90"/>
    <n v="153"/>
    <n v="59"/>
    <s v="Tidak"/>
    <n v="477"/>
    <n v="325"/>
    <s v="Teleportasi, terbang, dan membaca pikiran"/>
    <s v="Instagram"/>
    <n v="5"/>
    <n v="0.97908683828979814"/>
    <m/>
  </r>
  <r>
    <d v="2020-09-22T09:01:50"/>
    <n v="2006569622"/>
    <s v="Perempuan"/>
    <s v="S1 Geografi"/>
    <x v="2"/>
    <s v="Pulau Jawa (di luar DKI Jakarta)"/>
    <s v="Sekolah negeri"/>
    <n v="19"/>
    <s v="Ya"/>
    <n v="90"/>
    <n v="162"/>
    <n v="60"/>
    <s v="Ya"/>
    <n v="501"/>
    <n v="443"/>
    <s v="Teleportasi"/>
    <s v="Twitter"/>
    <n v="4"/>
    <n v="0.5720232577540082"/>
    <m/>
  </r>
  <r>
    <d v="2020-10-20T12:04:53"/>
    <n v="2006572812"/>
    <s v="Perempuan"/>
    <s v="S1 Geografi"/>
    <x v="2"/>
    <s v="DKI Jakarta"/>
    <s v="Sekolah negeri"/>
    <n v="19"/>
    <s v="Ya"/>
    <n v="90"/>
    <n v="150"/>
    <n v="50"/>
    <s v="Ya"/>
    <n v="43"/>
    <n v="371"/>
    <s v="Teleportasi"/>
    <s v="Instagram"/>
    <n v="1"/>
    <n v="0.74686399611147314"/>
    <m/>
  </r>
  <r>
    <d v="2021-11-19T06:49:31"/>
    <n v="2106723496"/>
    <s v="Perempuan"/>
    <s v="S1 Geografi"/>
    <x v="2"/>
    <s v="Pulau Jawa (di luar DKI Jakarta)"/>
    <s v="Sekolah negeri"/>
    <n v="19"/>
    <s v="Ya"/>
    <n v="90"/>
    <n v="164"/>
    <n v="56"/>
    <s v="Tidak"/>
    <n v="347"/>
    <n v="376"/>
    <s v="Membaca pikiran"/>
    <s v="Instagram"/>
    <n v="12"/>
    <n v="0.2029327115337588"/>
    <n v="1"/>
  </r>
  <r>
    <d v="2022-11-09T16:52:51"/>
    <n v="2206049621"/>
    <s v="Perempuan"/>
    <s v="S1 Geografi"/>
    <x v="2"/>
    <s v="DKI Jakarta"/>
    <s v="Sekolah swasta"/>
    <n v="19"/>
    <s v="Ya"/>
    <n v="90"/>
    <n v="165"/>
    <n v="50"/>
    <s v="Tidak"/>
    <n v="419"/>
    <n v="145"/>
    <s v="Menghentikan waktu"/>
    <s v="Instagram"/>
    <n v="100"/>
    <n v="0.38354700552472765"/>
    <n v="1"/>
  </r>
  <r>
    <d v="2023-11-24T13:34:21"/>
    <n v="2306202031"/>
    <s v="Perempuan"/>
    <s v="S1 Geografi"/>
    <x v="7"/>
    <s v="Luar Pulau Jawa"/>
    <s v="Sekolah negeri"/>
    <n v="19"/>
    <s v="Ya"/>
    <n v="90"/>
    <n v="150"/>
    <n v="69"/>
    <s v="Tidak"/>
    <n v="314"/>
    <n v="275"/>
    <s v="Menghentikan waktu"/>
    <s v="Instagram"/>
    <n v="4"/>
    <n v="0.2117653489396204"/>
    <n v="1"/>
  </r>
  <r>
    <d v="2020-09-15T11:19:01"/>
    <n v="2006487603"/>
    <s v="Perempuan"/>
    <s v="S1 Geografi"/>
    <x v="5"/>
    <s v="DKI Jakarta"/>
    <s v="Sekolah swasta"/>
    <n v="19"/>
    <s v="Ya"/>
    <n v="89"/>
    <n v="163"/>
    <n v="75"/>
    <s v="Tidak"/>
    <n v="429"/>
    <n v="377"/>
    <s v="Teleportasi"/>
    <s v="Instagram"/>
    <n v="4"/>
    <n v="0.88836653467681281"/>
    <m/>
  </r>
  <r>
    <d v="2020-09-15T11:22:58"/>
    <n v="2006484886"/>
    <s v="Perempuan"/>
    <s v="S1 Geografi"/>
    <x v="5"/>
    <s v="Pulau Jawa (di luar DKI Jakarta)"/>
    <s v="Sekolah negeri"/>
    <n v="19"/>
    <s v="Ya"/>
    <n v="89"/>
    <n v="158"/>
    <n v="58"/>
    <s v="Ya"/>
    <n v="273"/>
    <n v="276"/>
    <s v="Menghentikan waktu"/>
    <s v="Instagram"/>
    <n v="4"/>
    <n v="0.67973176668648128"/>
    <m/>
  </r>
  <r>
    <d v="2020-10-20T12:09:55"/>
    <n v="2006569824"/>
    <s v="Perempuan"/>
    <s v="S1 Geografi"/>
    <x v="2"/>
    <s v="DKI Jakarta"/>
    <s v="Sekolah negeri"/>
    <n v="19"/>
    <s v="Tidak"/>
    <n v="89"/>
    <n v="148"/>
    <n v="45"/>
    <s v="Tidak"/>
    <n v="782"/>
    <n v="676"/>
    <s v="Menghentikan waktu"/>
    <s v="Instagram"/>
    <n v="2"/>
    <n v="0.81598134640845876"/>
    <m/>
  </r>
  <r>
    <d v="2020-09-15T11:28:46"/>
    <n v="2006569894"/>
    <s v="Perempuan"/>
    <s v="S1 Geografi"/>
    <x v="2"/>
    <s v="DKI Jakarta"/>
    <s v="Sekolah negeri"/>
    <n v="19"/>
    <s v="Ya"/>
    <n v="88"/>
    <n v="155"/>
    <n v="65"/>
    <s v="Ya"/>
    <n v="26"/>
    <n v="271"/>
    <s v="Teleportasi"/>
    <s v="Twitter"/>
    <n v="10"/>
    <n v="0.53609418052327851"/>
    <m/>
  </r>
  <r>
    <d v="2020-09-15T11:53:18"/>
    <n v="2006472482"/>
    <s v="Perempuan"/>
    <s v="S1 Geografi"/>
    <x v="0"/>
    <s v="Pulau Jawa (di luar DKI Jakarta)"/>
    <s v="Sekolah negeri"/>
    <n v="19"/>
    <s v="Tidak"/>
    <n v="88"/>
    <n v="159"/>
    <n v="58"/>
    <s v="Ya"/>
    <n v="63"/>
    <n v="623"/>
    <s v="Menghentikan waktu"/>
    <s v="Instagram"/>
    <n v="5"/>
    <n v="0.58952293924090515"/>
    <m/>
  </r>
  <r>
    <d v="2020-09-15T11:08:24"/>
    <n v="2006485895"/>
    <s v="Laki-laki"/>
    <s v="S1 Geologi"/>
    <x v="5"/>
    <s v="DKI Jakarta"/>
    <s v="Sekolah negeri"/>
    <n v="19"/>
    <s v="Ya"/>
    <n v="92"/>
    <n v="170"/>
    <n v="80"/>
    <s v="Tidak"/>
    <n v="540"/>
    <n v="46"/>
    <s v="Membaca pikiran"/>
    <s v="Instagram"/>
    <n v="3"/>
    <n v="0.5696753727353574"/>
    <m/>
  </r>
  <r>
    <d v="2020-09-15T10:56:15"/>
    <n v="2006572062"/>
    <s v="Laki-laki"/>
    <s v="S1 Geologi"/>
    <x v="2"/>
    <s v="DKI Jakarta"/>
    <s v="Sekolah negeri"/>
    <n v="19"/>
    <s v="Ya"/>
    <n v="90"/>
    <n v="172"/>
    <n v="75"/>
    <s v="Tidak"/>
    <n v="250"/>
    <n v="254"/>
    <s v="Hipnotis"/>
    <s v="Youtube"/>
    <n v="4"/>
    <n v="0.69549280059907514"/>
    <m/>
  </r>
  <r>
    <d v="2020-09-15T10:55:59"/>
    <n v="2006536050"/>
    <s v="Laki-laki"/>
    <s v="S1 Geologi"/>
    <x v="1"/>
    <s v="DKI Jakarta"/>
    <s v="Sekolah negeri"/>
    <n v="19"/>
    <s v="Ya"/>
    <n v="78"/>
    <n v="170"/>
    <n v="67"/>
    <s v="Tidak"/>
    <n v="294"/>
    <n v="261"/>
    <s v="Menghilang"/>
    <s v="Instagram"/>
    <n v="4"/>
    <n v="0.25532209070708001"/>
    <m/>
  </r>
  <r>
    <d v="2020-09-15T10:54:39"/>
    <n v="2006472601"/>
    <s v="Laki-laki"/>
    <s v="S1 Geologi"/>
    <x v="0"/>
    <s v="DKI Jakarta"/>
    <s v="Sekolah negeri"/>
    <n v="19"/>
    <s v="Ya"/>
    <n v="95"/>
    <n v="170"/>
    <n v="64"/>
    <s v="Ya"/>
    <n v="266"/>
    <n v="257"/>
    <s v="Menghentikan waktu"/>
    <s v="Instagram"/>
    <n v="1"/>
    <n v="0.91646395149479953"/>
    <m/>
  </r>
  <r>
    <d v="2020-09-15T11:02:14"/>
    <n v="2006482571"/>
    <s v="Laki-laki"/>
    <s v="S1 Geologi"/>
    <x v="5"/>
    <s v="Pulau Jawa (di luar DKI Jakarta)"/>
    <s v="Sekolah negeri"/>
    <n v="19"/>
    <s v="Ya"/>
    <n v="93"/>
    <n v="176"/>
    <n v="55"/>
    <s v="Tidak"/>
    <n v="271"/>
    <n v="256"/>
    <s v="Teleportasi"/>
    <s v="Instagram"/>
    <n v="3"/>
    <n v="0.17887392971843175"/>
    <m/>
  </r>
  <r>
    <d v="2020-09-15T10:57:31"/>
    <n v="2006483782"/>
    <s v="Laki-laki"/>
    <s v="S1 Geologi"/>
    <x v="5"/>
    <s v="Pulau Jawa (di luar DKI Jakarta)"/>
    <s v="Sekolah negeri"/>
    <n v="19"/>
    <s v="Tidak"/>
    <n v="92"/>
    <n v="170"/>
    <n v="90"/>
    <s v="Tidak"/>
    <n v="258"/>
    <n v="28"/>
    <s v="Membaca pikiran"/>
    <s v="Instagram"/>
    <n v="4"/>
    <n v="0.58760077269479472"/>
    <m/>
  </r>
  <r>
    <d v="2020-09-15T10:58:02"/>
    <n v="2006522713"/>
    <s v="Laki-laki"/>
    <s v="S1 Geologi"/>
    <x v="1"/>
    <s v="DKI Jakarta"/>
    <s v="Sekolah negeri"/>
    <n v="19"/>
    <s v="Ya"/>
    <n v="88"/>
    <n v="172"/>
    <n v="66"/>
    <s v="Tidak"/>
    <n v="263"/>
    <n v="267"/>
    <s v="Menghentikan waktu"/>
    <s v="Instagram"/>
    <n v="4"/>
    <n v="0.59523406460875705"/>
    <m/>
  </r>
  <r>
    <d v="2020-09-15T10:45:12"/>
    <n v="2006572112"/>
    <s v="Laki-laki"/>
    <s v="S1 Geologi"/>
    <x v="2"/>
    <s v="Pulau Jawa (di luar DKI Jakarta)"/>
    <s v="Sekolah negeri"/>
    <n v="19"/>
    <s v="Ya"/>
    <n v="86"/>
    <n v="180"/>
    <n v="65"/>
    <s v="Tidak"/>
    <n v="616"/>
    <n v="635"/>
    <s v="Membaca pikiran"/>
    <s v="Line"/>
    <n v="4"/>
    <n v="9.5463775201323098E-2"/>
    <m/>
  </r>
  <r>
    <d v="2020-09-15T10:53:59"/>
    <n v="2006520986"/>
    <s v="Laki-laki"/>
    <s v="S1 Geologi"/>
    <x v="1"/>
    <s v="Pulau Jawa (di luar DKI Jakarta)"/>
    <s v="Sekolah negeri"/>
    <n v="19"/>
    <s v="Ya"/>
    <n v="86"/>
    <n v="168"/>
    <n v="54"/>
    <s v="Tidak"/>
    <n v="1.3169999999999999"/>
    <n v="93"/>
    <s v="Membaca pikiran"/>
    <s v="Instagram"/>
    <n v="6"/>
    <n v="7.8092706158863656E-2"/>
    <m/>
  </r>
  <r>
    <d v="2020-09-15T10:55:16"/>
    <n v="2006571974"/>
    <s v="Laki-laki"/>
    <s v="S1 Geologi"/>
    <x v="2"/>
    <s v="Pulau Jawa (di luar DKI Jakarta)"/>
    <s v="Sekolah swasta"/>
    <n v="19"/>
    <s v="Ya"/>
    <n v="85"/>
    <n v="173"/>
    <n v="67"/>
    <s v="Tidak"/>
    <n v="324"/>
    <n v="324"/>
    <s v="Menghentikan waktu"/>
    <s v="Instagram"/>
    <n v="2"/>
    <n v="0.82540945910905528"/>
    <m/>
  </r>
  <r>
    <d v="2020-09-15T11:05:06"/>
    <n v="20065720"/>
    <s v="Laki-laki"/>
    <s v="S1 Geologi"/>
    <x v="2"/>
    <s v="Pulau Jawa (di luar DKI Jakarta)"/>
    <s v="Sekolah negeri"/>
    <n v="19"/>
    <s v="Tidak"/>
    <n v="83"/>
    <n v="167"/>
    <n v="54"/>
    <s v="Ya"/>
    <n v="36"/>
    <n v="372"/>
    <s v="Membaca pikiran"/>
    <s v="Instagram"/>
    <n v="2"/>
    <n v="0.53449726696875288"/>
    <m/>
  </r>
  <r>
    <d v="2020-09-15T10:57:22"/>
    <n v="2006572106"/>
    <s v="Laki-laki"/>
    <s v="S1 Geologi"/>
    <x v="2"/>
    <s v="Luar Pulau Jawa"/>
    <s v="Sekolah swasta"/>
    <n v="19"/>
    <s v="Ya"/>
    <n v="94"/>
    <n v="167"/>
    <n v="58"/>
    <s v="Ya"/>
    <n v="666"/>
    <n v="605"/>
    <s v="Pergi ke tempat mana saja"/>
    <s v="Whatsaap"/>
    <n v="6"/>
    <n v="0.84173788470167454"/>
    <m/>
  </r>
  <r>
    <d v="2020-09-15T10:51:42"/>
    <n v="2006571980"/>
    <s v="Laki-laki"/>
    <s v="S1 Geologi"/>
    <x v="2"/>
    <s v="Pulau Jawa (di luar DKI Jakarta)"/>
    <s v="Sekolah negeri"/>
    <n v="19"/>
    <s v="Ya"/>
    <n v="93"/>
    <n v="168"/>
    <n v="50"/>
    <s v="Tidak"/>
    <n v="384"/>
    <n v="416"/>
    <s v="Terbang"/>
    <s v="Twitter"/>
    <n v="2"/>
    <n v="0.24398793859794377"/>
    <m/>
  </r>
  <r>
    <d v="2020-09-15T11:06:25"/>
    <n v="2006472791"/>
    <s v="Laki-laki"/>
    <s v="S1 Geologi"/>
    <x v="0"/>
    <s v="DKI Jakarta"/>
    <s v="Sekolah negeri"/>
    <n v="19"/>
    <s v="Ya"/>
    <n v="92"/>
    <n v="168"/>
    <n v="50"/>
    <s v="Tidak"/>
    <n v="451"/>
    <n v="484"/>
    <s v="Membaca pikiran"/>
    <s v="Line"/>
    <n v="15"/>
    <n v="0.54772702676200125"/>
    <m/>
  </r>
  <r>
    <d v="2020-09-15T10:56:30"/>
    <n v="2006573361"/>
    <s v="Laki-laki"/>
    <s v="S1 Geologi"/>
    <x v="2"/>
    <s v="DKI Jakarta"/>
    <s v="Sekolah negeri"/>
    <n v="19"/>
    <s v="Ya"/>
    <n v="91"/>
    <n v="160"/>
    <n v="60"/>
    <s v="Tidak"/>
    <n v="344"/>
    <n v="276"/>
    <s v="Teleportasi"/>
    <s v="Instagram"/>
    <n v="12"/>
    <n v="0.19774421600793834"/>
    <m/>
  </r>
  <r>
    <d v="2020-09-15T10:55:12"/>
    <n v="2006486506"/>
    <s v="Laki-laki"/>
    <s v="S1 Geologi"/>
    <x v="5"/>
    <s v="Pulau Jawa (di luar DKI Jakarta)"/>
    <s v="Sekolah negeri"/>
    <n v="19"/>
    <s v="Tidak"/>
    <n v="91"/>
    <n v="178"/>
    <n v="65"/>
    <s v="Ya"/>
    <n v="253"/>
    <n v="253"/>
    <s v="Teleportasi"/>
    <s v="Instagram"/>
    <n v="12"/>
    <n v="6.442102797133975E-2"/>
    <m/>
  </r>
  <r>
    <d v="2020-09-15T10:57:51"/>
    <n v="2006485674"/>
    <s v="Laki-laki"/>
    <s v="S1 Geologi"/>
    <x v="5"/>
    <s v="DKI Jakarta"/>
    <s v="Sekolah swasta"/>
    <n v="19"/>
    <s v="Tidak"/>
    <n v="90"/>
    <n v="175"/>
    <n v="74"/>
    <s v="Tidak"/>
    <n v="306"/>
    <n v="306"/>
    <s v="Menghentikan waktu"/>
    <s v="Instagram"/>
    <n v="1"/>
    <n v="0.21533914191397396"/>
    <m/>
  </r>
  <r>
    <d v="2020-09-15T10:46:07"/>
    <n v="2006526264"/>
    <s v="Laki-laki"/>
    <s v="S1 Geologi"/>
    <x v="1"/>
    <s v="Pulau Jawa (di luar DKI Jakarta)"/>
    <s v="Sekolah swasta"/>
    <n v="19"/>
    <s v="Tidak"/>
    <n v="90"/>
    <n v="173"/>
    <n v="76"/>
    <s v="Ya"/>
    <n v="877"/>
    <n v="756"/>
    <s v="Menghentikan waktu"/>
    <s v="Instagram"/>
    <n v="4"/>
    <n v="0.84626574909626839"/>
    <m/>
  </r>
  <r>
    <d v="2020-09-15T10:54:58"/>
    <n v="2006573380"/>
    <s v="Laki-laki"/>
    <s v="S1 Geologi"/>
    <x v="2"/>
    <s v="Pulau Jawa (di luar DKI Jakarta)"/>
    <s v="Sekolah negeri"/>
    <n v="19"/>
    <s v="Ya"/>
    <n v="90"/>
    <n v="163"/>
    <n v="56"/>
    <s v="Tidak"/>
    <n v="736"/>
    <n v="392"/>
    <s v="Menghentikan waktu"/>
    <s v="WhatsApp"/>
    <n v="2"/>
    <n v="0.50180479976125969"/>
    <m/>
  </r>
  <r>
    <d v="2020-09-15T10:58:27"/>
    <n v="2006525974"/>
    <s v="Laki-laki"/>
    <s v="S1 Geologi"/>
    <x v="1"/>
    <s v="Pulau Jawa (di luar DKI Jakarta)"/>
    <s v="Sekolah negeri"/>
    <n v="19"/>
    <s v="Ya"/>
    <n v="90"/>
    <n v="175"/>
    <n v="63"/>
    <s v="Tidak"/>
    <n v="317"/>
    <n v="287"/>
    <s v="Membaca pikiran"/>
    <s v="Facebook"/>
    <n v="3"/>
    <n v="0.1918889564991243"/>
    <m/>
  </r>
  <r>
    <d v="2020-09-15T10:42:58"/>
    <n v="2006572005"/>
    <s v="Laki-laki"/>
    <s v="S1 Geologi"/>
    <x v="2"/>
    <s v="DKI Jakarta"/>
    <s v="Sekolah negeri"/>
    <n v="19"/>
    <s v="Ya"/>
    <n v="89"/>
    <n v="185"/>
    <n v="80"/>
    <s v="Ya"/>
    <n v="42"/>
    <n v="451"/>
    <s v="Teleportasi"/>
    <s v="Twitter"/>
    <n v="2"/>
    <n v="0.17990741590825299"/>
    <m/>
  </r>
  <r>
    <d v="2020-09-15T10:59:07"/>
    <n v="2006571961"/>
    <s v="Laki-laki"/>
    <s v="S1 Geologi"/>
    <x v="2"/>
    <s v="Pulau Jawa (di luar DKI Jakarta)"/>
    <s v="Sekolah negeri"/>
    <n v="19"/>
    <s v="Tidak"/>
    <n v="89"/>
    <n v="168"/>
    <n v="75"/>
    <s v="Ya"/>
    <n v="394"/>
    <n v="411"/>
    <s v="Menghentikan waktu"/>
    <s v="Instagram"/>
    <n v="3"/>
    <n v="0.83149035068009702"/>
    <m/>
  </r>
  <r>
    <d v="2020-09-15T10:58:52"/>
    <n v="2006536214"/>
    <s v="Laki-laki"/>
    <s v="S1 Geologi"/>
    <x v="1"/>
    <s v="DKI Jakarta"/>
    <s v="Sekolah negeri"/>
    <n v="19"/>
    <s v="Ya"/>
    <n v="88"/>
    <n v="175"/>
    <n v="55"/>
    <s v="Tidak"/>
    <n v="272"/>
    <n v="282"/>
    <s v="Membaca pikiran"/>
    <s v="Instagram"/>
    <n v="8"/>
    <n v="4.0422654586346862E-2"/>
    <m/>
  </r>
  <r>
    <d v="2020-09-15T10:59:16"/>
    <n v="2006573374"/>
    <s v="Laki-laki"/>
    <s v="S1 Geologi"/>
    <x v="2"/>
    <s v="Pulau Jawa (di luar DKI Jakarta)"/>
    <s v="Sekolah negeri"/>
    <n v="19"/>
    <s v="Tidak"/>
    <n v="88"/>
    <n v="174"/>
    <n v="63"/>
    <s v="Ya"/>
    <n v="366"/>
    <n v="302"/>
    <s v="Teleportasi"/>
    <s v="Instagram"/>
    <n v="1"/>
    <n v="0.57341155207823025"/>
    <m/>
  </r>
  <r>
    <d v="2020-09-15T10:52:45"/>
    <n v="2006573355"/>
    <s v="Laki-laki"/>
    <s v="S1 Geologi"/>
    <x v="2"/>
    <s v="Pulau Jawa (di luar DKI Jakarta)"/>
    <s v="Sekolah negeri"/>
    <n v="19"/>
    <s v="Ya"/>
    <n v="87"/>
    <n v="172"/>
    <n v="79"/>
    <s v="Tidak"/>
    <n v="26"/>
    <n v="28"/>
    <s v="Teleportasi"/>
    <s v="Instagram"/>
    <n v="4"/>
    <n v="0.56671063400323218"/>
    <m/>
  </r>
  <r>
    <d v="2020-09-15T10:57:52"/>
    <n v="2006572075"/>
    <s v="Laki-laki"/>
    <s v="S1 Geologi"/>
    <x v="2"/>
    <s v="Luar Pulau Jawa"/>
    <s v="Sekolah negeri"/>
    <n v="19"/>
    <s v="Ya"/>
    <n v="86"/>
    <n v="178"/>
    <n v="65"/>
    <s v="Tidak"/>
    <n v="142"/>
    <n v="67"/>
    <s v="Membaca pikiran"/>
    <s v="Instagram"/>
    <n v="2"/>
    <n v="0.48978383704192907"/>
    <m/>
  </r>
  <r>
    <d v="2020-09-15T10:59:04"/>
    <n v="2006572094"/>
    <s v="Laki-laki"/>
    <s v="S1 Geologi"/>
    <x v="2"/>
    <s v="Pulau Jawa (di luar DKI Jakarta)"/>
    <s v="Sekolah negeri"/>
    <n v="19"/>
    <s v="Ya"/>
    <n v="86"/>
    <n v="170"/>
    <n v="65"/>
    <s v="Tidak"/>
    <n v="289"/>
    <n v="291"/>
    <s v="Teleportasi"/>
    <s v="Instagram"/>
    <n v="5"/>
    <n v="0.15774219132843381"/>
    <m/>
  </r>
  <r>
    <d v="2020-09-15T10:48:05"/>
    <n v="2006573393"/>
    <s v="Laki-laki"/>
    <s v="S1 Geologi"/>
    <x v="2"/>
    <s v="Pulau Jawa (di luar DKI Jakarta)"/>
    <s v="Sekolah swasta"/>
    <n v="19"/>
    <s v="Ya"/>
    <n v="85"/>
    <n v="170"/>
    <n v="50"/>
    <s v="Ya"/>
    <n v="249"/>
    <n v="263"/>
    <s v="Menghilang"/>
    <s v="Instagram"/>
    <n v="3"/>
    <n v="2.2886072967236992E-2"/>
    <m/>
  </r>
  <r>
    <d v="2020-09-15T10:55:21"/>
    <n v="2006524883"/>
    <s v="Laki-laki"/>
    <s v="S1 Geologi"/>
    <x v="1"/>
    <s v="DKI Jakarta"/>
    <s v="Sekolah negeri"/>
    <n v="19"/>
    <s v="Ya"/>
    <n v="85"/>
    <n v="178"/>
    <n v="70"/>
    <s v="Ya"/>
    <n v="412"/>
    <n v="41"/>
    <s v="Menghentikan waktu"/>
    <s v="Instagram"/>
    <n v="3"/>
    <n v="0.82773858122610078"/>
    <m/>
  </r>
  <r>
    <d v="2020-09-15T10:57:39"/>
    <n v="2006573310"/>
    <s v="Laki-laki"/>
    <s v="S1 Geologi"/>
    <x v="2"/>
    <s v="DKI Jakarta"/>
    <s v="Sekolah negeri"/>
    <n v="19"/>
    <s v="Ya"/>
    <n v="83"/>
    <n v="170"/>
    <n v="77"/>
    <s v="Ya"/>
    <n v="315"/>
    <n v="312"/>
    <s v="Menghentikan waktu"/>
    <s v="Instagram"/>
    <n v="3"/>
    <n v="0.74952909002122314"/>
    <m/>
  </r>
  <r>
    <d v="2020-09-15T11:00:58"/>
    <n v="2006571955"/>
    <s v="Laki-laki"/>
    <s v="S1 Geologi"/>
    <x v="2"/>
    <s v="Pulau Jawa (di luar DKI Jakarta)"/>
    <s v="Sekolah swasta"/>
    <n v="19"/>
    <s v="Tidak"/>
    <n v="80"/>
    <n v="170"/>
    <n v="73"/>
    <s v="Tidak"/>
    <n v="326"/>
    <n v="285"/>
    <s v="Teleportasi"/>
    <s v="Line"/>
    <n v="4"/>
    <n v="0.59464547226947406"/>
    <m/>
  </r>
  <r>
    <d v="2020-09-15T10:54:54"/>
    <n v="2006472564"/>
    <s v="Perempuan"/>
    <s v="S1 Geologi"/>
    <x v="0"/>
    <s v="DKI Jakarta"/>
    <s v="Sekolah negeri"/>
    <n v="19"/>
    <s v="Ya"/>
    <n v="95"/>
    <n v="160"/>
    <n v="56"/>
    <s v="Ya"/>
    <n v="752"/>
    <n v="753"/>
    <s v="Menghentikan waktu"/>
    <s v="Twitter"/>
    <n v="3"/>
    <n v="0.68861983848674058"/>
    <m/>
  </r>
  <r>
    <d v="2020-09-15T10:58:01"/>
    <n v="2006571942"/>
    <s v="Perempuan"/>
    <s v="S1 Geologi"/>
    <x v="2"/>
    <s v="Pulau Jawa (di luar DKI Jakarta)"/>
    <s v="Sekolah negeri"/>
    <n v="19"/>
    <s v="Ya"/>
    <n v="93"/>
    <n v="156"/>
    <n v="52"/>
    <s v="Ya"/>
    <n v="435"/>
    <n v="411"/>
    <s v="Menghentikan waktu"/>
    <s v="Twitter"/>
    <n v="2"/>
    <n v="0.49249485804740478"/>
    <m/>
  </r>
  <r>
    <d v="2020-09-15T10:55:11"/>
    <n v="2006486222"/>
    <s v="Perempuan"/>
    <s v="S1 Geologi"/>
    <x v="5"/>
    <s v="DKI Jakarta"/>
    <s v="Sekolah negeri"/>
    <n v="19"/>
    <s v="Ya"/>
    <n v="91"/>
    <n v="160"/>
    <n v="47"/>
    <s v="Tidak"/>
    <n v="39"/>
    <n v="312"/>
    <s v="Membaca pikiran"/>
    <s v="Line"/>
    <n v="5"/>
    <n v="0.62555879786367441"/>
    <m/>
  </r>
  <r>
    <d v="2020-09-15T10:55:35"/>
    <n v="2006472766"/>
    <s v="Perempuan"/>
    <s v="S1 Geologi"/>
    <x v="0"/>
    <s v="Pulau Jawa (di luar DKI Jakarta)"/>
    <s v="Sekolah negeri"/>
    <n v="19"/>
    <s v="Ya"/>
    <n v="91"/>
    <n v="160"/>
    <n v="47"/>
    <s v="Tidak"/>
    <n v="293"/>
    <n v="313"/>
    <s v="Teleportasi"/>
    <s v="Instagram"/>
    <n v="8"/>
    <n v="0.19196203199216555"/>
    <m/>
  </r>
  <r>
    <d v="2020-09-15T11:01:49"/>
    <n v="2006521830"/>
    <s v="Perempuan"/>
    <s v="S1 Geologi"/>
    <x v="1"/>
    <s v="Pulau Jawa (di luar DKI Jakarta)"/>
    <s v="Sekolah negeri"/>
    <n v="19"/>
    <s v="Tidak"/>
    <n v="90"/>
    <n v="158"/>
    <n v="47"/>
    <s v="Tidak"/>
    <n v="252"/>
    <n v="313"/>
    <s v="Membaca pikiran"/>
    <s v="WhatsApp"/>
    <n v="8"/>
    <n v="0.86833564181022804"/>
    <m/>
  </r>
  <r>
    <d v="2020-09-15T11:17:49"/>
    <n v="2006521830"/>
    <s v="Perempuan"/>
    <s v="S1 Geologi"/>
    <x v="1"/>
    <s v="Pulau Jawa (di luar DKI Jakarta)"/>
    <s v="Sekolah negeri"/>
    <n v="19"/>
    <s v="Tidak"/>
    <n v="90"/>
    <n v="158"/>
    <n v="47"/>
    <s v="Tidak"/>
    <n v="252"/>
    <n v="313"/>
    <s v="Membaca pikiran"/>
    <s v="WhatsApp"/>
    <n v="8"/>
    <n v="0.25784450775042755"/>
    <m/>
  </r>
  <r>
    <d v="2020-09-15T10:52:40"/>
    <n v="2006472942"/>
    <s v="Perempuan"/>
    <s v="S1 Geologi"/>
    <x v="0"/>
    <s v="Pulau Jawa (di luar DKI Jakarta)"/>
    <s v="Sekolah swasta"/>
    <n v="19"/>
    <s v="Ya"/>
    <n v="89"/>
    <n v="156"/>
    <n v="53"/>
    <s v="Tidak"/>
    <n v="797"/>
    <n v="357"/>
    <s v="Terbang"/>
    <s v="Instagram"/>
    <n v="3"/>
    <n v="0.8846689156287999"/>
    <m/>
  </r>
  <r>
    <d v="2020-09-15T10:59:00"/>
    <n v="2006472904"/>
    <s v="Perempuan"/>
    <s v="S1 Geologi"/>
    <x v="0"/>
    <s v="Luar Pulau Jawa"/>
    <s v="Sekolah negeri"/>
    <n v="19"/>
    <s v="Ya"/>
    <n v="89"/>
    <n v="157"/>
    <n v="45"/>
    <s v="Ya"/>
    <n v="909"/>
    <n v="704"/>
    <s v="Menghentikan waktu"/>
    <s v="Twitter"/>
    <n v="2"/>
    <n v="0.42182566542117272"/>
    <m/>
  </r>
  <r>
    <d v="2020-09-15T10:54:15"/>
    <n v="2006572030"/>
    <s v="Perempuan"/>
    <s v="S1 Geologi"/>
    <x v="2"/>
    <s v="DKI Jakarta"/>
    <s v="Sekolah negeri"/>
    <n v="19"/>
    <s v="Ya"/>
    <n v="88"/>
    <n v="156"/>
    <n v="46"/>
    <s v="Tidak"/>
    <n v="382"/>
    <n v="326"/>
    <s v="Menghentikan waktu"/>
    <s v="Line"/>
    <n v="2"/>
    <n v="0.87354924879791596"/>
    <m/>
  </r>
  <r>
    <d v="2020-09-15T11:07:48"/>
    <n v="2006571841"/>
    <s v="Perempuan"/>
    <s v="S1 Geologi"/>
    <x v="2"/>
    <s v="Pulau Jawa (di luar DKI Jakarta)"/>
    <s v="Sekolah negeri"/>
    <n v="19"/>
    <s v="Tidak"/>
    <n v="88"/>
    <n v="158"/>
    <n v="58"/>
    <s v="Ya"/>
    <n v="369"/>
    <n v="829"/>
    <s v="Menghilang"/>
    <s v="Instagram"/>
    <n v="7"/>
    <n v="0.59279343566015252"/>
    <m/>
  </r>
  <r>
    <d v="2020-09-15T12:09:28"/>
    <n v="2006527456"/>
    <s v="Perempuan"/>
    <s v="S1 Geologi"/>
    <x v="1"/>
    <s v="DKI Jakarta"/>
    <s v="Sekolah negeri"/>
    <n v="19"/>
    <s v="Ya"/>
    <n v="88"/>
    <n v="149"/>
    <n v="44"/>
    <s v="Tidak"/>
    <n v="456"/>
    <n v="468"/>
    <s v="Teleportasi"/>
    <s v="Twitter"/>
    <n v="12"/>
    <n v="0.20800061777388723"/>
    <m/>
  </r>
  <r>
    <d v="2020-09-15T10:55:15"/>
    <n v="2006573336"/>
    <s v="Laki-laki"/>
    <s v="S1 Geologi "/>
    <x v="2"/>
    <s v="Luar Pulau Jawa"/>
    <s v="Sekolah negeri"/>
    <n v="19"/>
    <s v="Ya"/>
    <n v="89"/>
    <n v="185"/>
    <n v="85"/>
    <s v="Ya"/>
    <n v="313"/>
    <n v="313"/>
    <s v="Teleportasi"/>
    <s v="Instagram"/>
    <n v="3"/>
    <n v="0.27653012901776119"/>
    <m/>
  </r>
  <r>
    <d v="2020-09-14T12:09:28"/>
    <n v="2006520424"/>
    <s v="Laki-laki"/>
    <s v="S1 Kimia"/>
    <x v="1"/>
    <s v="DKI Jakarta"/>
    <s v="Sekolah negeri"/>
    <n v="19"/>
    <s v="Ya"/>
    <n v="93"/>
    <n v="151"/>
    <n v="50"/>
    <s v="Ya"/>
    <n v="84"/>
    <n v="802"/>
    <s v="Teleportasi"/>
    <s v="Instagram"/>
    <n v="5"/>
    <n v="0.75398638240839722"/>
    <m/>
  </r>
  <r>
    <d v="2020-09-16T23:33:44"/>
    <n v="2006570782"/>
    <s v="Laki-laki"/>
    <s v="S1 Kimia"/>
    <x v="2"/>
    <s v="Luar Pulau Jawa"/>
    <s v="Sekolah swasta"/>
    <n v="19"/>
    <s v="Ya"/>
    <n v="100"/>
    <n v="175"/>
    <n v="75"/>
    <s v="Tidak"/>
    <n v="668"/>
    <n v="684"/>
    <s v="Membaca pikiran"/>
    <s v="Youtube"/>
    <n v="5"/>
    <n v="5.4830498812010409E-2"/>
    <m/>
  </r>
  <r>
    <d v="2020-09-18T16:40:18"/>
    <n v="2006570712"/>
    <s v="Laki-laki"/>
    <s v="S1 Kimia"/>
    <x v="2"/>
    <s v="Pulau Jawa (di luar DKI Jakarta)"/>
    <s v="Sekolah swasta"/>
    <n v="19"/>
    <s v="Ya"/>
    <n v="99"/>
    <n v="175"/>
    <n v="80"/>
    <s v="Tidak"/>
    <n v="775"/>
    <n v="723"/>
    <s v="Menghentikan waktu"/>
    <s v="Instagram"/>
    <n v="10"/>
    <n v="0.74716095494002888"/>
    <m/>
  </r>
  <r>
    <d v="2020-09-14T20:34:13"/>
    <n v="2006525343"/>
    <s v="Laki-laki"/>
    <s v="S1 Kimia"/>
    <x v="1"/>
    <s v="DKI Jakarta"/>
    <s v="Sekolah negeri"/>
    <n v="19"/>
    <s v="Ya"/>
    <n v="98"/>
    <n v="175"/>
    <n v="60"/>
    <s v="Tidak"/>
    <n v="251"/>
    <n v="266"/>
    <s v="Menghentikan waktu"/>
    <s v="Instagram"/>
    <n v="2"/>
    <n v="0.32500356986663437"/>
    <m/>
  </r>
  <r>
    <d v="2020-09-15T05:49:54"/>
    <n v="2006573052"/>
    <s v="Laki-laki"/>
    <s v="S1 Kimia"/>
    <x v="2"/>
    <s v="Pulau Jawa (di luar DKI Jakarta)"/>
    <s v="Sekolah negeri"/>
    <n v="19"/>
    <s v="Ya"/>
    <n v="97"/>
    <n v="176"/>
    <n v="80"/>
    <s v="Ya"/>
    <n v="704"/>
    <n v="597"/>
    <s v="Membaca pikiran"/>
    <s v="Instagram"/>
    <n v="1"/>
    <n v="0.32431413903622608"/>
    <m/>
  </r>
  <r>
    <d v="2020-09-14T12:20:32"/>
    <n v="2006533401"/>
    <s v="Laki-laki"/>
    <s v="S1 Kimia"/>
    <x v="1"/>
    <s v="Pulau Jawa (di luar DKI Jakarta)"/>
    <s v="Sekolah swasta"/>
    <n v="19"/>
    <s v="Ya"/>
    <n v="95"/>
    <n v="165"/>
    <n v="57"/>
    <s v="Tidak"/>
    <n v="273"/>
    <n v="275"/>
    <s v="Membaca pikiran"/>
    <s v="Instagram"/>
    <n v="2"/>
    <n v="0.23210784502763993"/>
    <m/>
  </r>
  <r>
    <d v="2020-09-14T12:36:44"/>
    <n v="2006570826"/>
    <s v="Laki-laki"/>
    <s v="S1 Kimia"/>
    <x v="2"/>
    <s v="Luar Pulau Jawa"/>
    <s v="Sekolah swasta"/>
    <n v="19"/>
    <s v="Ya"/>
    <n v="95"/>
    <n v="172"/>
    <n v="62"/>
    <s v="Tidak"/>
    <n v="58"/>
    <n v="553"/>
    <s v="Membaca pikiran"/>
    <s v="Google+"/>
    <n v="4"/>
    <n v="0.62060318674377823"/>
    <m/>
  </r>
  <r>
    <d v="2020-09-14T17:06:25"/>
    <n v="2006463175"/>
    <s v="Laki-laki"/>
    <s v="S1 Kimia"/>
    <x v="0"/>
    <s v="DKI Jakarta"/>
    <s v="Sekolah negeri"/>
    <n v="19"/>
    <s v="Ya"/>
    <n v="95"/>
    <n v="160"/>
    <n v="47"/>
    <s v="Ya"/>
    <n v="323"/>
    <n v="251"/>
    <s v="Terbang"/>
    <s v="Instagram"/>
    <n v="4"/>
    <n v="0.39948963346885624"/>
    <m/>
  </r>
  <r>
    <d v="2020-09-14T19:09:44"/>
    <n v="2006570454"/>
    <s v="Laki-laki"/>
    <s v="S1 Kimia"/>
    <x v="2"/>
    <s v="Pulau Jawa (di luar DKI Jakarta)"/>
    <s v="Sekolah swasta"/>
    <n v="19"/>
    <s v="Tidak"/>
    <n v="95"/>
    <n v="163"/>
    <n v="60"/>
    <s v="Tidak"/>
    <n v="69"/>
    <n v="626"/>
    <s v="Teleportasi"/>
    <s v="Instagram"/>
    <n v="7"/>
    <n v="0.11435337114152999"/>
    <m/>
  </r>
  <r>
    <d v="2020-09-14T22:02:48"/>
    <n v="2006463010"/>
    <s v="Laki-laki"/>
    <s v="S1 Kimia"/>
    <x v="0"/>
    <s v="Pulau Jawa (di luar DKI Jakarta)"/>
    <s v="Sekolah negeri"/>
    <n v="19"/>
    <s v="Ya"/>
    <n v="95"/>
    <n v="165"/>
    <n v="80"/>
    <s v="Ya"/>
    <n v="68"/>
    <n v="594"/>
    <s v="Membaca pikiran"/>
    <s v="Instagram"/>
    <n v="10"/>
    <n v="0.10788283612092553"/>
    <m/>
  </r>
  <r>
    <d v="2020-09-14T12:15:38"/>
    <n v="2006473655"/>
    <s v="Laki-laki"/>
    <s v="S1 Kimia"/>
    <x v="0"/>
    <s v="DKI Jakarta"/>
    <s v="Sekolah negeri"/>
    <n v="19"/>
    <s v="Tidak"/>
    <n v="93"/>
    <n v="178"/>
    <n v="53"/>
    <s v="Ya"/>
    <n v="265"/>
    <n v="29"/>
    <s v="Membaca pikiran"/>
    <s v="Instagram"/>
    <n v="5"/>
    <n v="0.44464985484620434"/>
    <m/>
  </r>
  <r>
    <d v="2020-09-14T19:26:24"/>
    <n v="2006570920"/>
    <s v="Laki-laki"/>
    <s v="S1 Kimia"/>
    <x v="2"/>
    <s v="Luar Pulau Jawa"/>
    <s v="Sekolah negeri"/>
    <n v="19"/>
    <s v="Ya"/>
    <n v="93"/>
    <n v="165"/>
    <n v="48"/>
    <s v="Tidak"/>
    <n v="75"/>
    <n v="696"/>
    <s v="Menghentikan waktu"/>
    <s v="Line dan WhatsApp"/>
    <n v="8"/>
    <n v="0.85624855194570082"/>
    <m/>
  </r>
  <r>
    <d v="2020-09-14T12:08:00"/>
    <n v="2006484766"/>
    <s v="Laki-laki"/>
    <s v="S1 Kimia"/>
    <x v="5"/>
    <s v="DKI Jakarta"/>
    <s v="Sekolah swasta"/>
    <n v="19"/>
    <s v="Ya"/>
    <n v="92"/>
    <n v="175"/>
    <n v="102"/>
    <s v="Ya"/>
    <n v="258"/>
    <n v="265"/>
    <s v="Membaca pikiran"/>
    <s v="Instagram"/>
    <n v="3"/>
    <n v="0.40523106673562603"/>
    <m/>
  </r>
  <r>
    <d v="2021-11-01T15:12:52"/>
    <n v="2106704912"/>
    <s v="Laki-laki"/>
    <s v="S1 Kimia"/>
    <x v="1"/>
    <s v="DKI Jakarta"/>
    <s v="Sekolah negeri"/>
    <n v="19"/>
    <s v="Ya"/>
    <n v="91"/>
    <n v="175"/>
    <n v="61"/>
    <s v="Ya"/>
    <n v="358"/>
    <n v="449"/>
    <s v="Mensyukuri pelajaran yang didapat dari masa lalu saya pribadi"/>
    <s v="Instagram"/>
    <n v="6"/>
    <n v="0.67737549491807492"/>
    <n v="1"/>
  </r>
  <r>
    <d v="2020-09-16T09:18:10"/>
    <n v="2006570681"/>
    <s v="Laki-laki"/>
    <s v="S1 Kimia"/>
    <x v="2"/>
    <s v="Pulau Jawa (di luar DKI Jakarta)"/>
    <s v="Sekolah negeri"/>
    <n v="19"/>
    <s v="Ya"/>
    <n v="90"/>
    <n v="170"/>
    <n v="71"/>
    <s v="Ya"/>
    <n v="695"/>
    <n v="601"/>
    <s v="Menghilang"/>
    <s v="Instagram"/>
    <n v="4"/>
    <n v="0.94791097748368436"/>
    <m/>
  </r>
  <r>
    <d v="2020-09-14T12:14:52"/>
    <n v="2006473623"/>
    <s v="Laki-laki"/>
    <s v="S1 Kimia"/>
    <x v="0"/>
    <s v="DKI Jakarta"/>
    <s v="Sekolah negeri"/>
    <n v="19"/>
    <s v="Ya"/>
    <n v="89"/>
    <n v="171"/>
    <n v="74"/>
    <s v="Tidak"/>
    <n v="638"/>
    <n v="581"/>
    <s v="Mengulang waktu"/>
    <s v="Instagram"/>
    <n v="2"/>
    <n v="0.82817856199916795"/>
    <m/>
  </r>
  <r>
    <d v="2020-09-15T16:04:06"/>
    <n v="2006484955"/>
    <s v="Laki-laki"/>
    <s v="S1 Kimia"/>
    <x v="5"/>
    <s v="DKI Jakarta"/>
    <s v="Sekolah negeri"/>
    <n v="19"/>
    <s v="Ya"/>
    <n v="88"/>
    <n v="170"/>
    <n v="68"/>
    <s v="Tidak"/>
    <n v="676"/>
    <n v="709"/>
    <s v="Membaca pikiran"/>
    <s v="Instagram"/>
    <n v="4"/>
    <n v="0.59416547927068686"/>
    <m/>
  </r>
  <r>
    <d v="2020-09-14T12:20:14"/>
    <n v="2006570473"/>
    <s v="Laki-laki"/>
    <s v="S1 Kimia"/>
    <x v="2"/>
    <s v="Luar Pulau Jawa"/>
    <s v="Sekolah swasta"/>
    <n v="19"/>
    <s v="Ya"/>
    <n v="88"/>
    <n v="169"/>
    <n v="61"/>
    <s v="Ya"/>
    <n v="305"/>
    <n v="33"/>
    <s v="Menghentikan waktu"/>
    <s v="Instagram"/>
    <n v="3"/>
    <n v="0.81298945326266225"/>
    <m/>
  </r>
  <r>
    <d v="2020-09-14T19:28:29"/>
    <n v="2006462815"/>
    <s v="Laki-laki"/>
    <s v="S1 Kimia"/>
    <x v="0"/>
    <s v="Pulau Jawa (di luar DKI Jakarta)"/>
    <s v="Sekolah negeri"/>
    <n v="19"/>
    <s v="Ya"/>
    <n v="88"/>
    <n v="177"/>
    <n v="85"/>
    <s v="Ya"/>
    <n v="288"/>
    <n v="299"/>
    <s v="Teleportasi"/>
    <s v="Instagram"/>
    <n v="2"/>
    <n v="0.46179860528104999"/>
    <m/>
  </r>
  <r>
    <d v="2020-09-15T07:16:53"/>
    <n v="2006570486"/>
    <s v="Laki-laki"/>
    <s v="S1 Kimia"/>
    <x v="2"/>
    <s v="Luar Pulau Jawa"/>
    <s v="Sekolah negeri"/>
    <n v="19"/>
    <s v="Ya"/>
    <n v="87"/>
    <n v="165"/>
    <n v="84"/>
    <s v="Ya"/>
    <n v="661"/>
    <n v="627"/>
    <s v="Membaca pikiran"/>
    <s v="Instagram"/>
    <n v="5"/>
    <n v="0.68286128214338915"/>
    <m/>
  </r>
  <r>
    <d v="2020-09-14T19:48:51"/>
    <n v="2006570870"/>
    <s v="Laki-laki"/>
    <s v="S1 Kimia"/>
    <x v="2"/>
    <s v="DKI Jakarta"/>
    <s v="Sekolah negeri"/>
    <n v="19"/>
    <s v="Tidak"/>
    <n v="86"/>
    <n v="162"/>
    <n v="45"/>
    <s v="Tidak"/>
    <n v="162"/>
    <n v="586"/>
    <s v="Menghilang"/>
    <s v="Instagram"/>
    <n v="2"/>
    <n v="0.57204146681688606"/>
    <m/>
  </r>
  <r>
    <d v="2020-09-16T10:19:08"/>
    <n v="2006534783"/>
    <s v="Laki-laki"/>
    <s v="S1 Kimia"/>
    <x v="1"/>
    <s v="Pulau Jawa (di luar DKI Jakarta)"/>
    <s v="Sekolah negeri"/>
    <n v="19"/>
    <s v="Tidak"/>
    <n v="86"/>
    <n v="167"/>
    <n v="48"/>
    <s v="Tidak"/>
    <n v="292"/>
    <n v="304"/>
    <s v="Teleportasi"/>
    <s v="Line"/>
    <n v="3"/>
    <n v="0.59028701838420417"/>
    <m/>
  </r>
  <r>
    <d v="2020-09-14T19:14:58"/>
    <n v="2006487572"/>
    <s v="Laki-laki"/>
    <s v="S1 Kimia"/>
    <x v="5"/>
    <s v="Pulau Jawa (di luar DKI Jakarta)"/>
    <s v="Sekolah negeri"/>
    <n v="19"/>
    <s v="Ya"/>
    <n v="85"/>
    <n v="170"/>
    <n v="60"/>
    <s v="Ya"/>
    <n v="627"/>
    <n v="627"/>
    <s v="Menghentikan waktu"/>
    <s v="Instagram"/>
    <n v="4"/>
    <n v="0.3594715283250548"/>
    <m/>
  </r>
  <r>
    <d v="2020-09-16T10:03:16"/>
    <n v="2006487572"/>
    <s v="Laki-laki"/>
    <s v="S1 Kimia"/>
    <x v="5"/>
    <s v="Pulau Jawa (di luar DKI Jakarta)"/>
    <s v="Sekolah negeri"/>
    <n v="19"/>
    <s v="Ya"/>
    <n v="85"/>
    <n v="170"/>
    <n v="60"/>
    <s v="Ya"/>
    <n v="629"/>
    <n v="629"/>
    <s v="Menghentikan waktu"/>
    <s v="Instagram"/>
    <n v="3"/>
    <n v="0.39116796533449028"/>
    <m/>
  </r>
  <r>
    <d v="2020-09-16T17:43:00"/>
    <n v="2006524504"/>
    <s v="Laki-laki"/>
    <s v="S1 Kimia"/>
    <x v="1"/>
    <s v="Pulau Jawa (di luar DKI Jakarta)"/>
    <s v="Sekolah negeri"/>
    <n v="19"/>
    <s v="Ya"/>
    <n v="85"/>
    <n v="170"/>
    <n v="75"/>
    <s v="Tidak"/>
    <n v="333"/>
    <n v="333"/>
    <s v="Membaca pikiran"/>
    <s v="Twitter"/>
    <n v="12"/>
    <n v="0.78567120084202013"/>
    <m/>
  </r>
  <r>
    <d v="2020-09-16T09:57:05"/>
    <n v="2006463093"/>
    <s v="Laki-laki"/>
    <s v="S1 Kimia"/>
    <x v="0"/>
    <s v="DKI Jakarta"/>
    <s v="Sekolah negeri"/>
    <n v="19"/>
    <s v="Ya"/>
    <n v="84"/>
    <n v="168"/>
    <n v="43"/>
    <s v="Tidak"/>
    <n v="726"/>
    <n v="726"/>
    <s v="Teleportasi"/>
    <s v="Line"/>
    <n v="5"/>
    <n v="0.14083250511394207"/>
    <m/>
  </r>
  <r>
    <d v="2020-09-14T12:13:17"/>
    <n v="2006485043"/>
    <s v="Laki-laki"/>
    <s v="S1 Kimia"/>
    <x v="5"/>
    <s v="DKI Jakarta"/>
    <s v="Sekolah negeri"/>
    <n v="19"/>
    <s v="Tidak"/>
    <n v="83"/>
    <n v="172"/>
    <n v="52"/>
    <s v="Tidak"/>
    <n v="744"/>
    <n v="732"/>
    <s v="Membaca pikiran"/>
    <s v="Instagram"/>
    <n v="1"/>
    <n v="0.32116776331138619"/>
    <m/>
  </r>
  <r>
    <d v="2020-09-15T10:31:48"/>
    <n v="2006570706"/>
    <s v="Laki-laki"/>
    <s v="S1 Kimia"/>
    <x v="2"/>
    <s v="Pulau Jawa (di luar DKI Jakarta)"/>
    <s v="Sekolah negeri"/>
    <n v="19"/>
    <s v="Tidak"/>
    <n v="81"/>
    <n v="179"/>
    <n v="66"/>
    <s v="Ya"/>
    <n v="378"/>
    <n v="396"/>
    <s v="Teleportasi"/>
    <s v="Instagram"/>
    <n v="5"/>
    <n v="0.70830147842421876"/>
    <m/>
  </r>
  <r>
    <d v="2020-09-14T13:31:48"/>
    <n v="2006485251"/>
    <s v="Perempuan"/>
    <s v="S1 Kimia"/>
    <x v="5"/>
    <s v="Pulau Jawa (di luar DKI Jakarta)"/>
    <s v="Sekolah negeri"/>
    <n v="19"/>
    <s v="Tidak"/>
    <n v="98"/>
    <n v="154"/>
    <n v="64"/>
    <s v="Ya"/>
    <n v="306"/>
    <n v="325"/>
    <s v="teleportasi, telekinesis"/>
    <s v="twitter, instagram"/>
    <n v="10"/>
    <n v="0.72080639734821206"/>
    <m/>
  </r>
  <r>
    <d v="2020-09-14T22:00:19"/>
    <n v="2006473586"/>
    <s v="Perempuan"/>
    <s v="S1 Kimia"/>
    <x v="0"/>
    <s v="DKI Jakarta"/>
    <s v="Sekolah negeri"/>
    <n v="19"/>
    <s v="Ya"/>
    <n v="97"/>
    <n v="173"/>
    <n v="76"/>
    <s v="Ya"/>
    <n v="386"/>
    <n v="375"/>
    <s v="Menghilang"/>
    <s v="Tiktok"/>
    <n v="3"/>
    <n v="4.4985523257813687E-2"/>
    <m/>
  </r>
  <r>
    <d v="2023-11-29T18:48:37"/>
    <n v="2306161643"/>
    <s v="Perempuan"/>
    <s v="S1 Kimia"/>
    <x v="0"/>
    <s v="Pulau Jawa (di luar DKI Jakarta)"/>
    <s v="Sekolah negeri"/>
    <n v="19"/>
    <s v="Tidak"/>
    <n v="97"/>
    <n v="149"/>
    <n v="46"/>
    <s v="Ya"/>
    <n v="282"/>
    <n v="274"/>
    <s v="Menghentikan waktu"/>
    <s v="Tiktok"/>
    <n v="3"/>
    <n v="0.1531208959080248"/>
    <n v="1"/>
  </r>
  <r>
    <d v="2020-09-13T12:09:00"/>
    <n v="2006532304"/>
    <s v="Perempuan"/>
    <s v="S1 Kimia"/>
    <x v="1"/>
    <s v="Pulau Jawa (di luar DKI Jakarta)"/>
    <s v="Sekolah negeri"/>
    <n v="19"/>
    <s v="Ya"/>
    <n v="96"/>
    <n v="150"/>
    <n v="55"/>
    <s v="Ya"/>
    <n v="772"/>
    <n v="736"/>
    <s v="Membaca pikiran"/>
    <s v="Instagram"/>
    <n v="3"/>
    <n v="0.6725165875719723"/>
    <m/>
  </r>
  <r>
    <d v="2020-09-14T12:16:20"/>
    <n v="2006484053"/>
    <s v="Perempuan"/>
    <s v="S1 Kimia"/>
    <x v="5"/>
    <s v="Pulau Jawa (di luar DKI Jakarta)"/>
    <s v="Sekolah negeri"/>
    <n v="19"/>
    <s v="Ya"/>
    <n v="96"/>
    <n v="153"/>
    <n v="40"/>
    <s v="Ya"/>
    <n v="652"/>
    <n v="596"/>
    <s v="Membaca pikiran"/>
    <s v="Instagram"/>
    <n v="6"/>
    <n v="0.97231995156495454"/>
    <m/>
  </r>
  <r>
    <d v="2020-09-15T22:31:19"/>
    <n v="2006573001"/>
    <s v="Perempuan"/>
    <s v="S1 Kimia"/>
    <x v="2"/>
    <s v="Pulau Jawa (di luar DKI Jakarta)"/>
    <s v="Sekolah negeri"/>
    <n v="19"/>
    <s v="Ya"/>
    <n v="96"/>
    <n v="155"/>
    <n v="53"/>
    <s v="Tidak"/>
    <n v="231"/>
    <n v="255"/>
    <s v="Teleportasi"/>
    <s v="Instagram"/>
    <n v="2"/>
    <n v="0.43893013963452066"/>
    <m/>
  </r>
  <r>
    <d v="2020-09-14T12:10:09"/>
    <n v="2006473503"/>
    <s v="Perempuan"/>
    <s v="S1 Kimia"/>
    <x v="1"/>
    <s v="Pulau Jawa (di luar DKI Jakarta)"/>
    <s v="Sekolah negeri"/>
    <n v="19"/>
    <s v="Ya"/>
    <n v="95"/>
    <n v="157"/>
    <n v="49"/>
    <s v="Ya"/>
    <n v="352"/>
    <n v="38"/>
    <s v="Menghentikan waktu"/>
    <s v="Tiktok"/>
    <n v="6"/>
    <n v="0.78998008764560101"/>
    <m/>
  </r>
  <r>
    <d v="2020-09-14T12:13:16"/>
    <n v="2006528912"/>
    <s v="Perempuan"/>
    <s v="S1 Kimia"/>
    <x v="1"/>
    <s v="DKI Jakarta"/>
    <s v="Sekolah swasta"/>
    <n v="19"/>
    <s v="Ya"/>
    <n v="95"/>
    <n v="161"/>
    <n v="46"/>
    <s v="Ya"/>
    <n v="279"/>
    <n v="292"/>
    <s v="Teleportasi"/>
    <s v="Instagram"/>
    <n v="4"/>
    <n v="0.64410772978702779"/>
    <m/>
  </r>
  <r>
    <d v="2020-09-14T12:18:00"/>
    <n v="2006462891"/>
    <s v="Perempuan"/>
    <s v="S1 Kimia"/>
    <x v="0"/>
    <s v="DKI Jakarta"/>
    <s v="Sekolah negeri"/>
    <n v="19"/>
    <s v="Ya"/>
    <n v="95"/>
    <n v="155"/>
    <n v="48"/>
    <s v="Tidak"/>
    <n v="1.244"/>
    <n v="572"/>
    <s v="Teleportasi"/>
    <s v="Instagram"/>
    <n v="2"/>
    <n v="0.67954615575987221"/>
    <m/>
  </r>
  <r>
    <d v="2020-09-14T13:53:15"/>
    <n v="2006570523"/>
    <s v="Perempuan"/>
    <s v="S1 Kimia"/>
    <x v="2"/>
    <s v="Pulau Jawa (di luar DKI Jakarta)"/>
    <s v="Sekolah negeri"/>
    <n v="19"/>
    <s v="Ya"/>
    <n v="95"/>
    <n v="155"/>
    <n v="58"/>
    <s v="Ya"/>
    <n v="555"/>
    <n v="446"/>
    <s v="Menghilang"/>
    <s v="Twitter"/>
    <n v="5"/>
    <n v="0.79646049924837736"/>
    <m/>
  </r>
  <r>
    <d v="2020-09-14T14:47:58"/>
    <n v="2006523306"/>
    <s v="Perempuan"/>
    <s v="S1 Kimia"/>
    <x v="1"/>
    <s v="DKI Jakarta"/>
    <s v="Sekolah negeri"/>
    <n v="19"/>
    <s v="Ya"/>
    <n v="95"/>
    <n v="161"/>
    <n v="65"/>
    <s v="Ya"/>
    <n v="712"/>
    <n v="497"/>
    <s v="Membaca pikiran"/>
    <s v="Instagram"/>
    <n v="4"/>
    <n v="0.66056956713891135"/>
    <m/>
  </r>
  <r>
    <d v="2020-09-14T19:19:25"/>
    <n v="2006570776"/>
    <s v="Perempuan"/>
    <s v="S1 Kimia"/>
    <x v="2"/>
    <s v="Pulau Jawa (di luar DKI Jakarta)"/>
    <s v="Sekolah negeri"/>
    <n v="19"/>
    <s v="Ya"/>
    <n v="95"/>
    <n v="162"/>
    <n v="48"/>
    <s v="Ya"/>
    <n v="579"/>
    <n v="579"/>
    <s v="Membaca pikiran"/>
    <s v="Instagram"/>
    <n v="3"/>
    <n v="0.36524784492266271"/>
    <m/>
  </r>
  <r>
    <d v="2020-09-17T17:48:41"/>
    <n v="2006570914"/>
    <s v="Perempuan"/>
    <s v="S1 Kimia"/>
    <x v="2"/>
    <s v="Pulau Jawa (di luar DKI Jakarta)"/>
    <s v="Sekolah negeri"/>
    <n v="19"/>
    <s v="Ya"/>
    <n v="95"/>
    <n v="162"/>
    <n v="75"/>
    <s v="Ya"/>
    <n v="261"/>
    <n v="278"/>
    <s v="Menghilang"/>
    <s v="Instagram"/>
    <n v="5"/>
    <n v="0.14563916262045629"/>
    <m/>
  </r>
  <r>
    <d v="2023-11-06T08:15:36"/>
    <n v="2306161492"/>
    <s v="Perempuan"/>
    <s v="S1 Kimia"/>
    <x v="0"/>
    <s v="DKI Jakarta"/>
    <s v="Sekolah negeri"/>
    <n v="19"/>
    <s v="Ya"/>
    <n v="95"/>
    <n v="150"/>
    <n v="50"/>
    <s v="Ya"/>
    <n v="456"/>
    <n v="535"/>
    <s v="Membaca pikiran"/>
    <s v="Twitter"/>
    <n v="3"/>
    <n v="0.63941885079089888"/>
    <n v="1"/>
  </r>
  <r>
    <d v="2020-09-14T13:30:59"/>
    <n v="2006534511"/>
    <s v="Perempuan"/>
    <s v="S1 Kimia"/>
    <x v="1"/>
    <s v="Pulau Jawa (di luar DKI Jakarta)"/>
    <s v="Sekolah swasta"/>
    <n v="19"/>
    <s v="Ya"/>
    <n v="94"/>
    <n v="165"/>
    <n v="50"/>
    <s v="Ya"/>
    <n v="42"/>
    <n v="434"/>
    <s v="Menghentikan waktu"/>
    <s v="Instagram"/>
    <n v="5"/>
    <n v="0.80259070351468931"/>
    <m/>
  </r>
  <r>
    <d v="2020-09-14T12:24:16"/>
    <n v="2006529852"/>
    <s v="Perempuan"/>
    <s v="S1 Kimia"/>
    <x v="1"/>
    <s v="Luar Pulau Jawa"/>
    <s v="Sekolah negeri"/>
    <n v="19"/>
    <s v="Ya"/>
    <n v="94"/>
    <n v="158"/>
    <n v="47"/>
    <s v="Tidak"/>
    <n v="728"/>
    <n v="676"/>
    <s v="Teleportasi"/>
    <s v="Instagram"/>
    <n v="4"/>
    <n v="0.7811710243383313"/>
    <m/>
  </r>
  <r>
    <d v="2020-09-14T14:37:56"/>
    <n v="2006573140"/>
    <s v="Perempuan"/>
    <s v="S1 Kimia"/>
    <x v="2"/>
    <s v="Pulau Jawa (di luar DKI Jakarta)"/>
    <s v="Sekolah swasta"/>
    <n v="19"/>
    <s v="Ya"/>
    <n v="94"/>
    <n v="152"/>
    <n v="44"/>
    <s v="Ya"/>
    <n v="437"/>
    <n v="496"/>
    <s v="Membaca pikiran"/>
    <s v="Instagram"/>
    <n v="9"/>
    <n v="0.49924109449908249"/>
    <m/>
  </r>
  <r>
    <d v="2020-09-14T14:40:02"/>
    <n v="2006534713"/>
    <s v="Perempuan"/>
    <s v="S1 Kimia"/>
    <x v="1"/>
    <s v="Luar Pulau Jawa"/>
    <s v="Sekolah negeri"/>
    <n v="19"/>
    <s v="Ya"/>
    <n v="94"/>
    <n v="160"/>
    <n v="48"/>
    <s v="Ya"/>
    <n v="67"/>
    <n v="63"/>
    <s v="Mengulang Waktu"/>
    <s v="Instagram"/>
    <n v="10"/>
    <n v="0.31255703541711588"/>
    <m/>
  </r>
  <r>
    <d v="2020-09-14T17:13:28"/>
    <n v="2006570731"/>
    <s v="Perempuan"/>
    <s v="S1 Kimia"/>
    <x v="2"/>
    <s v="Luar Pulau Jawa"/>
    <s v="Sekolah negeri"/>
    <n v="19"/>
    <s v="Ya"/>
    <n v="94"/>
    <n v="155"/>
    <n v="47"/>
    <s v="Ya"/>
    <n v="376"/>
    <n v="425"/>
    <s v="Terbang"/>
    <s v="Instagram"/>
    <n v="3"/>
    <n v="0.36667498745471272"/>
    <m/>
  </r>
  <r>
    <d v="2020-09-15T06:26:56"/>
    <n v="2006570845"/>
    <s v="Perempuan"/>
    <s v="S1 Kimia"/>
    <x v="2"/>
    <s v="Pulau Jawa (di luar DKI Jakarta)"/>
    <s v="Sekolah negeri"/>
    <n v="19"/>
    <s v="Ya"/>
    <n v="94"/>
    <n v="155"/>
    <n v="50"/>
    <s v="Ya"/>
    <n v="781"/>
    <n v="891"/>
    <s v="Menghentikan waktu"/>
    <s v="Instagram"/>
    <n v="2"/>
    <n v="0.40005594582977544"/>
    <m/>
  </r>
  <r>
    <d v="2020-09-15T06:29:08"/>
    <n v="2006570845"/>
    <s v="Perempuan"/>
    <s v="S1 Kimia"/>
    <x v="2"/>
    <s v="Pulau Jawa (di luar DKI Jakarta)"/>
    <s v="Sekolah negeri"/>
    <n v="19"/>
    <s v="Ya"/>
    <n v="94"/>
    <n v="155"/>
    <n v="50"/>
    <s v="Ya"/>
    <n v="781"/>
    <n v="891"/>
    <s v="Menghentikan waktu"/>
    <s v="Instagram"/>
    <n v="2"/>
    <n v="0.84185176699936493"/>
    <m/>
  </r>
  <r>
    <d v="2020-09-16T11:01:22"/>
    <n v="2006485081"/>
    <s v="Perempuan"/>
    <s v="S1 Kimia"/>
    <x v="5"/>
    <s v="Pulau Jawa (di luar DKI Jakarta)"/>
    <s v="Sekolah negeri"/>
    <n v="19"/>
    <s v="Ya"/>
    <n v="94"/>
    <n v="158"/>
    <n v="45"/>
    <s v="Tidak"/>
    <n v="281"/>
    <n v="32"/>
    <s v="Teleportasi"/>
    <s v="Instagram"/>
    <n v="7"/>
    <n v="0.56769360890980514"/>
    <m/>
  </r>
  <r>
    <d v="2020-09-18T20:18:36"/>
    <n v="2006570624"/>
    <s v="Perempuan"/>
    <s v="S1 Kimia"/>
    <x v="2"/>
    <s v="Pulau Jawa (di luar DKI Jakarta)"/>
    <s v="Sekolah negeri"/>
    <n v="19"/>
    <s v="Ya"/>
    <n v="94"/>
    <n v="163"/>
    <n v="53"/>
    <s v="Tidak"/>
    <n v="277"/>
    <n v="382"/>
    <s v="Hipnotis"/>
    <s v="Line"/>
    <n v="7"/>
    <n v="0.9935050045454501"/>
    <m/>
  </r>
  <r>
    <d v="2020-09-14T12:38:55"/>
    <n v="2006570460"/>
    <s v="Perempuan"/>
    <s v="S1 Kimia"/>
    <x v="2"/>
    <s v="DKI Jakarta"/>
    <s v="Sekolah swasta"/>
    <n v="19"/>
    <s v="Ya"/>
    <n v="93"/>
    <n v="165"/>
    <n v="60"/>
    <s v="Tidak"/>
    <n v="407"/>
    <n v="407"/>
    <s v="Teleportasi"/>
    <s v="Line"/>
    <n v="4"/>
    <n v="0.60202413691668855"/>
    <m/>
  </r>
  <r>
    <d v="2020-09-14T13:00:25"/>
    <n v="2006462853"/>
    <s v="Perempuan"/>
    <s v="S1 Kimia"/>
    <x v="0"/>
    <s v="Pulau Jawa (di luar DKI Jakarta)"/>
    <s v="Sekolah negeri"/>
    <n v="19"/>
    <s v="Ya"/>
    <n v="93"/>
    <n v="162"/>
    <n v="42"/>
    <s v="Tidak"/>
    <n v="711"/>
    <n v="675"/>
    <s v="Membaca pikiran"/>
    <s v="Instagram"/>
    <n v="6"/>
    <n v="0.43391227665176169"/>
    <m/>
  </r>
  <r>
    <d v="2020-09-14T19:14:07"/>
    <n v="2006483063"/>
    <s v="Perempuan"/>
    <s v="S1 Kimia"/>
    <x v="5"/>
    <s v="DKI Jakarta"/>
    <s v="Sekolah negeri"/>
    <n v="19"/>
    <s v="Ya"/>
    <n v="93"/>
    <n v="160"/>
    <n v="52"/>
    <s v="Tidak"/>
    <n v="434"/>
    <n v="439"/>
    <s v="Teleportasi"/>
    <s v="Instagram"/>
    <n v="5"/>
    <n v="0.87641066676649715"/>
    <m/>
  </r>
  <r>
    <d v="2020-09-14T19:58:32"/>
    <n v="2006483063"/>
    <s v="Perempuan"/>
    <s v="S1 Kimia"/>
    <x v="5"/>
    <s v="DKI Jakarta"/>
    <s v="Sekolah negeri"/>
    <n v="19"/>
    <s v="Ya"/>
    <n v="93"/>
    <n v="160"/>
    <n v="52"/>
    <s v="Tidak"/>
    <n v="434"/>
    <n v="439"/>
    <s v="Teleportasi"/>
    <s v="Instagram"/>
    <n v="5"/>
    <n v="0.19109836931620394"/>
    <m/>
  </r>
  <r>
    <d v="2020-09-16T00:20:47"/>
    <n v="2006570460"/>
    <s v="Perempuan"/>
    <s v="S1 Kimia"/>
    <x v="2"/>
    <s v="DKI Jakarta"/>
    <s v="Sekolah swasta"/>
    <n v="19"/>
    <s v="Ya"/>
    <n v="93"/>
    <n v="165"/>
    <n v="60"/>
    <s v="Tidak"/>
    <n v="407"/>
    <n v="407"/>
    <s v="Teleportasi"/>
    <s v="Line"/>
    <n v="4"/>
    <n v="0.94697721512144983"/>
    <m/>
  </r>
  <r>
    <d v="2020-09-16T10:03:20"/>
    <n v="2006570504"/>
    <s v="Perempuan"/>
    <s v="S1 Kimia"/>
    <x v="2"/>
    <s v="Pulau Jawa (di luar DKI Jakarta)"/>
    <s v="Sekolah negeri"/>
    <n v="19"/>
    <s v="Ya"/>
    <n v="93"/>
    <n v="161"/>
    <n v="53"/>
    <s v="Ya"/>
    <n v="351"/>
    <n v="288"/>
    <s v="Membaca pikiran"/>
    <s v="Instagram"/>
    <n v="1"/>
    <n v="0.79773151313197899"/>
    <m/>
  </r>
  <r>
    <d v="2020-09-14T12:39:55"/>
    <n v="2006570435"/>
    <s v="Perempuan"/>
    <s v="S1 Kimia"/>
    <x v="2"/>
    <s v="DKI Jakarta"/>
    <s v="Sekolah swasta"/>
    <n v="19"/>
    <s v="Ya"/>
    <n v="92"/>
    <n v="144"/>
    <n v="50"/>
    <s v="Tidak"/>
    <n v="585"/>
    <n v="543"/>
    <s v="Membaca pikiran"/>
    <s v="Twitter"/>
    <n v="3"/>
    <n v="0.11113009404047292"/>
    <m/>
  </r>
  <r>
    <d v="2020-09-14T19:15:34"/>
    <n v="2006462632"/>
    <s v="Perempuan"/>
    <s v="S1 Kimia"/>
    <x v="0"/>
    <s v="DKI Jakarta"/>
    <s v="Sekolah negeri"/>
    <n v="19"/>
    <s v="Ya"/>
    <n v="92"/>
    <n v="158"/>
    <n v="44"/>
    <s v="Tidak"/>
    <n v="746"/>
    <n v="77"/>
    <s v="Menghentikan waktu"/>
    <s v="Instagram"/>
    <n v="5"/>
    <n v="0.46178569227421351"/>
    <m/>
  </r>
  <r>
    <d v="2020-09-14T19:41:35"/>
    <n v="2006570694"/>
    <s v="Perempuan"/>
    <s v="S1 Kimia"/>
    <x v="2"/>
    <s v="DKI Jakarta"/>
    <s v="Sekolah negeri"/>
    <n v="19"/>
    <s v="Ya"/>
    <n v="92"/>
    <n v="161"/>
    <n v="47"/>
    <s v="Ya"/>
    <n v="68"/>
    <n v="653"/>
    <s v="Terbang"/>
    <s v="Instagram"/>
    <n v="8"/>
    <n v="0.23011118934596819"/>
    <m/>
  </r>
  <r>
    <d v="2020-09-14T21:16:05"/>
    <n v="2006573014"/>
    <s v="Perempuan"/>
    <s v="S1 Kimia"/>
    <x v="2"/>
    <s v="Pulau Jawa (di luar DKI Jakarta)"/>
    <s v="Sekolah swasta"/>
    <n v="19"/>
    <s v="Ya"/>
    <n v="92"/>
    <n v="162"/>
    <n v="58"/>
    <s v="Tidak"/>
    <n v="701"/>
    <n v="679"/>
    <s v="Membaca pikiran"/>
    <s v="Instagram"/>
    <n v="5"/>
    <n v="0.59450462081986377"/>
    <m/>
  </r>
  <r>
    <d v="2020-09-14T23:26:22"/>
    <n v="2006462670"/>
    <s v="Perempuan"/>
    <s v="S1 Kimia"/>
    <x v="0"/>
    <s v="DKI Jakarta"/>
    <s v="Sekolah negeri"/>
    <n v="19"/>
    <s v="Ya"/>
    <n v="92"/>
    <n v="160"/>
    <n v="63"/>
    <s v="Tidak"/>
    <n v="628"/>
    <n v="621"/>
    <s v="Menjentikkan jari langsung dapat apa yang diinginkan"/>
    <s v="Line"/>
    <n v="8"/>
    <n v="0.51567281945283494"/>
    <m/>
  </r>
  <r>
    <d v="2020-09-14T12:22:27"/>
    <n v="2006573090"/>
    <s v="Perempuan"/>
    <s v="S1 Kimia"/>
    <x v="2"/>
    <s v="DKI Jakarta"/>
    <s v="Sekolah negeri"/>
    <n v="19"/>
    <s v="Ya"/>
    <n v="91"/>
    <n v="160"/>
    <n v="53"/>
    <s v="Ya"/>
    <n v="423"/>
    <n v="408"/>
    <s v="Menghentikan waktu"/>
    <s v="Instagram"/>
    <n v="3"/>
    <n v="0.99430865100783006"/>
    <m/>
  </r>
  <r>
    <d v="2020-09-14T12:22:38"/>
    <n v="2006463130"/>
    <s v="Perempuan"/>
    <s v="S1 Kimia"/>
    <x v="0"/>
    <s v="DKI Jakarta"/>
    <s v="Sekolah negeri"/>
    <n v="19"/>
    <s v="Ya"/>
    <n v="91"/>
    <n v="160"/>
    <n v="56"/>
    <s v="Ya"/>
    <n v="664"/>
    <n v="618"/>
    <s v="Teleportasi"/>
    <s v="Instagram"/>
    <n v="10"/>
    <n v="0.86801358416677044"/>
    <m/>
  </r>
  <r>
    <d v="2020-09-14T13:15:15"/>
    <n v="2006570795"/>
    <s v="Perempuan"/>
    <s v="S1 Kimia"/>
    <x v="2"/>
    <s v="DKI Jakarta"/>
    <s v="Sekolah negeri"/>
    <n v="19"/>
    <s v="Ya"/>
    <n v="91"/>
    <n v="160"/>
    <n v="48"/>
    <s v="Ya"/>
    <n v="397"/>
    <n v="386"/>
    <s v="Teleportasi"/>
    <s v="Twitter"/>
    <n v="5"/>
    <n v="0.95030206790470106"/>
    <m/>
  </r>
  <r>
    <d v="2020-09-15T11:00:02"/>
    <n v="2006532380"/>
    <s v="Perempuan"/>
    <s v="S1 Kimia"/>
    <x v="1"/>
    <s v="Pulau Jawa (di luar DKI Jakarta)"/>
    <s v="Sekolah negeri"/>
    <n v="19"/>
    <s v="Ya"/>
    <n v="91"/>
    <n v="150"/>
    <n v="42"/>
    <s v="Ya"/>
    <n v="388"/>
    <n v="398"/>
    <s v="Membaca pikiran"/>
    <s v="Instagram"/>
    <n v="5"/>
    <n v="0.49284785856349911"/>
    <m/>
  </r>
  <r>
    <d v="2020-09-16T10:12:54"/>
    <n v="2006573134"/>
    <s v="Perempuan"/>
    <s v="S1 Kimia"/>
    <x v="2"/>
    <s v="Pulau Jawa (di luar DKI Jakarta)"/>
    <s v="Sekolah negeri"/>
    <n v="19"/>
    <s v="Tidak"/>
    <n v="91"/>
    <n v="160"/>
    <n v="43"/>
    <s v="Tidak"/>
    <n v="431"/>
    <n v="451"/>
    <s v="Membaca pikiran"/>
    <s v="Instagram"/>
    <n v="8"/>
    <n v="0.74236880463447552"/>
    <m/>
  </r>
  <r>
    <d v="2020-09-18T16:22:07"/>
    <n v="2006572996"/>
    <s v="Perempuan"/>
    <s v="S1 Kimia"/>
    <x v="2"/>
    <s v="Pulau Jawa (di luar DKI Jakarta)"/>
    <s v="Sekolah negeri"/>
    <n v="19"/>
    <s v="Ya"/>
    <n v="91"/>
    <n v="162"/>
    <n v="55"/>
    <s v="Tidak"/>
    <n v="277"/>
    <n v="292"/>
    <s v="Emphatic mimicry"/>
    <s v="Line"/>
    <n v="8"/>
    <n v="6.8655130300430467E-2"/>
    <m/>
  </r>
  <r>
    <d v="2020-10-05T01:15:00"/>
    <n v="2006527512"/>
    <s v="Perempuan"/>
    <s v="S1 Kimia"/>
    <x v="7"/>
    <s v="DKI Jakarta"/>
    <s v="Sekolah negeri"/>
    <n v="19"/>
    <s v="Ya"/>
    <n v="91"/>
    <n v="155"/>
    <n v="40"/>
    <s v="Ya"/>
    <n v="358"/>
    <n v="354"/>
    <s v="Menghilang"/>
    <s v="Twitter"/>
    <n v="3"/>
    <n v="0.48821721795081285"/>
    <m/>
  </r>
  <r>
    <d v="2020-09-14T12:28:42"/>
    <n v="2006535533"/>
    <s v="Perempuan"/>
    <s v="S1 Kimia"/>
    <x v="1"/>
    <s v="DKI Jakarta"/>
    <s v="Sekolah negeri"/>
    <n v="19"/>
    <s v="Ya"/>
    <n v="90"/>
    <n v="162"/>
    <n v="50"/>
    <s v="Ya"/>
    <n v="722"/>
    <n v="695"/>
    <s v="Membaca pikiran"/>
    <s v="Instagram"/>
    <n v="3"/>
    <n v="0.25416400506274384"/>
    <m/>
  </r>
  <r>
    <d v="2020-09-14T15:09:05"/>
    <n v="2006526005"/>
    <s v="Perempuan"/>
    <s v="S1 Kimia"/>
    <x v="1"/>
    <s v="Pulau Jawa (di luar DKI Jakarta)"/>
    <s v="Sekolah negeri"/>
    <n v="19"/>
    <s v="Ya"/>
    <n v="90"/>
    <n v="154"/>
    <n v="41"/>
    <s v="Ya"/>
    <n v="432"/>
    <n v="462"/>
    <s v="Teleportasi"/>
    <s v="Instagram"/>
    <n v="4"/>
    <n v="0.3676977233929497"/>
    <m/>
  </r>
  <r>
    <d v="2020-09-14T16:11:39"/>
    <n v="2006535956"/>
    <s v="Perempuan"/>
    <s v="S1 Kimia"/>
    <x v="1"/>
    <s v="DKI Jakarta"/>
    <s v="Sekolah negeri"/>
    <n v="19"/>
    <s v="Ya"/>
    <n v="90"/>
    <n v="158"/>
    <n v="50"/>
    <s v="Ya"/>
    <n v="377"/>
    <n v="435"/>
    <s v="Teleportasi"/>
    <s v="Instagram"/>
    <n v="2"/>
    <n v="0.22292236053661785"/>
    <m/>
  </r>
  <r>
    <d v="2020-09-14T19:13:42"/>
    <n v="2006462973"/>
    <s v="Perempuan"/>
    <s v="S1 Kimia"/>
    <x v="0"/>
    <s v="Pulau Jawa (di luar DKI Jakarta)"/>
    <s v="Sekolah swasta"/>
    <n v="19"/>
    <s v="Ya"/>
    <n v="90"/>
    <n v="159"/>
    <n v="38"/>
    <s v="Ya"/>
    <n v="429"/>
    <n v="365"/>
    <s v="Teleportasi"/>
    <s v="Line"/>
    <n v="6"/>
    <n v="0.87021491987776445"/>
    <m/>
  </r>
  <r>
    <d v="2020-09-14T20:29:33"/>
    <n v="2006527254"/>
    <s v="Perempuan"/>
    <s v="S1 Kimia"/>
    <x v="1"/>
    <s v="Pulau Jawa (di luar DKI Jakarta)"/>
    <s v="Sekolah negeri"/>
    <n v="19"/>
    <s v="Ya"/>
    <n v="90"/>
    <n v="162"/>
    <n v="51"/>
    <s v="Ya"/>
    <n v="394"/>
    <n v="346"/>
    <s v="Membaca pikiran"/>
    <s v="Twitter"/>
    <n v="2"/>
    <n v="0.17249285060754349"/>
    <m/>
  </r>
  <r>
    <d v="2020-09-14T16:19:54"/>
    <n v="2006570901"/>
    <s v="Perempuan"/>
    <s v="S1 Kimia"/>
    <x v="2"/>
    <s v="Pulau Jawa (di luar DKI Jakarta)"/>
    <s v="Sekolah negeri"/>
    <n v="19"/>
    <s v="Ya"/>
    <n v="89"/>
    <n v="167"/>
    <n v="69"/>
    <s v="Ya"/>
    <n v="499"/>
    <n v="543"/>
    <s v="Teleportasi"/>
    <s v="Instagram"/>
    <n v="8"/>
    <n v="0.1098860160524554"/>
    <m/>
  </r>
  <r>
    <d v="2020-09-14T16:27:29"/>
    <n v="2006573071"/>
    <s v="Perempuan"/>
    <s v="S1 Kimia"/>
    <x v="2"/>
    <s v="Pulau Jawa (di luar DKI Jakarta)"/>
    <s v="Sekolah negeri"/>
    <n v="19"/>
    <s v="Ya"/>
    <n v="89"/>
    <n v="155"/>
    <n v="42"/>
    <s v="Tidak"/>
    <n v="52"/>
    <n v="588"/>
    <s v="Teleportasi"/>
    <s v="Twitter"/>
    <n v="8"/>
    <n v="0.17810489372424998"/>
    <m/>
  </r>
  <r>
    <d v="2020-09-14T19:30:49"/>
    <n v="2006570813"/>
    <s v="Perempuan"/>
    <s v="S1 Kimia"/>
    <x v="2"/>
    <s v="DKI Jakarta"/>
    <s v="Sekolah negeri"/>
    <n v="19"/>
    <s v="Tidak"/>
    <n v="89"/>
    <n v="149"/>
    <n v="53"/>
    <s v="Ya"/>
    <n v="717"/>
    <n v="723"/>
    <s v="Membaca pikiran"/>
    <s v="Instagram"/>
    <n v="5"/>
    <n v="0.22358588308337901"/>
    <m/>
  </r>
  <r>
    <d v="2020-09-16T10:30:23"/>
    <n v="2006570441"/>
    <s v="Perempuan"/>
    <s v="S1 Kimia"/>
    <x v="2"/>
    <s v="DKI Jakarta"/>
    <s v="Sekolah negeri"/>
    <n v="19"/>
    <s v="Ya"/>
    <n v="89"/>
    <n v="143"/>
    <n v="38"/>
    <s v="Ya"/>
    <n v="268"/>
    <n v="333"/>
    <s v="Mengendalikan waktu"/>
    <s v="Instagram"/>
    <n v="5"/>
    <n v="0.92996848864070703"/>
    <m/>
  </r>
  <r>
    <d v="2020-09-17T21:02:04"/>
    <n v="2006573115"/>
    <s v="Perempuan"/>
    <s v="S1 Kimia"/>
    <x v="2"/>
    <s v="DKI Jakarta"/>
    <s v="Sekolah negeri"/>
    <n v="19"/>
    <s v="Tidak"/>
    <n v="89"/>
    <n v="155"/>
    <n v="50"/>
    <s v="Ya"/>
    <n v="611"/>
    <n v="622"/>
    <s v="Membaca pikiran"/>
    <s v="Instagram"/>
    <n v="3"/>
    <n v="0.69263897025722376"/>
    <m/>
  </r>
  <r>
    <d v="2020-09-14T12:18:46"/>
    <n v="2006469254"/>
    <s v="Perempuan"/>
    <s v="S1 Kimia"/>
    <x v="0"/>
    <s v="Pulau Jawa (di luar DKI Jakarta)"/>
    <s v="Sekolah negeri"/>
    <n v="19"/>
    <s v="Ya"/>
    <n v="88"/>
    <n v="166"/>
    <n v="53"/>
    <s v="Tidak"/>
    <n v="637"/>
    <n v="644"/>
    <s v="Membaca pikiran"/>
    <s v="Twitter"/>
    <n v="2"/>
    <n v="0.89533882935463993"/>
    <m/>
  </r>
  <r>
    <d v="2020-09-14T12:41:13"/>
    <n v="2006573020"/>
    <s v="Perempuan"/>
    <s v="S1 Kimia"/>
    <x v="2"/>
    <s v="Pulau Jawa (di luar DKI Jakarta)"/>
    <s v="Sekolah negeri"/>
    <n v="19"/>
    <s v="Tidak"/>
    <n v="88"/>
    <n v="161"/>
    <n v="59"/>
    <s v="Ya"/>
    <n v="69"/>
    <n v="732"/>
    <s v="Teleportasi"/>
    <s v="Twitter"/>
    <n v="3"/>
    <n v="0.68134579749377311"/>
    <m/>
  </r>
  <r>
    <d v="2020-09-14T15:47:07"/>
    <n v="2006573153"/>
    <s v="Perempuan"/>
    <s v="S1 Kimia"/>
    <x v="2"/>
    <s v="Pulau Jawa (di luar DKI Jakarta)"/>
    <s v="Sekolah swasta"/>
    <n v="19"/>
    <s v="Ya"/>
    <n v="88"/>
    <n v="162"/>
    <n v="48"/>
    <s v="Ya"/>
    <n v="654"/>
    <n v="744"/>
    <s v="Membaca pikiran"/>
    <s v="Instagram"/>
    <n v="7"/>
    <n v="0.78789025488503572"/>
    <m/>
  </r>
  <r>
    <d v="2021-11-10T22:58:12"/>
    <n v="2106651276"/>
    <s v="Laki-laki"/>
    <s v="S1 Matematika"/>
    <x v="5"/>
    <s v="DKI Jakarta"/>
    <s v="Sekolah negeri"/>
    <n v="19"/>
    <s v="Ya"/>
    <n v="93"/>
    <n v="178"/>
    <n v="73"/>
    <s v="Tidak"/>
    <n v="351"/>
    <n v="341"/>
    <s v="Membaca pikiran"/>
    <s v="Instagram"/>
    <n v="3"/>
    <n v="0.86238793127940483"/>
    <n v="1"/>
  </r>
  <r>
    <d v="2020-09-18T14:20:27"/>
    <n v="2006568790"/>
    <s v="Laki-laki"/>
    <s v="S1 Matematika"/>
    <x v="2"/>
    <s v="DKI Jakarta"/>
    <s v="Sekolah swasta"/>
    <n v="19"/>
    <s v="Ya"/>
    <n v="95"/>
    <n v="186"/>
    <n v="91"/>
    <s v="Ya"/>
    <n v="267"/>
    <n v="267"/>
    <s v="Menghentikan waktu"/>
    <s v="Youtube"/>
    <n v="8"/>
    <n v="0.13804701602182845"/>
    <m/>
  </r>
  <r>
    <d v="2020-09-18T14:41:08"/>
    <n v="2006463332"/>
    <s v="Laki-laki"/>
    <s v="S1 Matematika"/>
    <x v="0"/>
    <s v="Pulau Jawa (di luar DKI Jakarta)"/>
    <s v="Sekolah negeri"/>
    <n v="19"/>
    <s v="Ya"/>
    <n v="92"/>
    <n v="180"/>
    <n v="65"/>
    <s v="Ya"/>
    <n v="309"/>
    <n v="286"/>
    <s v="Menghentikan waktu"/>
    <s v="Instagram"/>
    <n v="2"/>
    <n v="0.17067530130139719"/>
    <m/>
  </r>
  <r>
    <d v="2020-09-18T14:22:20"/>
    <n v="2006529796"/>
    <s v="Laki-laki"/>
    <s v="S1 Matematika"/>
    <x v="1"/>
    <s v="Pulau Jawa (di luar DKI Jakarta)"/>
    <s v="Sekolah swasta"/>
    <n v="19"/>
    <s v="Ya"/>
    <n v="90"/>
    <n v="173"/>
    <n v="53"/>
    <s v="Tidak"/>
    <n v="278"/>
    <n v="325"/>
    <s v="Teleportasi"/>
    <s v="Instagram"/>
    <n v="2"/>
    <n v="0.75076266504066269"/>
    <m/>
  </r>
  <r>
    <d v="2020-09-18T14:22:35"/>
    <n v="2006463420"/>
    <s v="Laki-laki"/>
    <s v="S1 Matematika"/>
    <x v="0"/>
    <s v="DKI Jakarta"/>
    <s v="Sekolah negeri"/>
    <n v="19"/>
    <s v="Ya"/>
    <n v="95"/>
    <n v="160"/>
    <n v="59"/>
    <s v="Tidak"/>
    <n v="681"/>
    <n v="727"/>
    <s v="Menghentikan waktu"/>
    <s v="Instagram"/>
    <n v="2"/>
    <n v="0.93581829031584129"/>
    <m/>
  </r>
  <r>
    <d v="2020-09-18T19:50:13"/>
    <n v="2006483510"/>
    <s v="Laki-laki"/>
    <s v="S1 Matematika"/>
    <x v="5"/>
    <s v="DKI Jakarta"/>
    <s v="Sekolah negeri"/>
    <n v="19"/>
    <s v="Ya"/>
    <n v="94"/>
    <n v="175"/>
    <n v="98"/>
    <s v="Ya"/>
    <n v="268"/>
    <n v="277"/>
    <s v="Fantasy and Reality Reversal"/>
    <s v="WhatsApp"/>
    <n v="2"/>
    <n v="0.4346529275935167"/>
    <m/>
  </r>
  <r>
    <d v="2020-09-18T14:18:57"/>
    <n v="2006572251"/>
    <s v="Laki-laki"/>
    <s v="S1 Matematika"/>
    <x v="2"/>
    <s v="Pulau Jawa (di luar DKI Jakarta)"/>
    <s v="Sekolah negeri"/>
    <n v="19"/>
    <s v="Ya"/>
    <n v="93"/>
    <n v="178"/>
    <n v="80"/>
    <s v="Ya"/>
    <n v="365"/>
    <n v="293"/>
    <s v="Teleportasi"/>
    <s v="Facebook"/>
    <n v="5"/>
    <n v="0.68032791773909618"/>
    <m/>
  </r>
  <r>
    <d v="2020-09-22T08:47:04"/>
    <n v="2006484980"/>
    <s v="Laki-laki"/>
    <s v="S1 Matematika"/>
    <x v="5"/>
    <s v="DKI Jakarta"/>
    <s v="Sekolah swasta"/>
    <n v="19"/>
    <s v="Ya"/>
    <n v="92"/>
    <n v="172"/>
    <n v="88"/>
    <s v="Ya"/>
    <n v="277"/>
    <n v="306"/>
    <s v="Teleportasi"/>
    <s v="Instagram"/>
    <n v="4"/>
    <n v="5.1576719977359353E-2"/>
    <m/>
  </r>
  <r>
    <d v="2020-09-18T12:58:54"/>
    <n v="2006572200"/>
    <s v="Laki-laki"/>
    <s v="S1 Matematika"/>
    <x v="2"/>
    <s v="DKI Jakarta"/>
    <s v="Sekolah negeri"/>
    <n v="19"/>
    <s v="Ya"/>
    <n v="91"/>
    <n v="170"/>
    <n v="117"/>
    <s v="Tidak"/>
    <n v="331"/>
    <n v="303"/>
    <s v="Menghilang"/>
    <s v="Instagram"/>
    <n v="4"/>
    <n v="0.28576558653535267"/>
    <m/>
  </r>
  <r>
    <d v="2020-09-18T15:05:36"/>
    <n v="2006487566"/>
    <s v="Laki-laki"/>
    <s v="S1 Matematika"/>
    <x v="5"/>
    <s v="DKI Jakarta"/>
    <s v="Sekolah negeri"/>
    <n v="19"/>
    <s v="Ya"/>
    <n v="91"/>
    <n v="160"/>
    <n v="50"/>
    <s v="Ya"/>
    <n v="362"/>
    <n v="352"/>
    <s v="Membaca pikiran"/>
    <s v="Twitter"/>
    <n v="2"/>
    <n v="0.91768932364030376"/>
    <m/>
  </r>
  <r>
    <d v="2020-09-18T14:41:11"/>
    <n v="2006568645"/>
    <s v="Laki-laki"/>
    <s v="S1 Matematika"/>
    <x v="2"/>
    <s v="DKI Jakarta"/>
    <s v="Sekolah negeri"/>
    <n v="19"/>
    <s v="Ya"/>
    <n v="84"/>
    <n v="165"/>
    <n v="61"/>
    <s v="Ya"/>
    <n v="607"/>
    <n v="665"/>
    <s v="Menghilang"/>
    <s v="Instagram"/>
    <n v="7"/>
    <n v="0.58045484795515201"/>
    <m/>
  </r>
  <r>
    <d v="2020-09-18T14:15:02"/>
    <n v="2006533383"/>
    <s v="Laki-laki"/>
    <s v="S1 Matematika"/>
    <x v="1"/>
    <s v="DKI Jakarta"/>
    <s v="Sekolah swasta"/>
    <n v="19"/>
    <s v="Ya"/>
    <n v="100"/>
    <n v="160"/>
    <n v="60"/>
    <s v="Tidak"/>
    <n v="299"/>
    <n v="225"/>
    <s v="Membaca pikiran"/>
    <s v="Instagram"/>
    <n v="2"/>
    <n v="0.90685044188531327"/>
    <m/>
  </r>
  <r>
    <d v="2020-09-18T12:58:51"/>
    <n v="2006463212"/>
    <s v="Laki-laki"/>
    <s v="S1 Matematika"/>
    <x v="0"/>
    <s v="Pulau Jawa (di luar DKI Jakarta)"/>
    <s v="Sekolah negeri"/>
    <n v="19"/>
    <s v="Ya"/>
    <n v="99"/>
    <n v="164"/>
    <n v="46"/>
    <s v="Ya"/>
    <n v="253"/>
    <n v="248"/>
    <s v="Manipulasi ruang-waktu"/>
    <s v="Twitter"/>
    <n v="3"/>
    <n v="0.52085850566160441"/>
    <m/>
  </r>
  <r>
    <d v="2020-09-18T14:01:47"/>
    <n v="2006530280"/>
    <s v="Laki-laki"/>
    <s v="S1 Matematika"/>
    <x v="1"/>
    <s v="Luar Pulau Jawa"/>
    <s v="Sekolah swasta"/>
    <n v="19"/>
    <s v="Ya"/>
    <n v="99"/>
    <n v="164"/>
    <n v="56"/>
    <s v="Tidak"/>
    <n v="335"/>
    <n v="388"/>
    <s v="Membaca pikiran"/>
    <s v="Instagram"/>
    <n v="4"/>
    <n v="0.58710855523666228"/>
    <m/>
  </r>
  <r>
    <d v="2020-09-18T14:20:41"/>
    <n v="2006568600"/>
    <s v="Laki-laki"/>
    <s v="S1 Matematika"/>
    <x v="2"/>
    <s v="Pulau Jawa (di luar DKI Jakarta)"/>
    <s v="Sekolah swasta"/>
    <n v="19"/>
    <s v="Ya"/>
    <n v="98"/>
    <n v="184"/>
    <n v="71"/>
    <s v="Tidak"/>
    <n v="355"/>
    <n v="385"/>
    <s v="Teleportasi"/>
    <s v="Instagram"/>
    <n v="3"/>
    <n v="0.68993507092910444"/>
    <m/>
  </r>
  <r>
    <d v="2020-09-18T14:41:51"/>
    <n v="2006521300"/>
    <s v="Laki-laki"/>
    <s v="S1 Matematika"/>
    <x v="1"/>
    <s v="Pulau Jawa (di luar DKI Jakarta)"/>
    <s v="Sekolah negeri"/>
    <n v="19"/>
    <s v="Ya"/>
    <n v="98"/>
    <n v="178"/>
    <n v="60"/>
    <s v="Tidak"/>
    <n v="26"/>
    <n v="267"/>
    <s v="Menghentikan waktu"/>
    <s v="Youtube"/>
    <n v="3"/>
    <n v="0.88097054129423302"/>
    <m/>
  </r>
  <r>
    <d v="2020-09-20T08:12:03"/>
    <n v="2006572150"/>
    <s v="Laki-laki"/>
    <s v="S1 Matematika"/>
    <x v="2"/>
    <s v="Pulau Jawa (di luar DKI Jakarta)"/>
    <s v="Sekolah negeri"/>
    <n v="19"/>
    <s v="Ya"/>
    <n v="98"/>
    <n v="167"/>
    <n v="65"/>
    <s v="Tidak"/>
    <n v="638"/>
    <n v="641"/>
    <s v="Teleportasi"/>
    <s v="Instagram"/>
    <n v="4"/>
    <n v="0.1272626674009173"/>
    <m/>
  </r>
  <r>
    <d v="2021-11-10T22:42:09"/>
    <n v="2106701255"/>
    <s v="Laki-laki"/>
    <s v="S1 Matematika"/>
    <x v="1"/>
    <s v="Luar Pulau Jawa"/>
    <s v="Sekolah negeri"/>
    <n v="19"/>
    <s v="Ya"/>
    <n v="98"/>
    <n v="176"/>
    <n v="53"/>
    <s v="Ya"/>
    <n v="433"/>
    <n v="535"/>
    <s v="Teleportasi"/>
    <s v="Line"/>
    <n v="5"/>
    <n v="4.6763882931116663E-2"/>
    <n v="1"/>
  </r>
  <r>
    <d v="2020-09-18T14:23:17"/>
    <n v="2006568670"/>
    <s v="Laki-laki"/>
    <s v="S1 Matematika"/>
    <x v="2"/>
    <s v="Luar Pulau Jawa"/>
    <s v="Sekolah swasta"/>
    <n v="19"/>
    <s v="Ya"/>
    <n v="97"/>
    <n v="173"/>
    <n v="54"/>
    <s v="Tidak"/>
    <n v="308"/>
    <n v="291"/>
    <s v="Teleportasi"/>
    <s v="Instagram"/>
    <n v="6"/>
    <n v="8.0068128714349207E-2"/>
    <m/>
  </r>
  <r>
    <d v="2020-09-18T13:06:33"/>
    <n v="2006536151"/>
    <s v="Laki-laki"/>
    <s v="S1 Matematika"/>
    <x v="1"/>
    <s v="DKI Jakarta"/>
    <s v="Sekolah negeri"/>
    <n v="19"/>
    <s v="Ya"/>
    <n v="96"/>
    <n v="165"/>
    <n v="49"/>
    <s v="Ya"/>
    <n v="628"/>
    <n v="634"/>
    <s v="Tidak ada"/>
    <s v="Instagram"/>
    <n v="5"/>
    <n v="0.14095262333463099"/>
    <m/>
  </r>
  <r>
    <d v="2020-09-18T10:35:19"/>
    <n v="2006568613"/>
    <s v="Laki-laki"/>
    <s v="S1 Matematika"/>
    <x v="2"/>
    <s v="DKI Jakarta"/>
    <s v="Sekolah negeri"/>
    <n v="19"/>
    <s v="Ya"/>
    <n v="95"/>
    <n v="187"/>
    <n v="67"/>
    <s v="Ya"/>
    <n v="59"/>
    <n v="62"/>
    <s v="Membaca pikiran"/>
    <s v="Twitter"/>
    <n v="2"/>
    <n v="0.54579221087435492"/>
    <m/>
  </r>
  <r>
    <d v="2020-09-18T12:55:33"/>
    <n v="200525886"/>
    <s v="Laki-laki"/>
    <s v="S1 Matematika"/>
    <x v="1"/>
    <s v="DKI Jakarta"/>
    <s v="Sekolah negeri"/>
    <n v="19"/>
    <s v="Ya"/>
    <n v="95"/>
    <n v="170"/>
    <n v="79"/>
    <s v="Tidak"/>
    <n v="473"/>
    <n v="436"/>
    <s v="Hipnotis"/>
    <s v="Line"/>
    <n v="12"/>
    <n v="0.59493021733026108"/>
    <m/>
  </r>
  <r>
    <d v="2020-09-18T14:18:43"/>
    <n v="2006568720"/>
    <s v="Laki-laki"/>
    <s v="S1 Matematika"/>
    <x v="2"/>
    <s v="Pulau Jawa (di luar DKI Jakarta)"/>
    <s v="Sekolah negeri"/>
    <n v="19"/>
    <s v="Ya"/>
    <n v="95"/>
    <n v="178"/>
    <n v="65"/>
    <s v="Tidak"/>
    <n v="379"/>
    <n v="37"/>
    <s v="Menghentikan waktu"/>
    <s v="Instagram"/>
    <n v="4"/>
    <n v="0.43606979421330427"/>
    <m/>
  </r>
  <r>
    <d v="2020-09-18T14:21:10"/>
    <n v="2006534392"/>
    <s v="Laki-laki"/>
    <s v="S1 Matematika"/>
    <x v="1"/>
    <s v="Pulau Jawa (di luar DKI Jakarta)"/>
    <s v="Sekolah negeri"/>
    <n v="19"/>
    <s v="Ya"/>
    <n v="95"/>
    <n v="175"/>
    <n v="52"/>
    <s v="Tidak"/>
    <n v="287"/>
    <n v="326"/>
    <s v="Teleportasi"/>
    <s v="Instagram"/>
    <n v="2"/>
    <n v="0.90616350604005613"/>
    <m/>
  </r>
  <r>
    <d v="2020-09-18T14:25:27"/>
    <n v="2006568626"/>
    <s v="Laki-laki"/>
    <s v="S1 Matematika"/>
    <x v="2"/>
    <s v="Pulau Jawa (di luar DKI Jakarta)"/>
    <s v="Sekolah negeri"/>
    <n v="19"/>
    <s v="Ya"/>
    <n v="95"/>
    <n v="180"/>
    <n v="65"/>
    <s v="Ya"/>
    <n v="28"/>
    <n v="286"/>
    <s v="Membaca pikiran"/>
    <s v="Instagram"/>
    <n v="2"/>
    <n v="8.3621882107205669E-2"/>
    <m/>
  </r>
  <r>
    <d v="2020-09-18T14:40:51"/>
    <n v="2006568802"/>
    <s v="Laki-laki"/>
    <s v="S1 Matematika"/>
    <x v="2"/>
    <s v="DKI Jakarta"/>
    <s v="Sekolah negeri"/>
    <n v="19"/>
    <s v="Ya"/>
    <n v="95"/>
    <n v="176"/>
    <n v="55"/>
    <s v="Tidak"/>
    <n v="283"/>
    <n v="304"/>
    <s v="Menghentikan waktu"/>
    <s v="Instagram"/>
    <n v="6"/>
    <n v="0.2254627578082411"/>
    <m/>
  </r>
  <r>
    <d v="2021-11-05T13:26:09"/>
    <n v="2106726106"/>
    <s v="Laki-laki"/>
    <s v="S1 Matematika"/>
    <x v="2"/>
    <s v="DKI Jakarta"/>
    <s v="Sekolah negeri"/>
    <n v="19"/>
    <s v="Ya"/>
    <n v="95"/>
    <n v="168"/>
    <n v="63"/>
    <s v="Tidak"/>
    <n v="354"/>
    <n v="425"/>
    <s v="Menghentikan waktu"/>
    <s v="Instagram"/>
    <n v="2"/>
    <n v="0.58422931184598759"/>
    <n v="1"/>
  </r>
  <r>
    <d v="2021-11-12T03:03:00"/>
    <n v="2106637403"/>
    <s v="Laki-laki"/>
    <s v="S1 Matematika"/>
    <x v="0"/>
    <s v="Pulau Jawa (di luar DKI Jakarta)"/>
    <s v="Sekolah negeri"/>
    <n v="19"/>
    <s v="Ya"/>
    <n v="95"/>
    <n v="172"/>
    <n v="56"/>
    <s v="Ya"/>
    <n v="319"/>
    <n v="289"/>
    <s v="Membaca pikiran"/>
    <s v="Instagram"/>
    <n v="5"/>
    <n v="4.4208979521280112E-2"/>
    <n v="1"/>
  </r>
  <r>
    <d v="2020-09-18T12:54:25"/>
    <n v="2006568595"/>
    <s v="Laki-laki"/>
    <s v="S1 Matematika"/>
    <x v="2"/>
    <s v="Pulau Jawa (di luar DKI Jakarta)"/>
    <s v="Sekolah negeri"/>
    <n v="19"/>
    <s v="Ya"/>
    <n v="94"/>
    <n v="174"/>
    <n v="45"/>
    <s v="Ya"/>
    <n v="264"/>
    <n v="283"/>
    <s v="Membaca pikiran"/>
    <s v="WhatsApp"/>
    <n v="2"/>
    <n v="0.4059719881207281"/>
    <m/>
  </r>
  <r>
    <d v="2020-09-18T14:32:02"/>
    <n v="2006568696"/>
    <s v="Laki-laki"/>
    <s v="S1 Matematika"/>
    <x v="2"/>
    <s v="Pulau Jawa (di luar DKI Jakarta)"/>
    <s v="Sekolah negeri"/>
    <n v="19"/>
    <s v="Ya"/>
    <n v="94"/>
    <n v="180"/>
    <n v="98"/>
    <s v="Tidak"/>
    <n v="344"/>
    <n v="431"/>
    <s v="Teleportasi"/>
    <s v="Instagram"/>
    <n v="8"/>
    <n v="0.23672795790298629"/>
    <m/>
  </r>
  <r>
    <d v="2020-09-18T13:37:14"/>
    <n v="2006463654"/>
    <s v="Laki-laki"/>
    <s v="S1 Matematika"/>
    <x v="0"/>
    <s v="Luar Pulau Jawa"/>
    <s v="Sekolah negeri"/>
    <n v="19"/>
    <s v="Ya"/>
    <n v="93"/>
    <n v="165"/>
    <n v="50"/>
    <s v="Tidak"/>
    <n v="874"/>
    <n v="697"/>
    <s v="Terbang"/>
    <s v="Instagram"/>
    <n v="10"/>
    <n v="0.29193456635211334"/>
    <m/>
  </r>
  <r>
    <d v="2020-09-18T14:25:21"/>
    <n v="2006524050"/>
    <s v="Laki-laki"/>
    <s v="S1 Matematika"/>
    <x v="1"/>
    <s v="Pulau Jawa (di luar DKI Jakarta)"/>
    <s v="Sekolah negeri"/>
    <n v="19"/>
    <s v="Ya"/>
    <n v="93"/>
    <n v="171"/>
    <n v="51"/>
    <s v="Tidak"/>
    <n v="425"/>
    <n v="412"/>
    <s v="Membaca pikiran"/>
    <s v="Instagram"/>
    <n v="10"/>
    <n v="0.36024440592033879"/>
    <m/>
  </r>
  <r>
    <d v="2020-09-18T14:17:37"/>
    <n v="2006482735"/>
    <s v="Laki-laki"/>
    <s v="S1 Matematika"/>
    <x v="5"/>
    <s v="DKI Jakarta"/>
    <s v="Sekolah swasta"/>
    <n v="19"/>
    <s v="Ya"/>
    <n v="92"/>
    <n v="170"/>
    <n v="76"/>
    <s v="Tidak"/>
    <n v="322"/>
    <n v="299"/>
    <s v="Teleportasi"/>
    <s v="Instagram"/>
    <n v="2"/>
    <n v="0.3442761216201965"/>
    <m/>
  </r>
  <r>
    <d v="2020-09-19T11:28:52"/>
    <n v="2006534530"/>
    <s v="Laki-laki"/>
    <s v="S1 Matematika"/>
    <x v="1"/>
    <s v="DKI Jakarta"/>
    <s v="Sekolah negeri"/>
    <n v="19"/>
    <s v="Ya"/>
    <n v="92"/>
    <n v="173"/>
    <n v="61"/>
    <s v="Ya"/>
    <n v="258"/>
    <n v="268"/>
    <s v="Teleportasi"/>
    <s v="Instagram"/>
    <n v="3"/>
    <n v="0.19350844381745413"/>
    <m/>
  </r>
  <r>
    <d v="2021-11-12T22:13:11"/>
    <n v="2106649952"/>
    <s v="Laki-laki"/>
    <s v="S1 Matematika"/>
    <x v="5"/>
    <s v="DKI Jakarta"/>
    <s v="Sekolah negeri"/>
    <n v="19"/>
    <s v="Tidak"/>
    <n v="91"/>
    <n v="166"/>
    <n v="78"/>
    <s v="Tidak"/>
    <n v="295"/>
    <n v="251"/>
    <s v="Membaca pikiran"/>
    <s v="Instagram"/>
    <n v="10"/>
    <n v="0.47083598238059654"/>
    <n v="1"/>
  </r>
  <r>
    <d v="2022-11-17T10:12:51"/>
    <n v="2206027980"/>
    <s v="Laki-laki"/>
    <s v="S1 Matematika"/>
    <x v="1"/>
    <s v="Pulau Jawa (di luar DKI Jakarta)"/>
    <s v="Sekolah negeri"/>
    <n v="19"/>
    <s v="Ya"/>
    <n v="91"/>
    <n v="160"/>
    <n v="47"/>
    <s v="Ya"/>
    <n v="324"/>
    <n v="267"/>
    <s v="Menjelajah waktu"/>
    <s v="Instagram"/>
    <n v="1"/>
    <n v="4.0043587810399184E-2"/>
    <n v="1"/>
  </r>
  <r>
    <d v="2020-09-18T14:07:40"/>
    <n v="2006463622"/>
    <s v="Laki-laki"/>
    <s v="S1 Matematika"/>
    <x v="0"/>
    <s v="Pulau Jawa (di luar DKI Jakarta)"/>
    <s v="Sekolah swasta"/>
    <n v="19"/>
    <s v="Ya"/>
    <n v="90"/>
    <n v="167"/>
    <n v="45"/>
    <s v="Tidak"/>
    <n v="411"/>
    <n v="438"/>
    <s v="Menghentikan waktu"/>
    <s v="WhatsApp"/>
    <n v="5"/>
    <n v="0.72955345514796899"/>
    <m/>
  </r>
  <r>
    <d v="2020-09-18T14:18:19"/>
    <n v="2006528736"/>
    <s v="Laki-laki"/>
    <s v="S1 Matematika"/>
    <x v="1"/>
    <s v="DKI Jakarta"/>
    <s v="Sekolah negeri"/>
    <n v="19"/>
    <s v="Ya"/>
    <n v="90"/>
    <n v="173"/>
    <n v="60"/>
    <s v="Ya"/>
    <n v="28"/>
    <n v="22"/>
    <s v="Membaca pikiran"/>
    <s v="Twitter"/>
    <n v="8"/>
    <n v="0.42366316264146675"/>
    <m/>
  </r>
  <r>
    <d v="2020-09-18T18:52:41"/>
    <n v="2006572182"/>
    <s v="Laki-laki"/>
    <s v="S1 Matematika"/>
    <x v="2"/>
    <s v="DKI Jakarta"/>
    <s v="Sekolah negeri"/>
    <n v="19"/>
    <s v="Ya"/>
    <n v="89"/>
    <n v="178"/>
    <n v="74"/>
    <s v="Tidak"/>
    <n v="357"/>
    <n v="338"/>
    <s v="Membaca pikiran"/>
    <s v="Instagram"/>
    <n v="8"/>
    <n v="0.97370233351254376"/>
    <m/>
  </r>
  <r>
    <d v="2020-09-18T14:41:24"/>
    <n v="2006482911"/>
    <s v="Laki-laki"/>
    <s v="S1 Matematika"/>
    <x v="5"/>
    <s v="Pulau Jawa (di luar DKI Jakarta)"/>
    <s v="Sekolah negeri"/>
    <n v="19"/>
    <s v="Ya"/>
    <n v="89"/>
    <n v="170"/>
    <n v="56"/>
    <s v="Ya"/>
    <n v="306"/>
    <n v="304"/>
    <s v="Menghentikan waktu"/>
    <s v="Instagram"/>
    <n v="4"/>
    <n v="0.27839263725693542"/>
    <m/>
  </r>
  <r>
    <d v="2021-02-24T08:38:34"/>
    <m/>
    <s v="Laki-laki"/>
    <s v="S1 Matematika"/>
    <x v="1"/>
    <s v="Pulau Jawa (di luar DKI Jakarta)"/>
    <s v="Sekolah negeri"/>
    <n v="19"/>
    <s v="Ya"/>
    <n v="87"/>
    <n v="169"/>
    <n v="65"/>
    <s v="Ya"/>
    <n v="462"/>
    <n v="445"/>
    <s v="Berbicara melalui telepati"/>
    <s v="Facebook"/>
    <n v="3"/>
    <n v="9.8505791583909708E-2"/>
    <n v="2"/>
  </r>
  <r>
    <d v="2020-09-18T14:24:05"/>
    <n v="2006568733"/>
    <s v="Laki-laki"/>
    <s v="S1 Matematika"/>
    <x v="2"/>
    <s v="Luar Pulau Jawa"/>
    <s v="Sekolah negeri"/>
    <n v="19"/>
    <s v="Ya"/>
    <n v="83"/>
    <n v="175"/>
    <n v="50"/>
    <s v="Tidak"/>
    <n v="445"/>
    <n v="409"/>
    <s v="Terbang"/>
    <s v="Instagram"/>
    <n v="7"/>
    <n v="0.77964902354700949"/>
    <m/>
  </r>
  <r>
    <d v="2021-11-04T23:19:22"/>
    <n v="2106722650"/>
    <s v="Laki-laki"/>
    <s v="S1 Matematika"/>
    <x v="2"/>
    <s v="Pulau Jawa (di luar DKI Jakarta)"/>
    <s v="Sekolah negeri"/>
    <n v="19"/>
    <s v="Ya"/>
    <n v="83"/>
    <n v="175"/>
    <n v="99"/>
    <s v="Tidak"/>
    <n v="304"/>
    <n v="287"/>
    <s v="Menghentikan waktu"/>
    <s v="Instagram"/>
    <n v="4"/>
    <n v="7.0303054016460753E-2"/>
    <n v="1"/>
  </r>
  <r>
    <d v="2020-09-18T14:44:50"/>
    <n v="2006572131"/>
    <s v="Laki-laki"/>
    <s v="S1 Matematika"/>
    <x v="2"/>
    <s v="DKI Jakarta"/>
    <s v="Sekolah negeri"/>
    <n v="19"/>
    <s v="Ya"/>
    <n v="80"/>
    <n v="173"/>
    <n v="54"/>
    <s v="Ya"/>
    <n v="25"/>
    <n v="235"/>
    <s v="Menjadi hamba Allah SWT yang super saleh"/>
    <s v="Line"/>
    <n v="1"/>
    <n v="0.30188601937135451"/>
    <m/>
  </r>
  <r>
    <d v="2020-09-18T14:39:55"/>
    <n v="2006568916"/>
    <s v="Perempuan"/>
    <s v="S1 Matematika"/>
    <x v="2"/>
    <s v="DKI Jakarta"/>
    <s v="Sekolah negeri"/>
    <n v="19"/>
    <s v="Ya"/>
    <n v="92"/>
    <n v="165"/>
    <n v="63"/>
    <s v="Ya"/>
    <n v="321"/>
    <n v="313"/>
    <s v="Teleportasi"/>
    <s v="Instagram"/>
    <n v="10"/>
    <n v="0.33236801700658358"/>
    <m/>
  </r>
  <r>
    <d v="2020-09-18T12:57:07"/>
    <n v="2006463465"/>
    <s v="Perempuan"/>
    <s v="S1 Matematika"/>
    <x v="0"/>
    <s v="DKI Jakarta"/>
    <s v="Sekolah negeri"/>
    <n v="19"/>
    <s v="Ya"/>
    <n v="100"/>
    <n v="152"/>
    <n v="47"/>
    <s v="Ya"/>
    <n v="265"/>
    <n v="241"/>
    <s v="Teleportasi"/>
    <s v="Instagram"/>
    <n v="4"/>
    <n v="0.69951268649469123"/>
    <m/>
  </r>
  <r>
    <d v="2020-09-18T14:38:27"/>
    <n v="2006568651"/>
    <s v="Perempuan"/>
    <s v="S1 Matematika"/>
    <x v="2"/>
    <s v="DKI Jakarta"/>
    <s v="Sekolah swasta"/>
    <n v="19"/>
    <s v="Ya"/>
    <n v="100"/>
    <n v="163"/>
    <n v="52"/>
    <s v="Ya"/>
    <n v="574"/>
    <n v="463"/>
    <s v="Menghentikan waktu"/>
    <s v="Instagram"/>
    <n v="4"/>
    <n v="0.67809417051451271"/>
    <m/>
  </r>
  <r>
    <d v="2020-09-18T13:00:45"/>
    <n v="2006568885"/>
    <s v="Perempuan"/>
    <s v="S1 Matematika"/>
    <x v="2"/>
    <s v="Pulau Jawa (di luar DKI Jakarta)"/>
    <s v="Sekolah negeri"/>
    <n v="19"/>
    <s v="Ya"/>
    <n v="99"/>
    <n v="161"/>
    <n v="57"/>
    <s v="Ya"/>
    <n v="291"/>
    <n v="319"/>
    <s v="Menghilang"/>
    <s v="Twitter"/>
    <n v="4"/>
    <n v="0.89134664634574456"/>
    <m/>
  </r>
  <r>
    <d v="2020-09-18T14:18:22"/>
    <n v="2006572245"/>
    <s v="Perempuan"/>
    <s v="S1 Matematika"/>
    <x v="2"/>
    <s v="Luar Pulau Jawa"/>
    <s v="Sekolah negeri"/>
    <n v="19"/>
    <s v="Ya"/>
    <n v="99"/>
    <n v="164"/>
    <n v="59"/>
    <s v="Tidak"/>
    <n v="487"/>
    <n v="441"/>
    <s v="Membaca pikiran"/>
    <s v="Instagram"/>
    <n v="5"/>
    <n v="0.96741753349844206"/>
    <m/>
  </r>
  <r>
    <d v="2020-09-18T14:54:20"/>
    <n v="2006463585"/>
    <s v="Perempuan"/>
    <s v="S1 Matematika"/>
    <x v="0"/>
    <s v="DKI Jakarta"/>
    <s v="Sekolah swasta"/>
    <n v="19"/>
    <s v="Ya"/>
    <n v="99"/>
    <n v="163"/>
    <n v="53"/>
    <s v="Ya"/>
    <n v="601"/>
    <n v="604"/>
    <s v="Menghentikan waktu"/>
    <s v="Wattpad"/>
    <n v="7"/>
    <n v="0.28379650844526816"/>
    <m/>
  </r>
  <r>
    <d v="2020-09-18T14:08:29"/>
    <n v="2006482451"/>
    <s v="Perempuan"/>
    <s v="S1 Matematika"/>
    <x v="5"/>
    <s v="Pulau Jawa (di luar DKI Jakarta)"/>
    <s v="Sekolah negeri"/>
    <n v="19"/>
    <s v="Ya"/>
    <n v="98"/>
    <n v="148"/>
    <n v="55"/>
    <s v="Ya"/>
    <n v="522"/>
    <n v="431"/>
    <s v="dapat memutar waktu"/>
    <s v="Instagram"/>
    <n v="5"/>
    <n v="0.10840691185825735"/>
    <m/>
  </r>
  <r>
    <d v="2020-09-18T14:23:07"/>
    <n v="2006486550"/>
    <s v="Perempuan"/>
    <s v="S1 Matematika"/>
    <x v="5"/>
    <s v="Pulau Jawa (di luar DKI Jakarta)"/>
    <s v="Sekolah swasta"/>
    <n v="19"/>
    <s v="Ya"/>
    <n v="98"/>
    <n v="155"/>
    <n v="60"/>
    <s v="Ya"/>
    <n v="375"/>
    <n v="393"/>
    <s v="Menghilang"/>
    <s v="Youtube"/>
    <n v="5"/>
    <n v="0.65342858666497916"/>
    <m/>
  </r>
  <r>
    <d v="2020-09-18T10:39:37"/>
    <n v="2006486935"/>
    <s v="Perempuan"/>
    <s v="S1 Matematika"/>
    <x v="5"/>
    <s v="DKI Jakarta"/>
    <s v="Sekolah negeri"/>
    <n v="19"/>
    <s v="Ya"/>
    <n v="97"/>
    <n v="164"/>
    <n v="60"/>
    <s v="Tidak"/>
    <n v="46"/>
    <n v="4"/>
    <s v="Membaca pikiran"/>
    <s v="Instagram"/>
    <n v="8"/>
    <n v="0.86582170527094815"/>
    <m/>
  </r>
  <r>
    <d v="2020-09-18T14:18:31"/>
    <n v="2006522000"/>
    <s v="Perempuan"/>
    <s v="S1 Matematika"/>
    <x v="1"/>
    <s v="DKI Jakarta"/>
    <s v="Sekolah swasta"/>
    <n v="19"/>
    <s v="Ya"/>
    <n v="97"/>
    <n v="155"/>
    <n v="47"/>
    <s v="Ya"/>
    <n v="305"/>
    <n v="265"/>
    <s v="Teleportasi"/>
    <s v="Line"/>
    <n v="12"/>
    <n v="0.76501722177997222"/>
    <m/>
  </r>
  <r>
    <d v="2020-09-18T15:47:58"/>
    <n v="2006486935"/>
    <s v="Perempuan"/>
    <s v="S1 Matematika"/>
    <x v="5"/>
    <s v="DKI Jakarta"/>
    <s v="Sekolah negeri"/>
    <n v="19"/>
    <s v="Ya"/>
    <n v="97"/>
    <n v="164"/>
    <n v="60"/>
    <s v="Tidak"/>
    <n v="46"/>
    <n v="4"/>
    <s v="Membaca pikiran"/>
    <s v="Instagram"/>
    <n v="8"/>
    <n v="1.5272074209677911E-3"/>
    <m/>
  </r>
  <r>
    <d v="2020-09-18T14:20:28"/>
    <n v="2006463295"/>
    <s v="Perempuan"/>
    <s v="S1 Matematika"/>
    <x v="0"/>
    <s v="Pulau Jawa (di luar DKI Jakarta)"/>
    <s v="Sekolah negeri"/>
    <n v="19"/>
    <s v="Ya"/>
    <n v="96"/>
    <n v="158"/>
    <n v="49"/>
    <s v="Ya"/>
    <n v="276"/>
    <n v="28"/>
    <s v="Teleportasi"/>
    <s v="Youtube"/>
    <n v="3"/>
    <n v="0.60513092845703398"/>
    <m/>
  </r>
  <r>
    <d v="2020-09-18T14:30:03"/>
    <n v="2006463250"/>
    <s v="Perempuan"/>
    <s v="S1 Matematika"/>
    <x v="0"/>
    <s v="DKI Jakarta"/>
    <s v="Sekolah negeri"/>
    <n v="19"/>
    <s v="Ya"/>
    <n v="96"/>
    <n v="154"/>
    <n v="56"/>
    <s v="Tidak"/>
    <n v="728"/>
    <n v="728"/>
    <s v="Membaca pikiran"/>
    <s v="Instagram"/>
    <n v="5"/>
    <n v="0.11672155756309843"/>
    <m/>
  </r>
  <r>
    <d v="2020-09-18T17:57:58"/>
    <n v="2006572226"/>
    <s v="Perempuan"/>
    <s v="S1 Matematika"/>
    <x v="2"/>
    <s v="Luar Pulau Jawa"/>
    <s v="Sekolah negeri"/>
    <n v="19"/>
    <s v="Ya"/>
    <n v="96"/>
    <n v="153"/>
    <n v="44"/>
    <s v="Ya"/>
    <n v="337"/>
    <n v="327"/>
    <s v="Teleportasi"/>
    <s v="Instagram"/>
    <n v="2"/>
    <n v="0.17930244710184284"/>
    <m/>
  </r>
  <r>
    <d v="2021-11-11T08:01:00"/>
    <n v="2106722505"/>
    <s v="Perempuan"/>
    <s v="S1 Matematika"/>
    <x v="2"/>
    <s v="Pulau Jawa (di luar DKI Jakarta)"/>
    <s v="Sekolah swasta"/>
    <n v="19"/>
    <s v="Ya"/>
    <n v="96"/>
    <n v="154"/>
    <n v="44"/>
    <s v="Ya"/>
    <n v="448"/>
    <n v="394"/>
    <s v="Hipnotis"/>
    <s v="Instagram"/>
    <n v="5"/>
    <n v="0.82771353964863092"/>
    <n v="1"/>
  </r>
  <r>
    <d v="2020-09-18T14:35:02"/>
    <n v="2006528093"/>
    <s v="Perempuan"/>
    <s v="S1 Matematika"/>
    <x v="1"/>
    <s v="DKI Jakarta"/>
    <s v="Sekolah swasta"/>
    <n v="19"/>
    <s v="Ya"/>
    <n v="95"/>
    <n v="156"/>
    <n v="42"/>
    <s v="Ya"/>
    <n v="528"/>
    <n v="539"/>
    <s v="Terbang"/>
    <s v="Twitter"/>
    <n v="8"/>
    <n v="0.97851695262452509"/>
    <m/>
  </r>
  <r>
    <d v="2020-09-18T14:22:34"/>
    <n v="2006536126"/>
    <s v="Perempuan"/>
    <s v="S1 Matematika"/>
    <x v="1"/>
    <s v="DKI Jakarta"/>
    <s v="Sekolah negeri"/>
    <n v="19"/>
    <s v="Ya"/>
    <n v="94"/>
    <n v="150"/>
    <n v="40"/>
    <s v="Tidak"/>
    <n v="401"/>
    <n v="427"/>
    <s v="Teleportasi"/>
    <s v="Twitter"/>
    <n v="3"/>
    <n v="9.591567083528596E-2"/>
    <m/>
  </r>
  <r>
    <d v="2020-09-18T15:42:36"/>
    <n v="2006483542"/>
    <s v="Perempuan"/>
    <s v="S1 Matematika"/>
    <x v="5"/>
    <s v="DKI Jakarta"/>
    <s v="Sekolah negeri"/>
    <n v="19"/>
    <s v="Ya"/>
    <n v="94"/>
    <n v="155"/>
    <n v="54"/>
    <s v="Ya"/>
    <n v="374"/>
    <n v="394"/>
    <s v="Menghentikan waktu"/>
    <s v="Instagram"/>
    <n v="4"/>
    <n v="0.91737911755827539"/>
    <m/>
  </r>
  <r>
    <d v="2020-09-19T07:51:36"/>
    <n v="2006463502"/>
    <s v="Perempuan"/>
    <s v="S1 Matematika"/>
    <x v="0"/>
    <s v="DKI Jakarta"/>
    <s v="Sekolah negeri"/>
    <n v="19"/>
    <s v="Ya"/>
    <n v="94"/>
    <n v="155"/>
    <n v="45"/>
    <s v="Tidak"/>
    <n v="587"/>
    <n v="596"/>
    <s v="Menghentikan waktu"/>
    <s v="Youtube"/>
    <n v="3"/>
    <n v="0.73607274563112812"/>
    <m/>
  </r>
  <r>
    <d v="2021-11-05T14:30:24"/>
    <n v="2106652120"/>
    <s v="Perempuan"/>
    <s v="S1 Matematika"/>
    <x v="5"/>
    <s v="DKI Jakarta"/>
    <s v="Sekolah negeri"/>
    <n v="19"/>
    <s v="Ya"/>
    <n v="94"/>
    <n v="158"/>
    <n v="41"/>
    <s v="Ya"/>
    <n v="377"/>
    <n v="419"/>
    <s v="Membaca pikiran"/>
    <s v="Instagram"/>
    <n v="2"/>
    <n v="0.98842727384665929"/>
    <n v="1"/>
  </r>
  <r>
    <d v="2020-09-18T14:31:00"/>
    <n v="2006483151"/>
    <s v="Perempuan"/>
    <s v="S1 Matematika"/>
    <x v="5"/>
    <s v="DKI Jakarta"/>
    <s v="Sekolah negeri"/>
    <n v="19"/>
    <s v="Ya"/>
    <n v="93"/>
    <n v="153"/>
    <n v="53"/>
    <s v="Ya"/>
    <n v="285"/>
    <n v="305"/>
    <s v="Membaca pikiran"/>
    <s v="Instagram"/>
    <n v="2"/>
    <n v="0.30754289712414362"/>
    <m/>
  </r>
  <r>
    <d v="2020-09-18T18:19:33"/>
    <n v="2006483126"/>
    <s v="Perempuan"/>
    <s v="S1 Matematika"/>
    <x v="5"/>
    <s v="DKI Jakarta"/>
    <s v="Sekolah negeri"/>
    <n v="19"/>
    <s v="Ya"/>
    <n v="93"/>
    <n v="160"/>
    <n v="57"/>
    <s v="Ya"/>
    <n v="229"/>
    <n v="258"/>
    <s v="Membaca pikiran"/>
    <s v="Instagram"/>
    <n v="6"/>
    <n v="0.42088514384757114"/>
    <m/>
  </r>
  <r>
    <d v="2021-11-05T17:36:26"/>
    <n v="2106703531"/>
    <s v="Perempuan"/>
    <s v="S1 Matematika"/>
    <x v="1"/>
    <s v="Pulau Jawa (di luar DKI Jakarta)"/>
    <s v="Sekolah negeri"/>
    <n v="19"/>
    <s v="Ya"/>
    <n v="93"/>
    <n v="165"/>
    <n v="40"/>
    <s v="Ya"/>
    <n v="424"/>
    <n v="437"/>
    <s v="Membaca pikiran"/>
    <s v="Instagram"/>
    <n v="12"/>
    <n v="0.90093370971756859"/>
    <n v="1"/>
  </r>
  <r>
    <d v="2021-11-11T10:18:07"/>
    <n v="2106635190"/>
    <s v="Perempuan"/>
    <s v="S1 Matematika"/>
    <x v="0"/>
    <s v="DKI Jakarta"/>
    <s v="Sekolah negeri"/>
    <n v="19"/>
    <s v="Ya"/>
    <n v="93"/>
    <n v="159"/>
    <n v="47"/>
    <s v="Ya"/>
    <n v="459"/>
    <n v="451"/>
    <s v="Menghilang"/>
    <s v="Instagram"/>
    <n v="8"/>
    <n v="0.72019143572101663"/>
    <n v="1"/>
  </r>
  <r>
    <d v="2021-12-17T12:26:19"/>
    <n v="2106708564"/>
    <s v="Perempuan"/>
    <s v="S1 Matematika"/>
    <x v="1"/>
    <s v="Pulau Jawa (di luar DKI Jakarta)"/>
    <s v="Sekolah negeri"/>
    <n v="19"/>
    <s v="Ya"/>
    <n v="93"/>
    <n v="150"/>
    <n v="40"/>
    <s v="Tidak"/>
    <n v="273"/>
    <n v="261"/>
    <s v="Membaca pikiran"/>
    <s v="Instagram"/>
    <n v="8"/>
    <n v="0.97575603109309494"/>
    <n v="1"/>
  </r>
  <r>
    <d v="2020-09-18T14:25:31"/>
    <n v="2006531642"/>
    <s v="Perempuan"/>
    <s v="S1 Matematika"/>
    <x v="1"/>
    <s v="Pulau Jawa (di luar DKI Jakarta)"/>
    <s v="Sekolah negeri"/>
    <n v="19"/>
    <s v="Ya"/>
    <n v="92"/>
    <n v="144"/>
    <n v="40"/>
    <s v="Ya"/>
    <n v="699"/>
    <n v="623"/>
    <s v="Teleportasi"/>
    <s v="WhatsApp"/>
    <n v="7"/>
    <n v="0.32674965494660502"/>
    <m/>
  </r>
  <r>
    <d v="2020-09-18T14:51:01"/>
    <n v="2006568632"/>
    <s v="Perempuan"/>
    <s v="S1 Matematika"/>
    <x v="2"/>
    <s v="Pulau Jawa (di luar DKI Jakarta)"/>
    <s v="Sekolah negeri"/>
    <n v="19"/>
    <s v="Ya"/>
    <n v="92"/>
    <n v="159"/>
    <n v="64"/>
    <s v="Ya"/>
    <n v="587"/>
    <n v="328"/>
    <s v="Menghentikan waktu"/>
    <s v="Instagram"/>
    <n v="4"/>
    <n v="0.53103367577680738"/>
    <m/>
  </r>
  <r>
    <d v="2020-09-18T14:44:50"/>
    <n v="2006533225"/>
    <s v="Perempuan"/>
    <s v="S1 Matematika"/>
    <x v="1"/>
    <s v="Pulau Jawa (di luar DKI Jakarta)"/>
    <s v="Sekolah negeri"/>
    <n v="19"/>
    <s v="Ya"/>
    <n v="91"/>
    <n v="160"/>
    <n v="42"/>
    <s v="Ya"/>
    <n v="282"/>
    <n v="31"/>
    <s v="Terbang"/>
    <s v="Youtube"/>
    <n v="3"/>
    <n v="0.79796710837661444"/>
    <m/>
  </r>
  <r>
    <d v="2020-09-18T20:08:57"/>
    <n v="2006482376"/>
    <s v="Perempuan"/>
    <s v="S1 Matematika"/>
    <x v="5"/>
    <s v="DKI Jakarta"/>
    <s v="Sekolah negeri"/>
    <n v="19"/>
    <s v="Ya"/>
    <n v="90"/>
    <n v="160"/>
    <n v="60"/>
    <s v="Tidak"/>
    <n v="408"/>
    <n v="465"/>
    <s v="Membaca pikiran"/>
    <s v="Instagram"/>
    <n v="2"/>
    <n v="0.32526862895731701"/>
    <m/>
  </r>
  <r>
    <d v="2020-09-18T12:52:46"/>
    <n v="2006568815"/>
    <s v="Perempuan"/>
    <s v="S1 Matematika"/>
    <x v="2"/>
    <s v="Pulau Jawa (di luar DKI Jakarta)"/>
    <s v="Sekolah negeri"/>
    <n v="19"/>
    <s v="Ya"/>
    <n v="90"/>
    <n v="165"/>
    <n v="49"/>
    <s v="Tidak"/>
    <n v="337"/>
    <n v="367"/>
    <s v="Teleportasi"/>
    <s v="Twitter"/>
    <n v="2"/>
    <n v="0.96061650202340743"/>
    <m/>
  </r>
  <r>
    <d v="2020-09-18T14:44:20"/>
    <n v="2006463370"/>
    <s v="Perempuan"/>
    <s v="S1 Matematika"/>
    <x v="0"/>
    <s v="DKI Jakarta"/>
    <s v="Sekolah negeri"/>
    <n v="19"/>
    <s v="Ya"/>
    <n v="90"/>
    <n v="155"/>
    <n v="56"/>
    <s v="Ya"/>
    <n v="558"/>
    <n v="456"/>
    <s v="Teleportasi"/>
    <s v="Instagram"/>
    <n v="8"/>
    <n v="0.2954526241753449"/>
    <m/>
  </r>
  <r>
    <d v="2020-09-18T14:49:57"/>
    <n v="2006568714"/>
    <s v="Perempuan"/>
    <s v="S1 Matematika"/>
    <x v="2"/>
    <s v="Pulau Jawa (di luar DKI Jakarta)"/>
    <s v="Sekolah negeri"/>
    <n v="19"/>
    <s v="Ya"/>
    <n v="90"/>
    <n v="150"/>
    <n v="60"/>
    <s v="Tidak"/>
    <n v="858"/>
    <n v="817"/>
    <s v="Menghentikan waktu"/>
    <s v="WhatsApp, Line"/>
    <n v="8"/>
    <n v="0.16414440559223742"/>
    <m/>
  </r>
  <r>
    <d v="2021-09-08T07:35:19"/>
    <n v="2106779516"/>
    <s v="Perempuan"/>
    <s v="S1 Matematika"/>
    <x v="2"/>
    <s v="Pulau Jawa (di luar DKI Jakarta)"/>
    <s v="Sekolah negeri"/>
    <n v="19"/>
    <s v="Ya"/>
    <n v="90"/>
    <n v="155"/>
    <n v="60"/>
    <s v="Ya"/>
    <n v="381"/>
    <n v="341"/>
    <s v="Teleportasi"/>
    <s v="Instagram"/>
    <n v="6"/>
    <n v="0.66279858966560745"/>
    <n v="1"/>
  </r>
  <r>
    <d v="2021-11-05T13:36:14"/>
    <n v="2106650885"/>
    <s v="Perempuan"/>
    <s v="S1 Matematika"/>
    <x v="5"/>
    <s v="DKI Jakarta"/>
    <s v="Sekolah negeri"/>
    <n v="19"/>
    <s v="Ya"/>
    <n v="90"/>
    <n v="165"/>
    <n v="52"/>
    <s v="Ya"/>
    <n v="345"/>
    <n v="367"/>
    <s v="Menghilang"/>
    <s v="Instagram"/>
    <n v="7"/>
    <n v="0.89725104293356972"/>
    <n v="1"/>
  </r>
  <r>
    <d v="2021-11-05T13:01:17"/>
    <n v="2106722575"/>
    <s v="Perempuan"/>
    <s v="S1 Matematika"/>
    <x v="2"/>
    <s v="Pulau Jawa (di luar DKI Jakarta)"/>
    <s v="Sekolah negeri"/>
    <n v="19"/>
    <s v="Tidak"/>
    <n v="88"/>
    <n v="160"/>
    <n v="60"/>
    <s v="Tidak"/>
    <n v="41"/>
    <n v="347"/>
    <s v="Menghentikan waktu"/>
    <s v="Instagram"/>
    <n v="5"/>
    <n v="0.70724518572890371"/>
    <n v="1"/>
  </r>
  <r>
    <d v="2020-09-18T14:22:23"/>
    <n v="2006571160"/>
    <s v="Laki-laki"/>
    <s v="S1 Statistika"/>
    <x v="2"/>
    <s v="DKI Jakarta"/>
    <s v="Sekolah swasta"/>
    <n v="19"/>
    <s v="Ya"/>
    <n v="99"/>
    <n v="168"/>
    <n v="80"/>
    <s v="Ya"/>
    <n v="303"/>
    <n v="356"/>
    <s v="Membaca, menghafal, melakukan sesuatu dengan cepat"/>
    <s v="Instagram"/>
    <n v="5"/>
    <n v="0.29669554171051205"/>
    <m/>
  </r>
  <r>
    <d v="2020-09-18T14:29:43"/>
    <n v="2006482073"/>
    <s v="Laki-laki"/>
    <s v="S1 Statistika"/>
    <x v="6"/>
    <s v="DKI Jakarta"/>
    <s v="Sekolah negeri"/>
    <n v="19"/>
    <s v="Ya"/>
    <n v="91"/>
    <n v="178"/>
    <n v="68"/>
    <s v="Ya"/>
    <n v="248"/>
    <n v="257"/>
    <s v="Menghentikan waktu"/>
    <s v="Instagram"/>
    <n v="2"/>
    <n v="0.8100028500369667"/>
    <m/>
  </r>
  <r>
    <d v="2020-09-18T14:21:21"/>
    <n v="2006571116"/>
    <s v="Laki-laki"/>
    <s v="S1 Statistika"/>
    <x v="2"/>
    <s v="Pulau Jawa (di luar DKI Jakarta)"/>
    <s v="Sekolah negeri"/>
    <n v="19"/>
    <s v="Ya"/>
    <n v="94"/>
    <n v="171"/>
    <n v="95"/>
    <s v="Ya"/>
    <n v="314"/>
    <n v="308"/>
    <s v="Menghentikan waktu"/>
    <s v="Youtube, Instagram"/>
    <n v="4"/>
    <n v="0.58615491830681143"/>
    <m/>
  </r>
  <r>
    <d v="2022-11-25T12:42:57"/>
    <n v="2206820623"/>
    <s v="Laki-laki"/>
    <s v="S1 Statistika"/>
    <x v="0"/>
    <s v="Pulau Jawa (di luar DKI Jakarta)"/>
    <s v="Sekolah negeri"/>
    <n v="19"/>
    <s v="Ya"/>
    <n v="93"/>
    <n v="174"/>
    <n v="85"/>
    <s v="Tidak"/>
    <n v="315"/>
    <n v="337"/>
    <s v="tidak pernah mengalami kegagalan"/>
    <s v="Instagram"/>
    <n v="5"/>
    <n v="0.39145760155493636"/>
    <n v="1"/>
  </r>
  <r>
    <d v="2021-11-29T20:36:14"/>
    <n v="2106635745"/>
    <s v="Laki-laki"/>
    <s v="S1 Statistika"/>
    <x v="0"/>
    <s v="Pulau Jawa (di luar DKI Jakarta)"/>
    <s v="Sekolah negeri"/>
    <n v="19"/>
    <s v="Ya"/>
    <n v="98"/>
    <n v="167"/>
    <n v="86"/>
    <s v="Ya"/>
    <n v="287"/>
    <n v="28"/>
    <s v="Terbang"/>
    <s v="Instagram"/>
    <n v="4"/>
    <n v="5.1609044588025732E-3"/>
    <n v="1"/>
  </r>
  <r>
    <d v="2020-09-18T14:19:53"/>
    <n v="2006532701"/>
    <s v="Laki-laki"/>
    <s v="S1 Statistika"/>
    <x v="1"/>
    <s v="DKI Jakarta"/>
    <s v="Sekolah negeri"/>
    <n v="19"/>
    <s v="Ya"/>
    <n v="97"/>
    <n v="165"/>
    <n v="57"/>
    <s v="Ya"/>
    <n v="364"/>
    <n v="33"/>
    <s v="Menghentikan waktu"/>
    <s v="Instagram"/>
    <n v="6"/>
    <n v="0.99986065476029284"/>
    <m/>
  </r>
  <r>
    <d v="2021-11-18T19:12:48"/>
    <n v="2106638204"/>
    <s v="Laki-laki"/>
    <s v="S1 Statistika"/>
    <x v="0"/>
    <s v="DKI Jakarta"/>
    <s v="Sekolah negeri"/>
    <n v="19"/>
    <s v="Ya"/>
    <n v="97"/>
    <n v="168"/>
    <n v="55"/>
    <s v="Tidak"/>
    <n v="226"/>
    <n v="257"/>
    <s v="Menghentikan waktu"/>
    <s v="Instagram"/>
    <n v="2"/>
    <n v="2.4497537334488451E-2"/>
    <n v="1"/>
  </r>
  <r>
    <d v="2021-11-05T15:24:18"/>
    <n v="2106638526"/>
    <s v="Laki-laki"/>
    <s v="S1 Statistika"/>
    <x v="0"/>
    <s v="DKI Jakarta"/>
    <s v="Sekolah negeri"/>
    <n v="19"/>
    <s v="Ya"/>
    <n v="96"/>
    <n v="165"/>
    <n v="54"/>
    <s v="Tidak"/>
    <n v="272"/>
    <n v="283"/>
    <s v="Kembali ke masa lalu"/>
    <s v="Line"/>
    <n v="3"/>
    <n v="0.81367734584326279"/>
    <n v="1"/>
  </r>
  <r>
    <d v="2022-11-22T13:36:08"/>
    <n v="2206028011"/>
    <s v="Laki-laki"/>
    <s v="S1 Statistika"/>
    <x v="1"/>
    <s v="DKI Jakarta"/>
    <s v="Sekolah negeri"/>
    <n v="19"/>
    <s v="Ya"/>
    <n v="96"/>
    <n v="170"/>
    <n v="61"/>
    <s v="Tidak"/>
    <n v="27"/>
    <n v="252"/>
    <s v="Membaca pikiran"/>
    <s v="Instagram"/>
    <n v="3"/>
    <n v="0.53115519053326188"/>
    <n v="1"/>
  </r>
  <r>
    <d v="2020-09-18T12:40:42"/>
    <n v="2006571141"/>
    <s v="Laki-laki"/>
    <s v="S1 Statistika"/>
    <x v="2"/>
    <s v="Pulau Jawa (di luar DKI Jakarta)"/>
    <s v="Sekolah negeri"/>
    <n v="19"/>
    <s v="Ya"/>
    <n v="95"/>
    <n v="167"/>
    <n v="56"/>
    <s v="Tidak"/>
    <n v="686"/>
    <n v="779"/>
    <s v="Membaca pikiran"/>
    <s v="Instagram"/>
    <n v="3"/>
    <n v="0.4650856556516596"/>
    <m/>
  </r>
  <r>
    <d v="2020-09-15T15:03:17"/>
    <n v="2006522322"/>
    <s v="Laki-laki"/>
    <s v="S1 Statistika"/>
    <x v="1"/>
    <s v="Pulau Jawa (di luar DKI Jakarta)"/>
    <s v="Sekolah negeri"/>
    <n v="19"/>
    <s v="Ya"/>
    <n v="93"/>
    <n v="164"/>
    <n v="47"/>
    <s v="Tidak"/>
    <n v="674"/>
    <n v="7"/>
    <s v="Terbang"/>
    <s v="Facebook"/>
    <n v="1"/>
    <n v="0.170213317302639"/>
    <m/>
  </r>
  <r>
    <d v="2020-09-18T14:21:18"/>
    <n v="2006532891"/>
    <s v="Laki-laki"/>
    <s v="S1 Statistika"/>
    <x v="7"/>
    <s v="Pulau Jawa (di luar DKI Jakarta)"/>
    <s v="Sekolah swasta"/>
    <n v="19"/>
    <s v="Ya"/>
    <n v="92"/>
    <n v="179"/>
    <n v="61"/>
    <s v="Tidak"/>
    <n v="32"/>
    <n v="324"/>
    <s v="Menghentikan waktu"/>
    <s v="Twitter"/>
    <n v="6"/>
    <n v="0.27488744726279091"/>
    <m/>
  </r>
  <r>
    <d v="2020-09-19T08:11:43"/>
    <n v="2006529096"/>
    <s v="Laki-laki"/>
    <s v="S1 Statistika"/>
    <x v="1"/>
    <s v="DKI Jakarta"/>
    <s v="Sekolah swasta"/>
    <n v="19"/>
    <s v="Ya"/>
    <n v="92"/>
    <n v="180"/>
    <n v="69"/>
    <s v="Tidak"/>
    <n v="154"/>
    <n v="313"/>
    <s v="Membaca pikiran"/>
    <s v="Instagram"/>
    <n v="3"/>
    <n v="0.97329733981312694"/>
    <m/>
  </r>
  <r>
    <d v="2021-11-05T20:54:53"/>
    <n v="2106706205"/>
    <s v="Laki-laki"/>
    <s v="S1 Statistika"/>
    <x v="1"/>
    <s v="DKI Jakarta"/>
    <s v="Sekolah negeri"/>
    <n v="19"/>
    <s v="Ya"/>
    <n v="92"/>
    <n v="178"/>
    <n v="70"/>
    <s v="Ya"/>
    <n v="244"/>
    <n v="276"/>
    <s v="Teleportasi"/>
    <s v="Tiktok"/>
    <n v="5"/>
    <n v="0.37234083952812991"/>
    <n v="1"/>
  </r>
  <r>
    <d v="2020-09-18T14:33:51"/>
    <n v="2006571173"/>
    <s v="Laki-laki"/>
    <s v="S1 Statistika"/>
    <x v="2"/>
    <s v="Pulau Jawa (di luar DKI Jakarta)"/>
    <s v="Sekolah negeri"/>
    <n v="19"/>
    <s v="Ya"/>
    <n v="90"/>
    <n v="176"/>
    <n v="118"/>
    <s v="Tidak"/>
    <n v="31"/>
    <n v="449"/>
    <s v="Membaca pikiran"/>
    <s v="Twitter"/>
    <n v="10"/>
    <n v="0.59605951245034638"/>
    <m/>
  </r>
  <r>
    <d v="2020-09-18T15:06:02"/>
    <n v="2006487326"/>
    <s v="Laki-laki"/>
    <s v="S1 Statistika"/>
    <x v="5"/>
    <s v="Pulau Jawa (di luar DKI Jakarta)"/>
    <s v="Sekolah negeri"/>
    <n v="19"/>
    <s v="Ya"/>
    <n v="90"/>
    <n v="176"/>
    <n v="70"/>
    <s v="Ya"/>
    <n v="287"/>
    <n v="267"/>
    <s v="Menghentikan waktu"/>
    <s v="Instagram"/>
    <n v="7"/>
    <n v="4.7025144555610021E-2"/>
    <m/>
  </r>
  <r>
    <d v="2020-09-18T14:23:33"/>
    <n v="2006482653"/>
    <s v="Laki-laki"/>
    <s v="S1 Statistika"/>
    <x v="5"/>
    <s v="Pulau Jawa (di luar DKI Jakarta)"/>
    <s v="Sekolah negeri"/>
    <n v="19"/>
    <s v="Ya"/>
    <n v="89"/>
    <n v="167"/>
    <n v="50"/>
    <s v="Ya"/>
    <n v="273"/>
    <n v="299"/>
    <s v="Teleportasi"/>
    <s v="Twitter"/>
    <n v="5"/>
    <n v="0.92744420655692683"/>
    <m/>
  </r>
  <r>
    <d v="2021-11-05T20:04:49"/>
    <n v="2106706464"/>
    <s v="Laki-laki"/>
    <s v="S1 Statistika"/>
    <x v="1"/>
    <s v="DKI Jakarta"/>
    <s v="Sekolah negeri"/>
    <n v="19"/>
    <s v="Ya"/>
    <n v="89"/>
    <n v="167"/>
    <n v="110"/>
    <s v="Ya"/>
    <n v="313"/>
    <n v="304"/>
    <s v="Membaca pikiran"/>
    <s v="Twitter"/>
    <n v="5"/>
    <n v="0.48086103104721567"/>
    <n v="1"/>
  </r>
  <r>
    <d v="2020-09-18T14:23:44"/>
    <n v="2006533710"/>
    <s v="Laki-laki"/>
    <s v="S1 Statistika"/>
    <x v="1"/>
    <s v="DKI Jakarta"/>
    <s v="Sekolah negeri"/>
    <n v="19"/>
    <s v="Ya"/>
    <n v="88"/>
    <n v="170"/>
    <n v="63"/>
    <s v="Tidak"/>
    <n v="63"/>
    <n v="617"/>
    <s v="Menghilang"/>
    <s v="Instagram"/>
    <n v="5"/>
    <n v="0.15980540020988931"/>
    <m/>
  </r>
  <r>
    <d v="2020-09-18T14:24:14"/>
    <n v="2006483523"/>
    <s v="Laki-laki"/>
    <s v="S1 Statistika"/>
    <x v="6"/>
    <s v="DKI Jakarta"/>
    <s v="Sekolah negeri"/>
    <n v="19"/>
    <s v="Ya"/>
    <n v="87"/>
    <n v="163"/>
    <n v="61"/>
    <s v="Tidak"/>
    <n v="344"/>
    <n v="283"/>
    <s v="Menghilang"/>
    <s v="Instagram"/>
    <n v="2"/>
    <n v="0.89024599295578732"/>
    <m/>
  </r>
  <r>
    <d v="2020-09-18T13:00:21"/>
    <n v="2006571053"/>
    <s v="Laki-laki"/>
    <s v="S1 Statistika"/>
    <x v="2"/>
    <s v="Pulau Jawa (di luar DKI Jakarta)"/>
    <s v="Sekolah negeri"/>
    <n v="19"/>
    <s v="Ya"/>
    <n v="86"/>
    <n v="172"/>
    <n v="80"/>
    <s v="Tidak"/>
    <n v="301"/>
    <n v="287"/>
    <s v="Menghentikan waktu"/>
    <s v="Instagram"/>
    <n v="2"/>
    <n v="0.23009617314442932"/>
    <m/>
  </r>
  <r>
    <d v="2020-09-18T13:20:59"/>
    <n v="2006571210"/>
    <s v="Laki-laki"/>
    <s v="S1 Statistika"/>
    <x v="2"/>
    <s v="DKI Jakarta"/>
    <s v="Sekolah negeri"/>
    <n v="19"/>
    <s v="Ya"/>
    <n v="85"/>
    <n v="175"/>
    <n v="83"/>
    <s v="Ya"/>
    <n v="366"/>
    <n v="361"/>
    <s v="Menghilang"/>
    <s v="Instagram"/>
    <n v="7"/>
    <n v="0.27635600565582208"/>
    <m/>
  </r>
  <r>
    <d v="2021-11-12T12:38:25"/>
    <n v="2106724832"/>
    <s v="Laki-laki"/>
    <s v="S1 Statistika"/>
    <x v="2"/>
    <s v="DKI Jakarta"/>
    <s v="Sekolah swasta"/>
    <n v="19"/>
    <s v="Ya"/>
    <n v="85"/>
    <n v="160"/>
    <n v="40"/>
    <s v="Ya"/>
    <n v="235"/>
    <n v="234"/>
    <s v="Menghentikan waktu"/>
    <s v="Instagram"/>
    <n v="1"/>
    <n v="0.48401027797740126"/>
    <n v="1"/>
  </r>
  <r>
    <d v="2020-09-18T14:17:22"/>
    <n v="2006571002"/>
    <s v="Laki-laki"/>
    <s v="S1 Statistika"/>
    <x v="2"/>
    <s v="DKI Jakarta"/>
    <s v="Sekolah swasta"/>
    <n v="19"/>
    <s v="Ya"/>
    <n v="84"/>
    <n v="181"/>
    <n v="74"/>
    <s v="Ya"/>
    <n v="285"/>
    <n v="286"/>
    <s v="Membaca pikiran"/>
    <s v="Instagram"/>
    <n v="4"/>
    <n v="0.85079383600209924"/>
    <m/>
  </r>
  <r>
    <d v="2020-09-18T14:28:21"/>
    <n v="2006572926"/>
    <s v="Perempuan"/>
    <s v="S1 Statistika"/>
    <x v="2"/>
    <s v="DKI Jakarta"/>
    <s v="Sekolah negeri"/>
    <n v="19"/>
    <s v="Ya"/>
    <n v="99"/>
    <n v="170"/>
    <n v="59"/>
    <s v="Tidak"/>
    <n v="346"/>
    <n v="353"/>
    <s v="Membaca pikiran"/>
    <s v="Instagram"/>
    <n v="2"/>
    <n v="0.58663047100016097"/>
    <m/>
  </r>
  <r>
    <d v="2021-11-05T09:35:32"/>
    <n v="2106704074"/>
    <s v="Perempuan"/>
    <s v="S1 Statistika"/>
    <x v="1"/>
    <s v="Pulau Jawa (di luar DKI Jakarta)"/>
    <s v="Sekolah negeri"/>
    <n v="19"/>
    <s v="Ya"/>
    <n v="99"/>
    <n v="165"/>
    <n v="50"/>
    <s v="Ya"/>
    <n v="354"/>
    <n v="34"/>
    <s v="Teleportasi"/>
    <s v="Twitter"/>
    <n v="10"/>
    <n v="0.1313809785207779"/>
    <n v="1"/>
  </r>
  <r>
    <d v="2021-11-18T17:52:18"/>
    <n v="2106703802"/>
    <s v="Perempuan"/>
    <s v="S1 Statistika"/>
    <x v="1"/>
    <s v="Pulau Jawa (di luar DKI Jakarta)"/>
    <s v="Sekolah negeri"/>
    <n v="19"/>
    <s v="Ya"/>
    <n v="98"/>
    <n v="155"/>
    <n v="52"/>
    <s v="Ya"/>
    <n v="314"/>
    <n v="325"/>
    <s v="Teleportasi"/>
    <s v="Twitter"/>
    <n v="4"/>
    <n v="1.5070703972081212E-2"/>
    <n v="1"/>
  </r>
  <r>
    <d v="2020-09-16T11:50:15"/>
    <n v="2006571015"/>
    <s v="Perempuan"/>
    <s v="S1 Statistika"/>
    <x v="2"/>
    <s v="Pulau Jawa (di luar DKI Jakarta)"/>
    <s v="Sekolah swasta"/>
    <n v="19"/>
    <s v="Ya"/>
    <n v="97"/>
    <n v="153"/>
    <n v="48"/>
    <s v="Ya"/>
    <n v="364"/>
    <n v="387"/>
    <s v="Membaca pikiran"/>
    <s v="Twitter"/>
    <n v="3"/>
    <n v="0.10336004424122747"/>
    <m/>
  </r>
  <r>
    <d v="2020-09-18T13:31:23"/>
    <n v="2006463931"/>
    <s v="Perempuan"/>
    <s v="S1 Statistika"/>
    <x v="0"/>
    <s v="DKI Jakarta"/>
    <s v="Sekolah negeri"/>
    <n v="19"/>
    <s v="Ya"/>
    <n v="97"/>
    <n v="157"/>
    <n v="47"/>
    <s v="Ya"/>
    <n v="282"/>
    <n v="286"/>
    <s v="Menghentikan waktu"/>
    <s v="Twitter"/>
    <n v="3"/>
    <n v="0.71718786621304931"/>
    <m/>
  </r>
  <r>
    <d v="2020-09-18T14:23:30"/>
    <n v="2006463774"/>
    <s v="Perempuan"/>
    <s v="S1 Statistika"/>
    <x v="0"/>
    <s v="Pulau Jawa (di luar DKI Jakarta)"/>
    <s v="Sekolah negeri"/>
    <n v="19"/>
    <s v="Ya"/>
    <n v="97"/>
    <n v="157"/>
    <n v="48"/>
    <s v="Tidak"/>
    <n v="291"/>
    <n v="41"/>
    <s v="Teleportasi"/>
    <s v="Instagram"/>
    <n v="1"/>
    <n v="0.46053304520244365"/>
    <m/>
  </r>
  <r>
    <d v="2020-09-18T14:24:01"/>
    <n v="2006463856"/>
    <s v="Perempuan"/>
    <s v="S1 Statistika"/>
    <x v="0"/>
    <s v="DKI Jakarta"/>
    <s v="Sekolah negeri"/>
    <n v="19"/>
    <s v="Ya"/>
    <n v="97"/>
    <n v="164"/>
    <n v="48"/>
    <s v="Tidak"/>
    <n v="661"/>
    <n v="675"/>
    <s v="Menghentikan waktu"/>
    <s v="Instagram"/>
    <n v="8"/>
    <n v="8.6163878026885077E-2"/>
    <m/>
  </r>
  <r>
    <d v="2020-09-18T14:42:40"/>
    <n v="2006464234"/>
    <s v="Perempuan"/>
    <s v="S1 Statistika"/>
    <x v="0"/>
    <s v="DKI Jakarta"/>
    <s v="Sekolah negeri"/>
    <n v="19"/>
    <s v="Ya"/>
    <n v="97"/>
    <n v="163"/>
    <n v="60"/>
    <s v="Tidak"/>
    <n v="395"/>
    <n v="356"/>
    <s v="Teleportasi"/>
    <s v="Twitter"/>
    <n v="3"/>
    <n v="0.42647881672992538"/>
    <m/>
  </r>
  <r>
    <d v="2021-11-11T07:53:19"/>
    <n v="2106637100"/>
    <s v="Perempuan"/>
    <s v="S1 Statistika"/>
    <x v="0"/>
    <s v="DKI Jakarta"/>
    <s v="Sekolah negeri"/>
    <n v="19"/>
    <s v="Ya"/>
    <n v="97"/>
    <n v="170"/>
    <n v="62"/>
    <s v="Tidak"/>
    <n v="401"/>
    <n v="399"/>
    <s v="Teleportasi"/>
    <s v="Instagram"/>
    <n v="4"/>
    <n v="0.6186927353967544"/>
    <n v="1"/>
  </r>
  <r>
    <d v="2020-09-18T14:53:18"/>
    <n v="2006463894"/>
    <s v="Perempuan"/>
    <s v="S1 Statistika"/>
    <x v="0"/>
    <s v="Pulau Jawa (di luar DKI Jakarta)"/>
    <s v="Sekolah negeri"/>
    <n v="19"/>
    <s v="Ya"/>
    <n v="96"/>
    <n v="172"/>
    <n v="80"/>
    <s v="Tidak"/>
    <n v="263"/>
    <n v="251"/>
    <s v="Membaca pikiran"/>
    <s v="Instagram"/>
    <n v="4"/>
    <n v="0.74143494020999423"/>
    <m/>
  </r>
  <r>
    <d v="2020-09-18T14:25:20"/>
    <n v="2006528982"/>
    <s v="Perempuan"/>
    <s v="S1 Statistika"/>
    <x v="1"/>
    <s v="Pulau Jawa (di luar DKI Jakarta)"/>
    <s v="Sekolah swasta"/>
    <n v="19"/>
    <s v="Ya"/>
    <n v="96"/>
    <n v="165"/>
    <n v="44"/>
    <s v="Tidak"/>
    <n v="245"/>
    <n v="242"/>
    <s v="Membaca pikiran"/>
    <s v="Instagram"/>
    <n v="2"/>
    <n v="0.53428386229964453"/>
    <m/>
  </r>
  <r>
    <d v="2020-09-18T14:42:37"/>
    <n v="2006571103"/>
    <s v="Perempuan"/>
    <s v="S1 Statistika"/>
    <x v="2"/>
    <s v="DKI Jakarta"/>
    <s v="Sekolah negeri"/>
    <n v="19"/>
    <s v="Tidak"/>
    <n v="96"/>
    <n v="158"/>
    <n v="53"/>
    <s v="Tidak"/>
    <n v="388"/>
    <n v="482"/>
    <s v="Menghentikan waktu"/>
    <s v="Twitter"/>
    <n v="3"/>
    <n v="0.91263828640797717"/>
    <m/>
  </r>
  <r>
    <d v="2020-09-18T13:01:02"/>
    <n v="2006571122"/>
    <s v="Perempuan"/>
    <s v="S1 Statistika"/>
    <x v="2"/>
    <s v="Pulau Jawa (di luar DKI Jakarta)"/>
    <s v="Sekolah negeri"/>
    <n v="19"/>
    <s v="Ya"/>
    <n v="95"/>
    <n v="160"/>
    <n v="50"/>
    <s v="Ya"/>
    <n v="378"/>
    <n v="367"/>
    <s v="Menghentikan waktu"/>
    <s v="Instagram"/>
    <n v="5"/>
    <n v="0.84787001416491026"/>
    <m/>
  </r>
  <r>
    <d v="2020-09-18T14:21:30"/>
    <n v="2006483246"/>
    <s v="Perempuan"/>
    <s v="S1 Statistika"/>
    <x v="5"/>
    <s v="DKI Jakarta"/>
    <s v="Sekolah negeri"/>
    <n v="19"/>
    <s v="Ya"/>
    <n v="95"/>
    <n v="158"/>
    <n v="50"/>
    <s v="Ya"/>
    <n v="323"/>
    <n v="335"/>
    <s v="Menghilang"/>
    <s v="Twitter"/>
    <n v="4"/>
    <n v="0.56243380205447202"/>
    <m/>
  </r>
  <r>
    <d v="2020-09-18T14:22:01"/>
    <n v="2006483694"/>
    <s v="Perempuan"/>
    <s v="S1 Statistika"/>
    <x v="5"/>
    <s v="Pulau Jawa (di luar DKI Jakarta)"/>
    <s v="Sekolah negeri"/>
    <n v="19"/>
    <s v="Ya"/>
    <n v="95"/>
    <n v="164"/>
    <n v="55"/>
    <s v="Ya"/>
    <n v="32"/>
    <n v="312"/>
    <s v="Teleportasi"/>
    <s v="Instagram"/>
    <n v="8"/>
    <n v="0.84765191900965442"/>
    <m/>
  </r>
  <r>
    <d v="2020-09-18T14:54:51"/>
    <n v="2006533295"/>
    <s v="Perempuan"/>
    <s v="S1 Statistika"/>
    <x v="1"/>
    <s v="Pulau Jawa (di luar DKI Jakarta)"/>
    <s v="Sekolah negeri"/>
    <n v="19"/>
    <s v="Ya"/>
    <n v="95"/>
    <n v="159"/>
    <n v="48"/>
    <s v="Ya"/>
    <n v="352"/>
    <n v="383"/>
    <s v="Menghentikan waktu"/>
    <s v="Instagram"/>
    <n v="5"/>
    <n v="0.54772062342944261"/>
    <m/>
  </r>
  <r>
    <d v="2021-11-05T13:11:44"/>
    <n v="2106724883"/>
    <s v="Perempuan"/>
    <s v="S1 Statistika"/>
    <x v="2"/>
    <s v="Pulau Jawa (di luar DKI Jakarta)"/>
    <s v="Sekolah swasta"/>
    <n v="19"/>
    <s v="Ya"/>
    <n v="95"/>
    <n v="158"/>
    <n v="48"/>
    <s v="Tidak"/>
    <n v="363"/>
    <n v="336"/>
    <s v="Teleportasi"/>
    <s v="Instagram"/>
    <n v="2"/>
    <n v="0.47630329075462996"/>
    <n v="1"/>
  </r>
  <r>
    <d v="2021-11-18T14:51:12"/>
    <n v="2106637662"/>
    <s v="Perempuan"/>
    <s v="S1 Statistika"/>
    <x v="0"/>
    <s v="DKI Jakarta"/>
    <s v="Sekolah swasta"/>
    <n v="19"/>
    <s v="Tidak"/>
    <n v="95"/>
    <n v="164"/>
    <n v="62"/>
    <s v="Tidak"/>
    <n v="456"/>
    <n v="456"/>
    <s v="Teleportasi"/>
    <s v="Instagram"/>
    <n v="5"/>
    <n v="3.0302165643038115E-2"/>
    <n v="1"/>
  </r>
  <r>
    <d v="2020-09-18T14:26:14"/>
    <n v="2006536246"/>
    <s v="Perempuan"/>
    <s v="S1 Statistika"/>
    <x v="1"/>
    <s v="DKI Jakarta"/>
    <s v="Sekolah negeri"/>
    <n v="19"/>
    <s v="Ya"/>
    <n v="94"/>
    <n v="153"/>
    <n v="37"/>
    <s v="Ya"/>
    <n v="845"/>
    <n v="62"/>
    <s v="Teleportasi"/>
    <s v="Twitter"/>
    <n v="4"/>
    <n v="0.590045062259415"/>
    <m/>
  </r>
  <r>
    <d v="2021-11-12T13:43:29"/>
    <n v="2106704004"/>
    <s v="Perempuan"/>
    <s v="S1 Statistika"/>
    <x v="1"/>
    <s v="Pulau Jawa (di luar DKI Jakarta)"/>
    <s v="Sekolah swasta"/>
    <n v="19"/>
    <s v="Ya"/>
    <n v="94"/>
    <n v="155"/>
    <n v="41"/>
    <s v="Ya"/>
    <n v="416"/>
    <n v="39"/>
    <s v="Teleportasi"/>
    <s v="Instagram"/>
    <n v="4"/>
    <n v="0.17375250258832908"/>
    <n v="1"/>
  </r>
  <r>
    <d v="2020-09-18T09:00:21"/>
    <n v="2006572970"/>
    <s v="Perempuan"/>
    <s v="S1 Statistika"/>
    <x v="2"/>
    <s v="Pulau Jawa (di luar DKI Jakarta)"/>
    <s v="Sekolah negeri"/>
    <n v="19"/>
    <s v="Tidak"/>
    <n v="93"/>
    <n v="153"/>
    <n v="56"/>
    <s v="Tidak"/>
    <n v="289"/>
    <n v="359"/>
    <s v="Membaca pikiran"/>
    <s v="whatsapp,line,twitter"/>
    <n v="3"/>
    <n v="0.83668439301137043"/>
    <m/>
  </r>
  <r>
    <d v="2020-09-18T14:18:07"/>
    <n v="2006571034"/>
    <s v="Perempuan"/>
    <s v="S1 Statistika"/>
    <x v="2"/>
    <s v="DKI Jakarta"/>
    <s v="Sekolah negeri"/>
    <n v="19"/>
    <s v="Ya"/>
    <n v="93"/>
    <n v="165"/>
    <n v="60"/>
    <s v="Tidak"/>
    <n v="376"/>
    <n v="357"/>
    <s v="Menghentikan waktu"/>
    <s v="Youtube"/>
    <n v="5"/>
    <n v="0.52050974460180333"/>
    <m/>
  </r>
  <r>
    <d v="2020-09-18T14:22:31"/>
    <n v="2006571154"/>
    <s v="Perempuan"/>
    <s v="S1 Statistika"/>
    <x v="2"/>
    <s v="Pulau Jawa (di luar DKI Jakarta)"/>
    <s v="Sekolah negeri"/>
    <n v="19"/>
    <s v="Tidak"/>
    <n v="93"/>
    <n v="165"/>
    <n v="53"/>
    <s v="Tidak"/>
    <n v="364"/>
    <n v="412"/>
    <s v="Menghentikan waktu"/>
    <s v="Instagram"/>
    <n v="3"/>
    <n v="0.85855313829877278"/>
    <m/>
  </r>
  <r>
    <d v="2020-09-18T14:23:05"/>
    <n v="2006523672"/>
    <s v="Perempuan"/>
    <s v="S1 Statistika"/>
    <x v="1"/>
    <s v="DKI Jakarta"/>
    <s v="Sekolah negeri"/>
    <n v="19"/>
    <s v="Ya"/>
    <n v="93"/>
    <n v="162"/>
    <n v="46"/>
    <s v="Ya"/>
    <n v="301"/>
    <n v="325"/>
    <s v="Menghilang"/>
    <s v="Instagram"/>
    <n v="2"/>
    <n v="1.6861238719776073E-2"/>
    <m/>
  </r>
  <r>
    <d v="2020-09-18T14:36:03"/>
    <n v="2006570946"/>
    <s v="Perempuan"/>
    <s v="S1 Statistika"/>
    <x v="2"/>
    <s v="Pulau Jawa (di luar DKI Jakarta)"/>
    <s v="Sekolah negeri"/>
    <n v="19"/>
    <s v="Ya"/>
    <n v="93"/>
    <n v="156"/>
    <n v="40"/>
    <s v="Ya"/>
    <n v="576"/>
    <n v="371"/>
    <s v="Menghentikan waktu"/>
    <s v="Instagram"/>
    <n v="6"/>
    <n v="0.51490073822891236"/>
    <m/>
  </r>
  <r>
    <d v="2020-09-18T14:42:44"/>
    <n v="2006521742"/>
    <s v="Perempuan"/>
    <s v="S1 Statistika"/>
    <x v="1"/>
    <s v="Pulau Jawa (di luar DKI Jakarta)"/>
    <s v="Sekolah negeri"/>
    <n v="19"/>
    <s v="Ya"/>
    <n v="93"/>
    <n v="167"/>
    <n v="54"/>
    <s v="Ya"/>
    <n v="337"/>
    <n v="362"/>
    <s v="Membaca pikiran"/>
    <s v="Instagram"/>
    <n v="6"/>
    <n v="0.63234248891788269"/>
    <m/>
  </r>
  <r>
    <d v="2021-11-11T08:20:02"/>
    <n v="2106700946"/>
    <s v="Perempuan"/>
    <s v="S1 Statistika"/>
    <x v="1"/>
    <s v="Luar Pulau Jawa"/>
    <s v="Sekolah swasta"/>
    <n v="19"/>
    <s v="Ya"/>
    <n v="93"/>
    <n v="153"/>
    <n v="50"/>
    <s v="Tidak"/>
    <n v="338"/>
    <n v="36"/>
    <s v="Menghentikan waktu"/>
    <s v="Instagram"/>
    <n v="3"/>
    <n v="0.66630033504009911"/>
    <n v="1"/>
  </r>
  <r>
    <d v="2022-11-19T09:54:07"/>
    <n v="2206051531"/>
    <s v="Perempuan"/>
    <s v="S1 Statistika"/>
    <x v="2"/>
    <s v="Pulau Jawa (di luar DKI Jakarta)"/>
    <s v="Sekolah negeri"/>
    <n v="19"/>
    <s v="Ya"/>
    <n v="93"/>
    <n v="155"/>
    <n v="49"/>
    <s v="Ya"/>
    <n v="383"/>
    <n v="424"/>
    <s v="Menghentikan waktu"/>
    <s v="Twitter"/>
    <n v="5"/>
    <n v="0.98667761522246689"/>
    <n v="1"/>
  </r>
  <r>
    <d v="2020-09-18T14:11:02"/>
    <n v="2006463811"/>
    <s v="Perempuan"/>
    <s v="S1 Statistika"/>
    <x v="0"/>
    <s v="DKI Jakarta"/>
    <s v="Sekolah negeri"/>
    <n v="19"/>
    <s v="Ya"/>
    <n v="92"/>
    <n v="160"/>
    <n v="49"/>
    <s v="Tidak"/>
    <n v="417"/>
    <n v="384"/>
    <s v="Membaca pikiran"/>
    <s v="Instagram"/>
    <n v="3"/>
    <n v="0.71439726595940467"/>
    <m/>
  </r>
  <r>
    <d v="2020-09-18T14:43:09"/>
    <n v="2006571040"/>
    <s v="Perempuan"/>
    <s v="S1 Statistika"/>
    <x v="2"/>
    <s v="Pulau Jawa (di luar DKI Jakarta)"/>
    <s v="Sekolah negeri"/>
    <n v="19"/>
    <s v="Ya"/>
    <n v="92"/>
    <n v="168"/>
    <n v="52"/>
    <s v="Ya"/>
    <n v="48"/>
    <n v="48"/>
    <s v="Menghilang"/>
    <s v="Twitter"/>
    <n v="8"/>
    <n v="0.56144016842814437"/>
    <m/>
  </r>
  <r>
    <d v="2020-09-18T15:05:57"/>
    <n v="2006464013"/>
    <s v="Perempuan"/>
    <s v="S1 Statistika"/>
    <x v="0"/>
    <s v="Pulau Jawa (di luar DKI Jakarta)"/>
    <s v="Sekolah negeri"/>
    <n v="19"/>
    <s v="Ya"/>
    <n v="92"/>
    <n v="165"/>
    <n v="63"/>
    <s v="Ya"/>
    <n v="434"/>
    <n v="432"/>
    <s v="Membaca pikiran"/>
    <s v="Instagram"/>
    <n v="5"/>
    <n v="0.46456081698366125"/>
    <m/>
  </r>
  <r>
    <d v="2021-11-11T07:46:30"/>
    <n v="2106724933"/>
    <s v="Perempuan"/>
    <s v="S1 Statistika"/>
    <x v="2"/>
    <s v="Pulau Jawa (di luar DKI Jakarta)"/>
    <s v="Sekolah negeri"/>
    <n v="19"/>
    <s v="Ya"/>
    <n v="92"/>
    <n v="153"/>
    <n v="46"/>
    <s v="Ya"/>
    <n v="279"/>
    <n v="359"/>
    <s v="Menghentikan waktu"/>
    <s v="Instagram"/>
    <n v="4"/>
    <n v="0.97253471279138226"/>
    <n v="1"/>
  </r>
  <r>
    <d v="2020-09-18T14:20:09"/>
    <n v="2006572951"/>
    <s v="Perempuan"/>
    <s v="S1 Statistika"/>
    <x v="2"/>
    <s v="Pulau Jawa (di luar DKI Jakarta)"/>
    <s v="Sekolah negeri"/>
    <n v="19"/>
    <s v="Ya"/>
    <n v="91"/>
    <n v="158"/>
    <n v="42"/>
    <s v="Tidak"/>
    <n v="763"/>
    <n v="752"/>
    <s v="Elemen es"/>
    <s v="Instagram"/>
    <n v="10"/>
    <n v="0.13320991165043439"/>
    <m/>
  </r>
  <r>
    <d v="2020-09-18T14:35:36"/>
    <n v="2006571186"/>
    <s v="Perempuan"/>
    <s v="S1 Statistika"/>
    <x v="2"/>
    <s v="DKI Jakarta"/>
    <s v="Sekolah negeri"/>
    <n v="19"/>
    <s v="Ya"/>
    <n v="91"/>
    <n v="154"/>
    <n v="45"/>
    <s v="Ya"/>
    <n v="391"/>
    <n v="414"/>
    <s v="Teleportasi"/>
    <s v="Twitter"/>
    <n v="6"/>
    <n v="3.8638950751938905E-2"/>
    <m/>
  </r>
  <r>
    <d v="2020-09-25T09:49:34"/>
    <n v="2006570990"/>
    <s v="Perempuan"/>
    <s v="S1 Statistika"/>
    <x v="2"/>
    <s v="Luar Pulau Jawa"/>
    <s v="Sekolah swasta"/>
    <n v="19"/>
    <s v="Ya"/>
    <n v="90"/>
    <n v="174"/>
    <n v="61"/>
    <s v="Ya"/>
    <n v="552"/>
    <n v="429"/>
    <s v="Teleportasi"/>
    <s v="Instagram"/>
    <n v="2"/>
    <n v="0.79003014098388924"/>
    <m/>
  </r>
  <r>
    <d v="2021-11-30T17:35:17"/>
    <n v="2106725015"/>
    <s v="Perempuan"/>
    <s v="S1 Statistika"/>
    <x v="2"/>
    <s v="Luar Pulau Jawa"/>
    <s v="Sekolah swasta"/>
    <n v="19"/>
    <s v="Ya"/>
    <n v="90"/>
    <n v="151"/>
    <n v="58"/>
    <s v="Tidak"/>
    <n v="295"/>
    <n v="294"/>
    <s v="Membaca pikiran"/>
    <s v="Instagram"/>
    <n v="3"/>
    <n v="0.61673295592257749"/>
    <n v="1"/>
  </r>
  <r>
    <d v="2020-09-18T14:25:09"/>
    <n v="2006485024"/>
    <s v="Perempuan"/>
    <s v="S1 Statistika"/>
    <x v="5"/>
    <s v="DKI Jakarta"/>
    <s v="Sekolah negeri"/>
    <n v="19"/>
    <s v="Ya"/>
    <n v="89"/>
    <n v="155"/>
    <n v="40"/>
    <s v="Ya"/>
    <n v="367"/>
    <n v="387"/>
    <s v="Membaca pikiran"/>
    <s v="Instagram"/>
    <n v="8"/>
    <n v="0.67506850865954415"/>
    <m/>
  </r>
  <r>
    <d v="2020-09-18T14:41:07"/>
    <n v="2006483593"/>
    <s v="Perempuan"/>
    <s v="S1 Statistika"/>
    <x v="5"/>
    <s v="DKI Jakarta"/>
    <s v="Sekolah negeri"/>
    <n v="19"/>
    <s v="Ya"/>
    <n v="89"/>
    <n v="155"/>
    <n v="47"/>
    <s v="Ya"/>
    <n v="346"/>
    <n v="351"/>
    <s v="Membaca pikiran"/>
    <s v="Twitter"/>
    <n v="3"/>
    <n v="0.40637370203185552"/>
    <m/>
  </r>
  <r>
    <d v="2020-09-20T17:45:29"/>
    <n v="2006571223"/>
    <s v="Perempuan"/>
    <s v="S1 Statistika"/>
    <x v="2"/>
    <s v="DKI Jakarta"/>
    <s v="Sekolah negeri"/>
    <n v="19"/>
    <s v="Ya"/>
    <n v="89"/>
    <n v="153"/>
    <n v="47"/>
    <s v="Ya"/>
    <n v="561"/>
    <n v="654"/>
    <s v="Teleportasi"/>
    <s v="Instagram"/>
    <n v="5"/>
    <n v="0.11629639045373297"/>
    <m/>
  </r>
  <r>
    <d v="2020-09-18T12:58:50"/>
    <n v="2006572983"/>
    <s v="Perempuan"/>
    <s v="S1 Statistika"/>
    <x v="2"/>
    <s v="Pulau Jawa (di luar DKI Jakarta)"/>
    <s v="Sekolah negeri"/>
    <n v="19"/>
    <s v="Ya"/>
    <n v="88"/>
    <n v="158"/>
    <n v="58"/>
    <s v="Tidak"/>
    <n v="675"/>
    <n v="684"/>
    <s v="Teleportasi"/>
    <s v="Twitter"/>
    <n v="1"/>
    <n v="0.72455597755989409"/>
    <m/>
  </r>
  <r>
    <d v="2021-09-01T06:22:14"/>
    <n v="2106779491"/>
    <s v="Laki-laki"/>
    <s v="S2 Matematika"/>
    <x v="2"/>
    <s v="DKI Jakarta"/>
    <s v="Sekolah negeri"/>
    <n v="19"/>
    <s v="Ya"/>
    <n v="80"/>
    <n v="178"/>
    <n v="85"/>
    <s v="Ya"/>
    <n v="572"/>
    <n v="399"/>
    <s v="Membaca pikiran"/>
    <s v="Facebook"/>
    <n v="1"/>
    <n v="0.51150437167158103"/>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7">
  <r>
    <d v="2020-09-18T15:10:55"/>
    <n v="2006473024"/>
    <x v="0"/>
    <s v="S1 Aktuaria"/>
    <s v="SNMPTN"/>
    <s v="DKI Jakarta"/>
    <s v="Sekolah negeri"/>
    <n v="19"/>
    <s v="Ya"/>
    <n v="98"/>
    <n v="173"/>
    <n v="81"/>
    <s v="Tidak"/>
    <n v="33"/>
    <n v="274"/>
    <s v="Dapat menjelajah waktu (ke masa lampau dan masa depan)"/>
    <s v="Instagram"/>
    <n v="2"/>
    <n v="0.75509408746442996"/>
    <m/>
  </r>
  <r>
    <d v="2021-11-05T10:29:21"/>
    <n v="2106630220"/>
    <x v="0"/>
    <s v="S1 Aktuaria"/>
    <s v="SNMPTN"/>
    <s v="Pulau Jawa (di luar DKI Jakarta)"/>
    <s v="Sekolah negeri"/>
    <n v="19"/>
    <s v="Ya"/>
    <n v="98"/>
    <n v="175"/>
    <n v="90"/>
    <s v="Ya"/>
    <n v="288"/>
    <n v="308"/>
    <s v="Membaca pikiran"/>
    <s v="Instagram"/>
    <n v="2"/>
    <n v="0.93713488533926415"/>
    <n v="1"/>
  </r>
  <r>
    <d v="2021-11-05T11:57:19"/>
    <n v="2106709024"/>
    <x v="0"/>
    <s v="S1 Aktuaria"/>
    <s v="SBMPTN"/>
    <s v="Pulau Jawa (di luar DKI Jakarta)"/>
    <s v="Sekolah negeri"/>
    <n v="19"/>
    <s v="Ya"/>
    <n v="98"/>
    <n v="162"/>
    <n v="48"/>
    <s v="Tidak"/>
    <n v="254"/>
    <n v="277"/>
    <s v="Menghentikan waktu"/>
    <s v="Instagram"/>
    <n v="3"/>
    <n v="0.63842040685952861"/>
    <n v="1"/>
  </r>
  <r>
    <d v="2022-11-03T19:34:24"/>
    <n v="2206819571"/>
    <x v="0"/>
    <s v="S1 Aktuaria"/>
    <s v="SNMPTN"/>
    <s v="DKI Jakarta"/>
    <s v="Sekolah swasta"/>
    <n v="19"/>
    <s v="Ya"/>
    <n v="98"/>
    <n v="170"/>
    <n v="68"/>
    <s v="Ya"/>
    <n v="293"/>
    <n v="273"/>
    <s v="Terbang"/>
    <s v="Instagram"/>
    <n v="5"/>
    <n v="0.87393042264620979"/>
    <n v="1"/>
  </r>
  <r>
    <d v="2020-09-18T13:04:02"/>
    <n v="2006571412"/>
    <x v="0"/>
    <s v="S1 Aktuaria"/>
    <s v="SIMAK UI"/>
    <s v="Luar Pulau Jawa"/>
    <s v="Sekolah swasta"/>
    <n v="19"/>
    <s v="Ya"/>
    <n v="97"/>
    <n v="170"/>
    <n v="82"/>
    <s v="Tidak"/>
    <n v="102"/>
    <n v="122"/>
    <s v="Menghentikan waktu"/>
    <s v="Instagram"/>
    <n v="7"/>
    <n v="0.48184178179521131"/>
    <m/>
  </r>
  <r>
    <d v="2020-09-18T14:18:42"/>
    <n v="2006526062"/>
    <x v="0"/>
    <s v="S1 Aktuaria"/>
    <s v="SBMPTN"/>
    <s v="Pulau Jawa (di luar DKI Jakarta)"/>
    <s v="Sekolah swasta"/>
    <n v="19"/>
    <s v="Ya"/>
    <n v="97"/>
    <n v="165"/>
    <n v="74"/>
    <s v="Ya"/>
    <n v="253"/>
    <n v="253"/>
    <s v="Menghentikan waktu"/>
    <s v="Instagram"/>
    <n v="3"/>
    <n v="0.74721087342091541"/>
    <m/>
  </r>
  <r>
    <d v="2020-09-18T16:13:17"/>
    <n v="2006571375"/>
    <x v="0"/>
    <s v="S1 Aktuaria"/>
    <s v="SIMAK UI"/>
    <s v="DKI Jakarta"/>
    <s v="Sekolah negeri"/>
    <n v="19"/>
    <s v="Ya"/>
    <n v="97"/>
    <n v="172"/>
    <n v="55"/>
    <s v="Ya"/>
    <n v="352"/>
    <n v="363"/>
    <s v="Manipulasi takdir"/>
    <s v="Youtube"/>
    <n v="7"/>
    <n v="0.83365335442500033"/>
    <m/>
  </r>
  <r>
    <d v="2020-09-18T14:39:12"/>
    <n v="2006473182"/>
    <x v="0"/>
    <s v="S1 Aktuaria"/>
    <s v="SNMPTN"/>
    <s v="DKI Jakarta"/>
    <s v="Sekolah negeri"/>
    <n v="19"/>
    <s v="Ya"/>
    <n v="96"/>
    <n v="172"/>
    <n v="100"/>
    <s v="Tidak"/>
    <n v="692"/>
    <n v="626"/>
    <s v="Menghentikan waktu"/>
    <s v="Line"/>
    <n v="5"/>
    <n v="0.83309736868150697"/>
    <m/>
  </r>
  <r>
    <d v="2020-09-18T13:46:31"/>
    <n v="2006529184"/>
    <x v="0"/>
    <s v="S1 Aktuaria"/>
    <s v="SBMPTN"/>
    <s v="Pulau Jawa (di luar DKI Jakarta)"/>
    <s v="Sekolah swasta"/>
    <n v="19"/>
    <s v="Ya"/>
    <n v="96"/>
    <n v="178"/>
    <n v="72"/>
    <s v="Tidak"/>
    <n v="407"/>
    <n v="436"/>
    <s v="Menghentikan waktu"/>
    <s v="Instagram"/>
    <n v="6"/>
    <n v="0.34114109701215167"/>
    <m/>
  </r>
  <r>
    <d v="2020-09-18T14:19:26"/>
    <n v="2006473264"/>
    <x v="0"/>
    <s v="S1 Aktuaria"/>
    <s v="SNMPTN"/>
    <s v="DKI Jakarta"/>
    <s v="Sekolah swasta"/>
    <n v="19"/>
    <s v="Ya"/>
    <n v="95"/>
    <n v="177"/>
    <n v="88"/>
    <s v="Ya"/>
    <n v="289"/>
    <n v="279"/>
    <s v="Hipnotis"/>
    <s v="Instagram"/>
    <n v="2"/>
    <n v="0.43102205627490409"/>
    <m/>
  </r>
  <r>
    <d v="2020-09-18T14:34:59"/>
    <n v="2006520683"/>
    <x v="0"/>
    <s v="S1 Aktuaria"/>
    <s v="SBMPTN"/>
    <s v="Luar Pulau Jawa"/>
    <s v="Sekolah negeri"/>
    <n v="19"/>
    <s v="Ya"/>
    <n v="95"/>
    <n v="178"/>
    <n v="78"/>
    <s v="Tidak"/>
    <n v="597"/>
    <n v="597"/>
    <s v="Menghentikan waktu"/>
    <s v="Instagram"/>
    <n v="6"/>
    <n v="6.0194139327754748E-2"/>
    <m/>
  </r>
  <r>
    <d v="2021-11-05T09:57:29"/>
    <n v="2106709264"/>
    <x v="0"/>
    <s v="S1 Aktuaria"/>
    <s v="SBMPTN"/>
    <s v="Luar Pulau Jawa"/>
    <s v="Sekolah swasta"/>
    <n v="19"/>
    <s v="Ya"/>
    <n v="95"/>
    <n v="170"/>
    <n v="67"/>
    <s v="Ya"/>
    <n v="314"/>
    <n v="393"/>
    <s v="Teleportasi"/>
    <s v="Instagram"/>
    <n v="4"/>
    <n v="0.31293443587436609"/>
    <n v="1"/>
  </r>
  <r>
    <d v="2020-09-18T13:42:30"/>
    <n v="2006571495"/>
    <x v="0"/>
    <s v="S1 Aktuaria"/>
    <s v="SIMAK UI"/>
    <s v="Pulau Jawa (di luar DKI Jakarta)"/>
    <s v="Sekolah negeri"/>
    <n v="19"/>
    <s v="Ya"/>
    <n v="94"/>
    <n v="168"/>
    <n v="68"/>
    <s v="Ya"/>
    <n v="541"/>
    <n v="569"/>
    <s v="Teleportasi"/>
    <s v="Instagram"/>
    <n v="6"/>
    <n v="0.2881307835174074"/>
    <m/>
  </r>
  <r>
    <d v="2020-09-18T14:28:29"/>
    <n v="2006571394"/>
    <x v="0"/>
    <s v="S1 Aktuaria"/>
    <s v="SIMAK UI"/>
    <s v="Luar Pulau Jawa"/>
    <s v="Sekolah negeri"/>
    <n v="19"/>
    <s v="Ya"/>
    <n v="94"/>
    <n v="164"/>
    <n v="95"/>
    <s v="Ya"/>
    <n v="62"/>
    <n v="68"/>
    <s v="Teleportasi"/>
    <s v="Instagram"/>
    <n v="3"/>
    <n v="0.53780830847771399"/>
    <m/>
  </r>
  <r>
    <d v="2020-09-18T14:36:42"/>
    <n v="2006571463"/>
    <x v="0"/>
    <s v="S1 Aktuaria"/>
    <s v="SIMAK UI"/>
    <s v="DKI Jakarta"/>
    <s v="Sekolah swasta"/>
    <n v="19"/>
    <s v="Ya"/>
    <n v="92"/>
    <n v="167"/>
    <n v="77"/>
    <s v="Ya"/>
    <n v="625"/>
    <n v="629"/>
    <s v="Membaca pikiran"/>
    <s v="Instagram"/>
    <n v="2"/>
    <n v="0.84250646534509177"/>
    <m/>
  </r>
  <r>
    <d v="2021-11-11T08:22:25"/>
    <n v="2106725431"/>
    <x v="0"/>
    <s v="S1 Aktuaria"/>
    <s v="SIMAK UI"/>
    <s v="DKI Jakarta"/>
    <s v="Sekolah negeri"/>
    <n v="19"/>
    <s v="Ya"/>
    <n v="92"/>
    <n v="170"/>
    <n v="64"/>
    <s v="Ya"/>
    <n v="38"/>
    <n v="44"/>
    <s v="Telekinesis"/>
    <s v="Instagram"/>
    <n v="8"/>
    <n v="0.34193339465695827"/>
    <n v="1"/>
  </r>
  <r>
    <d v="2020-09-18T14:34:17"/>
    <n v="2006571261"/>
    <x v="0"/>
    <s v="S1 Aktuaria"/>
    <s v="SIMAK UI"/>
    <s v="Pulau Jawa (di luar DKI Jakarta)"/>
    <s v="Sekolah swasta"/>
    <n v="19"/>
    <s v="Ya"/>
    <n v="91"/>
    <n v="180"/>
    <n v="75"/>
    <s v="Ya"/>
    <n v="41"/>
    <n v="341"/>
    <s v="Teleportasi"/>
    <s v="Instagram"/>
    <n v="5"/>
    <n v="0.39029941207285046"/>
    <m/>
  </r>
  <r>
    <d v="2021-11-05T08:00:54"/>
    <n v="2106701904"/>
    <x v="0"/>
    <s v="S1 Aktuaria"/>
    <s v="SBMPTN"/>
    <s v="Pulau Jawa (di luar DKI Jakarta)"/>
    <s v="Sekolah negeri"/>
    <n v="19"/>
    <s v="Ya"/>
    <n v="91"/>
    <n v="173"/>
    <n v="70"/>
    <s v="Ya"/>
    <n v="298"/>
    <n v="305"/>
    <s v="Menghentikan waktu"/>
    <s v="Tiktok"/>
    <n v="3"/>
    <n v="0.82965269753216497"/>
    <n v="1"/>
  </r>
  <r>
    <d v="2020-09-18T14:22:13"/>
    <n v="2006571236"/>
    <x v="0"/>
    <s v="S1 Aktuaria"/>
    <s v="SIMAK UI"/>
    <s v="DKI Jakarta"/>
    <s v="Sekolah swasta"/>
    <n v="19"/>
    <s v="Ya"/>
    <n v="90"/>
    <n v="177"/>
    <n v="105"/>
    <s v="Tidak"/>
    <n v="266"/>
    <n v="291"/>
    <s v="Menghentikan waktu"/>
    <s v="Instagram"/>
    <n v="4"/>
    <n v="0.26350963015044215"/>
    <m/>
  </r>
  <r>
    <d v="2020-09-18T14:24:23"/>
    <n v="2006473062"/>
    <x v="0"/>
    <s v="S1 Aktuaria"/>
    <s v="SNMPTN"/>
    <s v="DKI Jakarta"/>
    <s v="Sekolah negeri"/>
    <n v="19"/>
    <s v="Ya"/>
    <n v="90"/>
    <n v="173"/>
    <n v="60"/>
    <s v="Ya"/>
    <n v="391"/>
    <n v="386"/>
    <s v="Menghentikan waktu"/>
    <s v="Instagram"/>
    <n v="6"/>
    <n v="0.18900050315963324"/>
    <m/>
  </r>
  <r>
    <d v="2020-09-18T20:15:16"/>
    <n v="2006523956"/>
    <x v="0"/>
    <s v="S1 Aktuaria"/>
    <s v="SBMPTN"/>
    <s v="DKI Jakarta"/>
    <s v="Sekolah swasta"/>
    <n v="19"/>
    <s v="Ya"/>
    <n v="90"/>
    <n v="178"/>
    <n v="85"/>
    <s v="Tidak"/>
    <n v="657"/>
    <n v="672"/>
    <s v="Teleportasi"/>
    <s v="Instagram"/>
    <n v="6"/>
    <n v="0.14025660787684424"/>
    <m/>
  </r>
  <r>
    <d v="2020-09-18T14:18:14"/>
    <n v="2006571280"/>
    <x v="0"/>
    <s v="S1 Aktuaria"/>
    <s v="SIMAK UI"/>
    <s v="DKI Jakarta"/>
    <s v="Sekolah swasta"/>
    <n v="19"/>
    <s v="Ya"/>
    <n v="89"/>
    <n v="165"/>
    <n v="87"/>
    <s v="Tidak"/>
    <n v="39"/>
    <n v="39"/>
    <s v="Teleportasi"/>
    <s v="Instagram"/>
    <n v="5"/>
    <n v="0.30868314671178809"/>
    <m/>
  </r>
  <r>
    <d v="2020-09-18T14:45:07"/>
    <n v="2006571330"/>
    <x v="0"/>
    <s v="S1 Aktuaria"/>
    <s v="SIMAK UI"/>
    <s v="DKI Jakarta"/>
    <s v="Sekolah negeri"/>
    <n v="19"/>
    <s v="Ya"/>
    <n v="89"/>
    <n v="175"/>
    <n v="48"/>
    <s v="Ya"/>
    <n v="234"/>
    <n v="285"/>
    <s v="controlling anything"/>
    <s v="Line"/>
    <n v="5"/>
    <n v="0.99685155985078833"/>
    <m/>
  </r>
  <r>
    <d v="2020-09-19T18:26:05"/>
    <n v="2006530343"/>
    <x v="0"/>
    <s v="S1 Aktuaria"/>
    <s v="SBMPTN"/>
    <s v="DKI Jakarta"/>
    <s v="Sekolah swasta"/>
    <n v="19"/>
    <s v="Ya"/>
    <n v="86"/>
    <n v="178"/>
    <n v="64"/>
    <s v="Ya"/>
    <n v="653"/>
    <n v="607"/>
    <s v="Teleportasi"/>
    <s v="Instagram"/>
    <n v="1"/>
    <n v="0.82144435410529026"/>
    <m/>
  </r>
  <r>
    <d v="2020-09-18T14:20:18"/>
    <n v="2006571305"/>
    <x v="0"/>
    <s v="S1 Aktuaria"/>
    <s v="SIMAK UI"/>
    <s v="DKI Jakarta"/>
    <s v="Sekolah swasta"/>
    <n v="19"/>
    <s v="Ya"/>
    <n v="65"/>
    <n v="178"/>
    <n v="82"/>
    <s v="Tidak"/>
    <n v="378"/>
    <n v="251"/>
    <s v="Membaca pikiran"/>
    <s v="Instagram"/>
    <n v="2"/>
    <n v="0.68003799247602492"/>
    <m/>
  </r>
  <r>
    <d v="2021-11-05T08:02:54"/>
    <n v="2106703645"/>
    <x v="1"/>
    <s v="S1 Aktuaria"/>
    <s v="SBMPTN"/>
    <s v="DKI Jakarta"/>
    <s v="Sekolah swasta"/>
    <n v="19"/>
    <s v="Ya"/>
    <n v="90"/>
    <n v="165"/>
    <n v="60"/>
    <s v="Tidak"/>
    <n v="328"/>
    <n v="318"/>
    <s v="Menghentikan waktu"/>
    <s v="Instagram"/>
    <n v="4"/>
    <n v="0.16739637439486554"/>
    <n v="1"/>
  </r>
  <r>
    <d v="2020-09-18T12:59:01"/>
    <n v="2006571274"/>
    <x v="1"/>
    <s v="S1 Aktuaria"/>
    <s v="SIMAK UI"/>
    <s v="Pulau Jawa (di luar DKI Jakarta)"/>
    <s v="Sekolah swasta"/>
    <n v="19"/>
    <s v="Ya"/>
    <n v="99"/>
    <n v="164"/>
    <n v="41"/>
    <s v="Ya"/>
    <n v="283"/>
    <n v="3144"/>
    <s v="Teleportasi"/>
    <s v="Instagram"/>
    <n v="5"/>
    <n v="0.981540045561615"/>
    <m/>
  </r>
  <r>
    <d v="2020-09-18T14:24:46"/>
    <n v="2006571324"/>
    <x v="1"/>
    <s v="S1 Aktuaria"/>
    <s v="SIMAK UI"/>
    <s v="Luar Pulau Jawa"/>
    <s v="Sekolah negeri"/>
    <n v="19"/>
    <s v="Ya"/>
    <n v="99"/>
    <n v="162"/>
    <n v="49"/>
    <s v="Ya"/>
    <n v="287"/>
    <n v="311"/>
    <s v="Menghilang"/>
    <s v="Instagram"/>
    <n v="2"/>
    <n v="0.66148306190367823"/>
    <m/>
  </r>
  <r>
    <d v="2020-09-18T14:37:49"/>
    <n v="2006474001"/>
    <x v="1"/>
    <s v="S1 Aktuaria"/>
    <s v="Olimpiade"/>
    <s v="Pulau Jawa (di luar DKI Jakarta)"/>
    <s v="Sekolah swasta"/>
    <n v="19"/>
    <s v="Ya"/>
    <n v="99"/>
    <n v="148"/>
    <n v="41"/>
    <s v="Tidak"/>
    <n v="542"/>
    <n v="621"/>
    <s v="Teleportasi"/>
    <s v="Instagram"/>
    <n v="3"/>
    <n v="0.64679049028540736"/>
    <m/>
  </r>
  <r>
    <d v="2020-09-18T14:40:59"/>
    <n v="2006571431"/>
    <x v="1"/>
    <s v="S1 Aktuaria"/>
    <s v="SIMAK UI"/>
    <s v="DKI Jakarta"/>
    <s v="Sekolah negeri"/>
    <n v="19"/>
    <s v="Ya"/>
    <n v="99"/>
    <n v="153"/>
    <n v="50"/>
    <s v="Ya"/>
    <n v="478"/>
    <n v="425"/>
    <s v="Menghentikan waktu"/>
    <s v="Instagram"/>
    <n v="5"/>
    <n v="0.28993117506080324"/>
    <m/>
  </r>
  <r>
    <d v="2020-09-18T15:35:02"/>
    <n v="2006473320"/>
    <x v="1"/>
    <s v="S1 Aktuaria"/>
    <s v="SNMPTN"/>
    <s v="DKI Jakarta"/>
    <s v="Sekolah swasta"/>
    <n v="19"/>
    <s v="Ya"/>
    <n v="99"/>
    <n v="167"/>
    <n v="58"/>
    <s v="Ya"/>
    <n v="454"/>
    <n v="389"/>
    <s v="Membaca pikiran"/>
    <s v="Line"/>
    <n v="3"/>
    <n v="8.6529880396663428E-2"/>
    <m/>
  </r>
  <r>
    <d v="2020-09-18T21:53:09"/>
    <n v="2006473320"/>
    <x v="1"/>
    <s v="S1 Aktuaria"/>
    <s v="SNMPTN"/>
    <s v="DKI Jakarta"/>
    <s v="Sekolah swasta"/>
    <n v="19"/>
    <s v="Ya"/>
    <n v="99"/>
    <n v="167"/>
    <n v="58"/>
    <s v="Ya"/>
    <n v="454"/>
    <n v="389"/>
    <s v="Membaca pikiran"/>
    <s v="Line"/>
    <n v="3"/>
    <n v="0.35780558832993525"/>
    <m/>
  </r>
  <r>
    <d v="2021-11-11T06:36:47"/>
    <n v="2106708154"/>
    <x v="1"/>
    <s v="S1 Aktuaria"/>
    <s v="SBMPTN"/>
    <s v="Pulau Jawa (di luar DKI Jakarta)"/>
    <s v="Sekolah negeri"/>
    <n v="19"/>
    <s v="Ya"/>
    <n v="99"/>
    <n v="155"/>
    <n v="40"/>
    <s v="Tidak"/>
    <n v="411"/>
    <n v="419"/>
    <s v="Membaca pikiran"/>
    <s v="Tiktok"/>
    <n v="3"/>
    <n v="0.31959378663782556"/>
    <n v="1"/>
  </r>
  <r>
    <d v="2020-09-18T14:23:30"/>
    <n v="2006525923"/>
    <x v="1"/>
    <s v="S1 Aktuaria"/>
    <s v="SBMPTN"/>
    <s v="Luar Pulau Jawa"/>
    <s v="Sekolah negeri"/>
    <n v="19"/>
    <s v="Ya"/>
    <n v="98"/>
    <n v="165"/>
    <n v="48"/>
    <s v="Ya"/>
    <n v="324"/>
    <n v="332"/>
    <s v="Menghilang"/>
    <s v="Instagram"/>
    <n v="10"/>
    <n v="0.94048678292353571"/>
    <m/>
  </r>
  <r>
    <d v="2020-09-18T14:39:57"/>
    <n v="2006473226"/>
    <x v="1"/>
    <s v="S1 Aktuaria"/>
    <s v="SNMPTN"/>
    <s v="DKI Jakarta"/>
    <s v="Sekolah negeri"/>
    <n v="19"/>
    <s v="Ya"/>
    <n v="98"/>
    <n v="168"/>
    <n v="62"/>
    <s v="Tidak"/>
    <n v="221"/>
    <n v="223"/>
    <s v="Membaca pikiran"/>
    <s v="Youtube"/>
    <n v="5"/>
    <n v="0.45145954232712537"/>
    <m/>
  </r>
  <r>
    <d v="2020-09-19T11:16:22"/>
    <n v="2006473106"/>
    <x v="1"/>
    <s v="S1 Aktuaria"/>
    <s v="SNMPTN"/>
    <s v="Pulau Jawa (di luar DKI Jakarta)"/>
    <s v="Sekolah negeri"/>
    <n v="19"/>
    <s v="Ya"/>
    <n v="98"/>
    <n v="153"/>
    <n v="46"/>
    <s v="Ya"/>
    <n v="635"/>
    <n v="608"/>
    <s v="Melihat masa depan"/>
    <s v="Line"/>
    <n v="3"/>
    <n v="0.62943734141330043"/>
    <m/>
  </r>
  <r>
    <d v="2021-11-05T08:20:13"/>
    <n v="2106634774"/>
    <x v="1"/>
    <s v="S1 Aktuaria"/>
    <s v="SNMPTN"/>
    <s v="Luar Pulau Jawa"/>
    <s v="Sekolah negeri"/>
    <n v="19"/>
    <s v="Ya"/>
    <n v="98"/>
    <n v="156"/>
    <n v="65"/>
    <s v="Tidak"/>
    <n v="353"/>
    <n v="393"/>
    <s v="Teleportasi"/>
    <s v="Instagram"/>
    <n v="8"/>
    <n v="0.76293362087357497"/>
    <n v="1"/>
  </r>
  <r>
    <d v="2021-11-11T14:11:52"/>
    <n v="2106637044"/>
    <x v="1"/>
    <s v="S1 Aktuaria"/>
    <s v="SNMPTN"/>
    <s v="Pulau Jawa (di luar DKI Jakarta)"/>
    <s v="Sekolah negeri"/>
    <n v="19"/>
    <s v="Ya"/>
    <n v="98"/>
    <n v="158"/>
    <n v="53"/>
    <s v="Ya"/>
    <n v="718"/>
    <n v="1.173"/>
    <s v="Membaca pikiran"/>
    <s v="Twitter"/>
    <n v="8"/>
    <n v="0.57974470233946274"/>
    <n v="1"/>
  </r>
  <r>
    <d v="2020-09-18T14:19:32"/>
    <n v="2006520954"/>
    <x v="1"/>
    <s v="S1 Aktuaria"/>
    <s v="SBMPTN"/>
    <s v="Pulau Jawa (di luar DKI Jakarta)"/>
    <s v="Sekolah swasta"/>
    <n v="19"/>
    <s v="Ya"/>
    <n v="97"/>
    <n v="152"/>
    <n v="48"/>
    <s v="Ya"/>
    <n v="331"/>
    <n v="314"/>
    <s v="Terbang"/>
    <s v="Twitter"/>
    <n v="4"/>
    <n v="0.23204628596061772"/>
    <m/>
  </r>
  <r>
    <d v="2020-09-18T14:22:16"/>
    <n v="2006521420"/>
    <x v="1"/>
    <s v="S1 Aktuaria"/>
    <s v="SBMPTN"/>
    <s v="DKI Jakarta"/>
    <s v="Sekolah swasta"/>
    <n v="19"/>
    <s v="Ya"/>
    <n v="96"/>
    <n v="170"/>
    <n v="60"/>
    <s v="Tidak"/>
    <n v="362"/>
    <n v="38"/>
    <s v="Membaca pikiran"/>
    <s v="Instagram"/>
    <n v="6"/>
    <n v="0.14617878332096512"/>
    <m/>
  </r>
  <r>
    <d v="2020-09-18T16:54:54"/>
    <n v="2006607715"/>
    <x v="1"/>
    <s v="S1 Aktuaria"/>
    <s v="Afirmasi ADik"/>
    <s v="Luar Pulau Jawa"/>
    <s v="Sekolah negeri"/>
    <n v="19"/>
    <s v="Ya"/>
    <n v="96"/>
    <n v="158"/>
    <n v="56"/>
    <s v="Ya"/>
    <n v="288"/>
    <n v="302"/>
    <s v="Teleportasi"/>
    <s v="Twitter"/>
    <n v="4"/>
    <n v="7.8642639853609642E-2"/>
    <m/>
  </r>
  <r>
    <d v="2020-09-18T11:21:10"/>
    <n v="2006473365"/>
    <x v="1"/>
    <s v="S1 Aktuaria"/>
    <s v="SNMPTN"/>
    <s v="Luar Pulau Jawa"/>
    <s v="Sekolah negeri"/>
    <n v="19"/>
    <s v="Ya"/>
    <n v="95"/>
    <n v="155"/>
    <n v="42"/>
    <s v="Ya"/>
    <n v="344"/>
    <n v="396"/>
    <s v="Mengontrol waktu"/>
    <s v="Youtube"/>
    <n v="4"/>
    <n v="0.87122960327493892"/>
    <m/>
  </r>
  <r>
    <d v="2020-09-18T14:20:53"/>
    <n v="2006571381"/>
    <x v="1"/>
    <s v="S1 Aktuaria"/>
    <s v="SIMAK UI"/>
    <s v="DKI Jakarta"/>
    <s v="Sekolah swasta"/>
    <n v="19"/>
    <s v="Ya"/>
    <n v="95"/>
    <n v="164"/>
    <n v="50"/>
    <s v="Tidak"/>
    <n v="399"/>
    <n v="35"/>
    <s v="Menghilang"/>
    <s v="Line"/>
    <n v="6"/>
    <n v="5.6640249534283593E-2"/>
    <m/>
  </r>
  <r>
    <d v="2020-09-18T13:31:55"/>
    <n v="2006473144"/>
    <x v="1"/>
    <s v="S1 Aktuaria"/>
    <s v="SNMPTN"/>
    <s v="DKI Jakarta"/>
    <s v="Sekolah negeri"/>
    <n v="19"/>
    <s v="Ya"/>
    <n v="94"/>
    <n v="160"/>
    <n v="61"/>
    <s v="Ya"/>
    <n v="255"/>
    <n v="245"/>
    <s v="Teleportasi"/>
    <s v="Instagram"/>
    <n v="3"/>
    <n v="0.12042587710546371"/>
    <m/>
  </r>
  <r>
    <d v="2020-09-18T14:32:23"/>
    <n v="2006525204"/>
    <x v="1"/>
    <s v="S1 Aktuaria"/>
    <s v="SBMPTN"/>
    <s v="Pulau Jawa (di luar DKI Jakarta)"/>
    <s v="Sekolah negeri"/>
    <n v="19"/>
    <s v="Ya"/>
    <n v="93"/>
    <n v="168"/>
    <n v="60"/>
    <s v="Ya"/>
    <n v="305"/>
    <n v="305"/>
    <s v="Menghentikan waktu"/>
    <s v="Youtube"/>
    <n v="1"/>
    <n v="2.5376343726352557E-2"/>
    <m/>
  </r>
  <r>
    <d v="2020-09-18T14:19:08"/>
    <n v="2006529064"/>
    <x v="1"/>
    <s v="S1 Aktuaria"/>
    <s v="SBMPTN"/>
    <s v="DKI Jakarta"/>
    <s v="Sekolah swasta"/>
    <n v="19"/>
    <s v="Ya"/>
    <n v="93"/>
    <n v="158"/>
    <n v="50"/>
    <s v="Tidak"/>
    <n v="288"/>
    <n v="253"/>
    <s v="Teleportasi"/>
    <s v="Instagram"/>
    <n v="5"/>
    <n v="0.50449626220194377"/>
    <m/>
  </r>
  <r>
    <d v="2020-09-18T14:24:05"/>
    <n v="2006473466"/>
    <x v="1"/>
    <s v="S1 Aktuaria"/>
    <s v="SNMPTN"/>
    <s v="DKI Jakarta"/>
    <s v="Sekolah negeri"/>
    <n v="19"/>
    <s v="Ya"/>
    <n v="93"/>
    <n v="159"/>
    <n v="53"/>
    <s v="Ya"/>
    <n v="73"/>
    <n v="635"/>
    <s v="Teleportasi"/>
    <s v="Instagram"/>
    <n v="5"/>
    <n v="0.52277626365114449"/>
    <m/>
  </r>
  <r>
    <d v="2021-11-05T12:58:31"/>
    <n v="2106725324"/>
    <x v="1"/>
    <s v="S1 Aktuaria"/>
    <s v="SIMAK UI"/>
    <s v="Luar Pulau Jawa"/>
    <s v="Sekolah negeri"/>
    <n v="19"/>
    <s v="Ya"/>
    <n v="93"/>
    <n v="165"/>
    <n v="54"/>
    <s v="Ya"/>
    <n v="334"/>
    <n v="298"/>
    <s v="Menghentikan waktu"/>
    <s v="Twitter"/>
    <n v="5"/>
    <n v="5.8649110994339115E-2"/>
    <n v="1"/>
  </r>
  <r>
    <d v="2021-11-06T06:50:19"/>
    <n v="2106725406"/>
    <x v="1"/>
    <s v="S1 Aktuaria"/>
    <s v="SIMAK UI"/>
    <s v="DKI Jakarta"/>
    <s v="Sekolah swasta"/>
    <n v="19"/>
    <s v="Ya"/>
    <n v="93"/>
    <n v="159"/>
    <n v="43"/>
    <s v="Ya"/>
    <n v="349"/>
    <n v="351"/>
    <s v="Membaca pikiran"/>
    <s v="Instagram"/>
    <n v="2"/>
    <n v="0.27370183466594311"/>
    <n v="1"/>
  </r>
  <r>
    <d v="2021-11-11T08:19:19"/>
    <n v="2106633033"/>
    <x v="1"/>
    <s v="S1 Aktuaria"/>
    <s v="SNMPTN"/>
    <s v="Pulau Jawa (di luar DKI Jakarta)"/>
    <s v="Sekolah negeri"/>
    <n v="19"/>
    <s v="Ya"/>
    <n v="93"/>
    <n v="165"/>
    <n v="60"/>
    <s v="Ya"/>
    <n v="379"/>
    <n v="43"/>
    <s v="Menghentikan waktu"/>
    <s v="Tiktok"/>
    <n v="4"/>
    <n v="0.38364637245138145"/>
    <n v="1"/>
  </r>
  <r>
    <d v="2022-11-24T22:05:58"/>
    <n v="2206029632"/>
    <x v="1"/>
    <s v="S1 Aktuaria"/>
    <s v="SBMPTN"/>
    <s v="DKI Jakarta"/>
    <s v="Sekolah swasta"/>
    <n v="19"/>
    <s v="Ya"/>
    <n v="93"/>
    <n v="153"/>
    <n v="60"/>
    <s v="Ya"/>
    <n v="352"/>
    <n v="469"/>
    <s v="Menghentikan waktu"/>
    <s v="Twitter"/>
    <n v="3"/>
    <n v="0.57179178855498047"/>
    <n v="1"/>
  </r>
  <r>
    <d v="2020-09-25T12:56:55"/>
    <n v="2006523230"/>
    <x v="1"/>
    <s v="S1 Aktuaria"/>
    <s v="SBMPTN"/>
    <s v="Pulau Jawa (di luar DKI Jakarta)"/>
    <s v="Sekolah negeri"/>
    <n v="19"/>
    <s v="Ya"/>
    <n v="92"/>
    <n v="157"/>
    <n v="52"/>
    <s v="Ya"/>
    <n v="425"/>
    <n v="379"/>
    <s v="Teleportasi"/>
    <s v="Twitter"/>
    <n v="5"/>
    <n v="0.57633873859647233"/>
    <m/>
  </r>
  <r>
    <d v="2020-09-18T14:19:42"/>
    <n v="2006535003"/>
    <x v="1"/>
    <s v="S1 Aktuaria"/>
    <s v="SBMPTN"/>
    <s v="DKI Jakarta"/>
    <s v="Sekolah negeri"/>
    <n v="19"/>
    <s v="Ya"/>
    <n v="90"/>
    <n v="169"/>
    <n v="57"/>
    <s v="Tidak"/>
    <n v="294"/>
    <n v="274"/>
    <s v="Membaca pikiran"/>
    <s v="Twitter"/>
    <n v="4"/>
    <n v="0.71231131574260687"/>
    <m/>
  </r>
  <r>
    <d v="2021-11-05T14:48:53"/>
    <n v="2106640335"/>
    <x v="1"/>
    <s v="S1 Aktuaria"/>
    <s v="SNMPTN"/>
    <s v="DKI Jakarta"/>
    <s v="Sekolah swasta"/>
    <n v="19"/>
    <s v="Ya"/>
    <n v="90"/>
    <n v="165"/>
    <n v="60"/>
    <s v="Ya"/>
    <n v="363"/>
    <n v="333"/>
    <s v="Membaca pikiran"/>
    <s v="Tiktok"/>
    <n v="5"/>
    <n v="0.43302629654827163"/>
    <n v="1"/>
  </r>
  <r>
    <d v="2020-09-18T14:36:42"/>
    <n v="2006571444"/>
    <x v="1"/>
    <s v="S1 Aktuaria"/>
    <s v="SIMAK UI"/>
    <s v="DKI Jakarta"/>
    <s v="Sekolah negeri"/>
    <n v="19"/>
    <s v="Ya"/>
    <n v="89"/>
    <n v="156"/>
    <n v="62"/>
    <s v="Ya"/>
    <n v="462"/>
    <n v="442"/>
    <s v="Menghentikan waktu"/>
    <s v="Instagram"/>
    <n v="4"/>
    <n v="0.18564186139576644"/>
    <m/>
  </r>
  <r>
    <d v="2020-09-18T15:35:28"/>
    <n v="2006571444"/>
    <x v="1"/>
    <s v="S1 Aktuaria"/>
    <s v="SIMAK UI"/>
    <s v="DKI Jakarta"/>
    <s v="Sekolah negeri"/>
    <n v="19"/>
    <s v="Ya"/>
    <n v="89"/>
    <n v="156"/>
    <n v="62"/>
    <s v="Ya"/>
    <n v="636"/>
    <n v="657"/>
    <s v="Menghentikan waktu"/>
    <s v="Instagram"/>
    <n v="4"/>
    <n v="7.8874570083755868E-2"/>
    <m/>
  </r>
  <r>
    <d v="2021-02-24T09:36:55"/>
    <n v="2006569194"/>
    <x v="0"/>
    <s v="S1 Biologi"/>
    <s v="SIMAK UI"/>
    <s v="Pulau Jawa (di luar DKI Jakarta)"/>
    <s v="Sekolah negeri"/>
    <n v="19"/>
    <s v="Ya"/>
    <n v="92"/>
    <n v="170"/>
    <n v="59"/>
    <s v="Tidak"/>
    <n v="434"/>
    <n v="376"/>
    <s v="Teleportasi"/>
    <s v="Instagram"/>
    <n v="8"/>
    <n v="0.8587475735066683"/>
    <n v="2"/>
  </r>
  <r>
    <d v="2021-02-24T09:13:42"/>
    <n v="2006486922"/>
    <x v="0"/>
    <s v="S1 Biologi"/>
    <s v="PPKB"/>
    <s v="DKI Jakarta"/>
    <s v="Sekolah swasta"/>
    <n v="19"/>
    <s v="Tidak"/>
    <n v="87"/>
    <n v="180"/>
    <n v="85"/>
    <s v="Ya"/>
    <n v="321"/>
    <n v="311"/>
    <s v="Teleportasi"/>
    <s v="Youtube"/>
    <n v="6"/>
    <n v="0.87785422964089155"/>
    <n v="2"/>
  </r>
  <r>
    <d v="2021-02-24T08:58:59"/>
    <n v="2006569225"/>
    <x v="0"/>
    <s v="S1 Biologi"/>
    <s v="SIMAK UI"/>
    <s v="Pulau Jawa (di luar DKI Jakarta)"/>
    <s v="Sekolah negeri"/>
    <n v="19"/>
    <s v="Ya"/>
    <n v="92"/>
    <n v="169"/>
    <n v="66"/>
    <s v="Ya"/>
    <n v="678"/>
    <n v="667"/>
    <s v="Menghentikan waktu"/>
    <s v="Instagram"/>
    <n v="6"/>
    <n v="0.39708968564724845"/>
    <n v="2"/>
  </r>
  <r>
    <d v="2021-02-24T21:47:54"/>
    <n v="2006469872"/>
    <x v="0"/>
    <s v="S1 Biologi"/>
    <s v="SNMPTN"/>
    <s v="DKI Jakarta"/>
    <s v="Sekolah negeri"/>
    <n v="19"/>
    <s v="Tidak"/>
    <n v="90"/>
    <n v="172"/>
    <n v="51"/>
    <s v="Tidak"/>
    <n v="772"/>
    <n v="704"/>
    <s v="Menghilang"/>
    <s v="Instagram"/>
    <n v="2"/>
    <n v="1.6668494643213627E-2"/>
    <n v="2"/>
  </r>
  <r>
    <d v="2021-02-24T08:43:53"/>
    <n v="2006569351"/>
    <x v="0"/>
    <s v="S1 Biologi"/>
    <s v="SIMAK UI"/>
    <s v="DKI Jakarta"/>
    <s v="Sekolah negeri"/>
    <n v="19"/>
    <s v="Tidak"/>
    <n v="87"/>
    <n v="177"/>
    <n v="84"/>
    <s v="Ya"/>
    <n v="448"/>
    <n v="448"/>
    <s v="Membaca pikiran"/>
    <s v="Twitter"/>
    <n v="8"/>
    <n v="0.52695976321251081"/>
    <n v="2"/>
  </r>
  <r>
    <d v="2021-02-24T09:29:28"/>
    <n v="2006485301"/>
    <x v="0"/>
    <s v="S1 Biologi"/>
    <s v="PPKB"/>
    <s v="DKI Jakarta"/>
    <s v="Sekolah negeri"/>
    <n v="19"/>
    <s v="Tidak"/>
    <n v="87"/>
    <n v="170"/>
    <n v="60"/>
    <s v="Tidak"/>
    <n v="702"/>
    <n v="692"/>
    <s v="Membaca pikiran"/>
    <s v="Instagram"/>
    <n v="6"/>
    <n v="0.46003857607614251"/>
    <n v="2"/>
  </r>
  <r>
    <d v="2021-02-26T07:32:25"/>
    <n v="2006572554"/>
    <x v="0"/>
    <s v="S1 Biologi"/>
    <s v="SIMAK UI"/>
    <s v="DKI Jakarta"/>
    <s v="Sekolah negeri"/>
    <n v="19"/>
    <s v="Tidak"/>
    <n v="86"/>
    <n v="175"/>
    <n v="90"/>
    <s v="Ya"/>
    <n v="598"/>
    <n v="434"/>
    <s v="Menghilang"/>
    <s v="Twitter"/>
    <n v="7"/>
    <n v="0.78885842154070829"/>
    <n v="2"/>
  </r>
  <r>
    <d v="2021-02-24T09:50:57"/>
    <n v="2006470174"/>
    <x v="0"/>
    <s v="S1 Biologi"/>
    <s v="SNMPTN"/>
    <s v="Luar Pulau Jawa"/>
    <s v="Sekolah swasta"/>
    <n v="19"/>
    <s v="Ya"/>
    <n v="95"/>
    <n v="164"/>
    <n v="64"/>
    <s v="Ya"/>
    <n v="623"/>
    <n v="606"/>
    <s v="Terbang"/>
    <s v="Instagram"/>
    <n v="4"/>
    <n v="0.12309587124095578"/>
    <n v="2"/>
  </r>
  <r>
    <d v="2021-02-24T09:13:30"/>
    <n v="2006524725"/>
    <x v="0"/>
    <s v="S1 Biologi"/>
    <s v="SBMPTN"/>
    <s v="Pulau Jawa (di luar DKI Jakarta)"/>
    <s v="Sekolah negeri"/>
    <n v="19"/>
    <s v="Ya"/>
    <n v="94"/>
    <n v="162"/>
    <n v="59"/>
    <s v="Tidak"/>
    <n v="41"/>
    <n v="386"/>
    <s v="Menghilang"/>
    <s v="Instagram"/>
    <n v="1"/>
    <n v="0.25213227551402106"/>
    <n v="2"/>
  </r>
  <r>
    <d v="2021-02-24T08:39:07"/>
    <n v="2006569370"/>
    <x v="0"/>
    <s v="S1 Biologi"/>
    <s v="SIMAK UI"/>
    <s v="Luar Pulau Jawa"/>
    <s v="Sekolah negeri"/>
    <n v="19"/>
    <s v="Tidak"/>
    <n v="93"/>
    <n v="163"/>
    <n v="60"/>
    <s v="Tidak"/>
    <n v="561"/>
    <n v="564"/>
    <s v="Teleportasi"/>
    <s v="Instagram"/>
    <n v="3"/>
    <n v="0.83726686759531044"/>
    <n v="2"/>
  </r>
  <r>
    <d v="2021-02-24T08:59:25"/>
    <n v="2006485932"/>
    <x v="0"/>
    <s v="S1 Biologi"/>
    <s v="PPKB"/>
    <s v="DKI Jakarta"/>
    <s v="Sekolah negeri"/>
    <n v="19"/>
    <s v="Tidak"/>
    <n v="92"/>
    <n v="176"/>
    <n v="69"/>
    <s v="Ya"/>
    <n v="853"/>
    <n v="692"/>
    <s v="Pengendali Gravitasi"/>
    <s v="Instagram"/>
    <n v="5"/>
    <n v="0.39880394615614589"/>
    <n v="2"/>
  </r>
  <r>
    <d v="2021-02-24T09:46:38"/>
    <n v="2006531320"/>
    <x v="0"/>
    <s v="S1 Biologi"/>
    <s v="SBMPTN"/>
    <s v="Pulau Jawa (di luar DKI Jakarta)"/>
    <s v="Sekolah swasta"/>
    <n v="19"/>
    <s v="Ya"/>
    <n v="88"/>
    <n v="175"/>
    <n v="75"/>
    <s v="Ya"/>
    <n v="869"/>
    <n v="783"/>
    <s v="Menghilang"/>
    <s v="Instagram"/>
    <n v="3"/>
    <n v="5.6529756956905541E-2"/>
    <n v="2"/>
  </r>
  <r>
    <d v="2021-02-24T09:14:21"/>
    <n v="2006569105"/>
    <x v="0"/>
    <s v="S1 Biologi"/>
    <s v="SIMAK UI"/>
    <s v="DKI Jakarta"/>
    <s v="Sekolah negeri"/>
    <n v="19"/>
    <s v="Tidak"/>
    <n v="87"/>
    <n v="167"/>
    <n v="58"/>
    <s v="Tidak"/>
    <n v="246"/>
    <n v="264"/>
    <s v="Teleportasi"/>
    <s v="Instagram"/>
    <n v="1"/>
    <n v="0.68399903244776727"/>
    <n v="2"/>
  </r>
  <r>
    <d v="2021-02-24T08:52:50"/>
    <n v="2006485176"/>
    <x v="0"/>
    <s v="S1 Biologi"/>
    <s v="PPKB"/>
    <s v="Pulau Jawa (di luar DKI Jakarta)"/>
    <s v="Sekolah negeri"/>
    <n v="19"/>
    <s v="Tidak"/>
    <n v="85"/>
    <n v="179"/>
    <n v="66"/>
    <s v="Tidak"/>
    <n v="545"/>
    <n v="591"/>
    <s v="Teleportasi"/>
    <s v="Instagram"/>
    <n v="4"/>
    <n v="0.88566595413242244"/>
    <n v="2"/>
  </r>
  <r>
    <d v="2021-02-24T09:18:14"/>
    <n v="2006569080"/>
    <x v="0"/>
    <s v="S1 Biologi"/>
    <s v="SIMAK UI"/>
    <s v="Pulau Jawa (di luar DKI Jakarta)"/>
    <s v="Sekolah negeri"/>
    <n v="19"/>
    <s v="Tidak"/>
    <n v="85"/>
    <n v="163"/>
    <n v="45"/>
    <s v="Tidak"/>
    <n v="354"/>
    <n v="354"/>
    <s v="Menghentikan waktu"/>
    <s v="Tiktok"/>
    <n v="2"/>
    <n v="0.72612758482735351"/>
    <n v="2"/>
  </r>
  <r>
    <d v="2021-02-24T10:09:15"/>
    <n v="2006569332"/>
    <x v="0"/>
    <s v="S1 Biologi"/>
    <s v="SIMAK UI"/>
    <s v="Pulau Jawa (di luar DKI Jakarta)"/>
    <s v="Sekolah negeri"/>
    <n v="19"/>
    <s v="Tidak"/>
    <n v="85"/>
    <n v="172"/>
    <n v="67"/>
    <s v="Ya"/>
    <n v="318"/>
    <n v="229"/>
    <s v="Melihat masa depan dan masa lalu"/>
    <s v="Line"/>
    <n v="2"/>
    <n v="0.90046850161464442"/>
    <n v="2"/>
  </r>
  <r>
    <d v="2021-02-24T15:14:21"/>
    <n v="2006534152"/>
    <x v="0"/>
    <s v="S1 Biologi"/>
    <s v="SBMPTN"/>
    <s v="DKI Jakarta"/>
    <s v="Sekolah negeri"/>
    <n v="19"/>
    <s v="Ya"/>
    <n v="82"/>
    <n v="177"/>
    <n v="70"/>
    <s v="Tidak"/>
    <n v="34"/>
    <n v="309"/>
    <s v="Membaca pikiran"/>
    <s v="Instagram"/>
    <n v="2"/>
    <n v="0.35359119566504782"/>
    <n v="2"/>
  </r>
  <r>
    <d v="2021-02-24T09:37:15"/>
    <n v="2006526320"/>
    <x v="0"/>
    <s v="S1 Biologi"/>
    <s v="SBMPTN"/>
    <s v="Luar Pulau Jawa"/>
    <s v="Sekolah swasta"/>
    <n v="19"/>
    <s v="Tidak"/>
    <n v="80"/>
    <n v="180"/>
    <n v="90"/>
    <s v="Tidak"/>
    <n v="268"/>
    <n v="275"/>
    <s v="Menghentikan waktu"/>
    <s v="Line"/>
    <n v="2"/>
    <n v="0.53784127804237913"/>
    <n v="2"/>
  </r>
  <r>
    <d v="2021-02-24T10:01:02"/>
    <n v="2006526781"/>
    <x v="0"/>
    <s v="S1 Biologi"/>
    <s v="SBMPTN"/>
    <s v="DKI Jakarta"/>
    <s v="Sekolah negeri"/>
    <n v="19"/>
    <s v="Tidak"/>
    <n v="80"/>
    <n v="172"/>
    <n v="66"/>
    <s v="Ya"/>
    <n v="361"/>
    <n v="268"/>
    <s v="Membaca pikiran"/>
    <s v="Discord"/>
    <n v="16"/>
    <n v="0.37285787503024492"/>
    <n v="2"/>
  </r>
  <r>
    <d v="2021-02-25T04:04:48"/>
    <n v="2006469550"/>
    <x v="0"/>
    <s v="S1 Biologi"/>
    <s v="SNMPTN"/>
    <s v="DKI Jakarta"/>
    <s v="Sekolah negeri"/>
    <n v="19"/>
    <s v="Ya"/>
    <n v="90"/>
    <n v="175"/>
    <n v="79"/>
    <s v="Ya"/>
    <n v="255"/>
    <n v="25"/>
    <s v="Menghentikan waktu"/>
    <s v="Line"/>
    <n v="3"/>
    <n v="0.45817829321140091"/>
    <n v="2"/>
  </r>
  <r>
    <d v="2021-02-24T09:11:29"/>
    <n v="2006523426"/>
    <x v="1"/>
    <s v="S1 Biologi"/>
    <s v="SBMPTN"/>
    <s v="Pulau Jawa (di luar DKI Jakarta)"/>
    <s v="Sekolah negeri"/>
    <n v="19"/>
    <s v="Ya"/>
    <n v="87"/>
    <n v="160"/>
    <n v="60"/>
    <s v="Ya"/>
    <n v="787"/>
    <n v="716"/>
    <s v="Teleportasi"/>
    <s v="Twitter"/>
    <n v="3"/>
    <n v="0.31918870965892754"/>
    <n v="2"/>
  </r>
  <r>
    <d v="2021-02-24T10:43:02"/>
    <n v="2006569181"/>
    <x v="1"/>
    <s v="S1 Biologi"/>
    <s v="SIMAK UI"/>
    <s v="Luar Pulau Jawa"/>
    <s v="Sekolah swasta"/>
    <n v="19"/>
    <s v="Ya"/>
    <n v="100"/>
    <n v="155"/>
    <n v="44"/>
    <s v="Tidak"/>
    <n v="38"/>
    <n v="428"/>
    <s v="Teleportasi"/>
    <s v="Instagram"/>
    <n v="2"/>
    <n v="0.72648110988297243"/>
    <n v="2"/>
  </r>
  <r>
    <d v="2021-02-25T11:36:51"/>
    <n v="2006568935"/>
    <x v="1"/>
    <s v="S1 Biologi"/>
    <s v="SIMAK UI"/>
    <s v="Pulau Jawa (di luar DKI Jakarta)"/>
    <s v="Sekolah swasta"/>
    <n v="19"/>
    <s v="Ya"/>
    <n v="97"/>
    <n v="155"/>
    <n v="48"/>
    <s v="Ya"/>
    <n v="76"/>
    <n v="82"/>
    <s v="Menghentikan waktu"/>
    <s v="Discord"/>
    <n v="2"/>
    <n v="6.5815263242613442E-3"/>
    <n v="2"/>
  </r>
  <r>
    <d v="2021-02-24T09:39:04"/>
    <n v="2006569282"/>
    <x v="1"/>
    <s v="S1 Biologi"/>
    <s v="SIMAK UI"/>
    <s v="Pulau Jawa (di luar DKI Jakarta)"/>
    <s v="Sekolah swasta"/>
    <n v="19"/>
    <s v="Tidak"/>
    <n v="96"/>
    <n v="152"/>
    <n v="40"/>
    <s v="Tidak"/>
    <n v="641"/>
    <n v="651"/>
    <s v="Blood bending"/>
    <s v="Line"/>
    <n v="6"/>
    <n v="0.13245882784877638"/>
    <n v="2"/>
  </r>
  <r>
    <d v="2021-02-24T10:18:43"/>
    <n v="2006520600"/>
    <x v="1"/>
    <s v="S1 Biologi"/>
    <s v="SBMPTN"/>
    <s v="DKI Jakarta"/>
    <s v="Sekolah swasta"/>
    <n v="19"/>
    <s v="Tidak"/>
    <n v="96"/>
    <n v="171"/>
    <n v="48"/>
    <s v="Ya"/>
    <n v="597"/>
    <n v="621"/>
    <s v="Menghilang"/>
    <s v="Instagram"/>
    <n v="5"/>
    <n v="2.8275080322137214E-2"/>
    <n v="2"/>
  </r>
  <r>
    <d v="2021-02-24T09:49:19"/>
    <n v="2006469954"/>
    <x v="1"/>
    <s v="S1 Biologi"/>
    <s v="SNMPTN"/>
    <s v="DKI Jakarta"/>
    <s v="Sekolah negeri"/>
    <n v="19"/>
    <s v="Ya"/>
    <n v="95"/>
    <n v="165"/>
    <n v="58"/>
    <s v="Ya"/>
    <n v="656"/>
    <n v="582"/>
    <s v="Menghentikan waktu"/>
    <s v="Instagram"/>
    <n v="3"/>
    <n v="0.39719779944745481"/>
    <n v="2"/>
  </r>
  <r>
    <d v="2021-02-24T10:58:33"/>
    <n v="2006486815"/>
    <x v="1"/>
    <s v="S1 Biologi"/>
    <s v="PPKB"/>
    <s v="Pulau Jawa (di luar DKI Jakarta)"/>
    <s v="Sekolah negeri"/>
    <n v="19"/>
    <s v="Tidak"/>
    <n v="95"/>
    <n v="160"/>
    <n v="51"/>
    <s v="Ya"/>
    <n v="371"/>
    <n v="408"/>
    <s v="Menghentikan waktu"/>
    <s v="Twitter"/>
    <n v="7"/>
    <n v="0.4231493196480588"/>
    <n v="2"/>
  </r>
  <r>
    <d v="2021-02-24T21:08:59"/>
    <n v="2006469752"/>
    <x v="1"/>
    <s v="S1 Biologi"/>
    <s v="SNMPTN"/>
    <s v="DKI Jakarta"/>
    <s v="Sekolah negeri"/>
    <n v="19"/>
    <s v="Tidak"/>
    <n v="95"/>
    <n v="160"/>
    <n v="62"/>
    <s v="Ya"/>
    <n v="527"/>
    <n v="486"/>
    <s v="Teleportasi"/>
    <s v="Line"/>
    <n v="6"/>
    <n v="0.57620939858250941"/>
    <n v="2"/>
  </r>
  <r>
    <d v="2021-02-24T22:40:15"/>
    <n v="2006469752"/>
    <x v="1"/>
    <s v="S1 Biologi"/>
    <s v="SNMPTN"/>
    <s v="DKI Jakarta"/>
    <s v="Sekolah negeri"/>
    <n v="19"/>
    <s v="Tidak"/>
    <n v="95"/>
    <n v="160"/>
    <n v="62"/>
    <s v="Ya"/>
    <n v="527"/>
    <n v="486"/>
    <s v="Teleportasi"/>
    <s v="Line"/>
    <n v="6"/>
    <n v="0.8123743443523167"/>
    <n v="2"/>
  </r>
  <r>
    <d v="2021-02-25T11:47:46"/>
    <n v="2006469752"/>
    <x v="1"/>
    <s v="S1 Biologi"/>
    <s v="SNMPTN"/>
    <s v="DKI Jakarta"/>
    <s v="Sekolah negeri"/>
    <n v="19"/>
    <s v="Tidak"/>
    <n v="95"/>
    <n v="160"/>
    <n v="62"/>
    <s v="Ya"/>
    <n v="527"/>
    <n v="486"/>
    <s v="Teleportasi"/>
    <s v="Line"/>
    <n v="6"/>
    <n v="0.50816323629403215"/>
    <n v="2"/>
  </r>
  <r>
    <d v="2021-03-01T23:15:37"/>
    <m/>
    <x v="1"/>
    <s v="S1 Biologi"/>
    <s v="SIMAK UI"/>
    <s v="Pulau Jawa (di luar DKI Jakarta)"/>
    <s v="Sekolah negeri"/>
    <n v="19"/>
    <s v="Ya"/>
    <n v="95"/>
    <n v="162"/>
    <n v="50"/>
    <s v="Ya"/>
    <n v="41"/>
    <n v="379"/>
    <s v="Teleportasi"/>
    <s v="Instagram"/>
    <n v="3"/>
    <n v="0.5201333012974243"/>
    <n v="2"/>
  </r>
  <r>
    <d v="2021-02-24T08:26:13"/>
    <n v="2006568973"/>
    <x v="1"/>
    <s v="S1 Biologi"/>
    <s v="SIMAK UI"/>
    <s v="Pulau Jawa (di luar DKI Jakarta)"/>
    <s v="Sekolah swasta"/>
    <n v="19"/>
    <s v="Ya"/>
    <n v="93"/>
    <n v="160"/>
    <n v="65"/>
    <s v="Ya"/>
    <n v="388"/>
    <n v="38"/>
    <s v="Teleportasi"/>
    <s v="Instagram"/>
    <n v="6"/>
    <n v="0.17494962586730178"/>
    <n v="2"/>
  </r>
  <r>
    <d v="2021-02-24T08:29:51"/>
    <n v="2006569042"/>
    <x v="1"/>
    <s v="S1 Biologi"/>
    <s v="SIMAK UI"/>
    <s v="Pulau Jawa (di luar DKI Jakarta)"/>
    <s v="Sekolah negeri"/>
    <n v="19"/>
    <s v="Ya"/>
    <n v="93"/>
    <n v="160"/>
    <n v="43"/>
    <s v="Tidak"/>
    <n v="278"/>
    <n v="267"/>
    <s v="Teleportasi"/>
    <s v="Instagram"/>
    <n v="2"/>
    <n v="0.67666080452013877"/>
    <n v="2"/>
  </r>
  <r>
    <d v="2021-02-24T09:54:06"/>
    <n v="2006536826"/>
    <x v="1"/>
    <s v="S1 Biologi"/>
    <s v="SBMPTN"/>
    <s v="Pulau Jawa (di luar DKI Jakarta)"/>
    <s v="Sekolah swasta"/>
    <n v="19"/>
    <s v="Ya"/>
    <n v="93"/>
    <n v="163"/>
    <n v="58"/>
    <s v="Tidak"/>
    <n v="37"/>
    <n v="353"/>
    <s v="Menghentikan waktu"/>
    <s v="WhatsApp/Line"/>
    <n v="4"/>
    <n v="0.72958121164514145"/>
    <n v="2"/>
  </r>
  <r>
    <d v="2021-02-24T09:59:49"/>
    <n v="2006572485"/>
    <x v="1"/>
    <s v="S1 Biologi"/>
    <s v="SIMAK UI"/>
    <s v="DKI Jakarta"/>
    <s v="Sekolah negeri"/>
    <n v="19"/>
    <s v="Ya"/>
    <n v="93"/>
    <n v="160"/>
    <n v="55"/>
    <s v="Tidak"/>
    <n v="382"/>
    <n v="395"/>
    <s v="Teleportasi"/>
    <s v="Twitter"/>
    <n v="6"/>
    <n v="0.28538729270029217"/>
    <n v="2"/>
  </r>
  <r>
    <d v="2021-02-24T13:43:54"/>
    <n v="2006572541"/>
    <x v="1"/>
    <s v="S1 Biologi"/>
    <s v="SIMAK UI"/>
    <s v="DKI Jakarta"/>
    <s v="Sekolah negeri"/>
    <n v="19"/>
    <s v="Ya"/>
    <n v="93"/>
    <n v="155"/>
    <n v="49"/>
    <s v="Tidak"/>
    <n v="693"/>
    <n v="701"/>
    <s v="Teleportasi"/>
    <s v="Instagram"/>
    <n v="4"/>
    <n v="0.71032190358667491"/>
    <n v="2"/>
  </r>
  <r>
    <d v="2021-02-24T08:41:06"/>
    <n v="2006470211"/>
    <x v="1"/>
    <s v="S1 Biologi"/>
    <s v="SNMPTN"/>
    <s v="Pulau Jawa (di luar DKI Jakarta)"/>
    <s v="Sekolah swasta"/>
    <n v="19"/>
    <s v="Tidak"/>
    <n v="92"/>
    <n v="156"/>
    <n v="41"/>
    <s v="Ya"/>
    <n v="663"/>
    <n v="656"/>
    <s v="Teleportasi"/>
    <s v="Tiktok"/>
    <n v="4"/>
    <n v="0.31786298921289069"/>
    <n v="2"/>
  </r>
  <r>
    <d v="2021-02-24T09:24:50"/>
    <n v="2006536542"/>
    <x v="1"/>
    <s v="S1 Biologi"/>
    <s v="SBMPTN"/>
    <s v="Pulau Jawa (di luar DKI Jakarta)"/>
    <s v="Sekolah negeri"/>
    <n v="19"/>
    <s v="Tidak"/>
    <n v="92"/>
    <n v="165"/>
    <n v="67"/>
    <s v="Tidak"/>
    <n v="605"/>
    <n v="588"/>
    <s v="Teleportasi"/>
    <s v="Twitter"/>
    <n v="5"/>
    <n v="0.30579097898814145"/>
    <n v="2"/>
  </r>
  <r>
    <d v="2021-02-24T10:06:28"/>
    <n v="2006469670"/>
    <x v="1"/>
    <s v="S1 Biologi"/>
    <s v="SNMPTN"/>
    <s v="Pulau Jawa (di luar DKI Jakarta)"/>
    <s v="Sekolah negeri"/>
    <n v="19"/>
    <s v="Tidak"/>
    <n v="92"/>
    <n v="165"/>
    <n v="50"/>
    <s v="Ya"/>
    <n v="758"/>
    <n v="724"/>
    <s v="Menghentikan waktu"/>
    <s v="Instagram"/>
    <n v="12"/>
    <n v="0.30639222311403846"/>
    <n v="2"/>
  </r>
  <r>
    <d v="2021-02-24T17:34:07"/>
    <n v="2006485812"/>
    <x v="1"/>
    <s v="S1 Biologi"/>
    <s v="PPKB"/>
    <s v="DKI Jakarta"/>
    <s v="Sekolah negeri"/>
    <n v="19"/>
    <s v="Tidak"/>
    <n v="92"/>
    <n v="162"/>
    <n v="65"/>
    <s v="Ya"/>
    <n v="33"/>
    <n v="305"/>
    <s v="Teleportasi"/>
    <s v="Youtube"/>
    <n v="4"/>
    <n v="0.9540028418546983"/>
    <n v="2"/>
  </r>
  <r>
    <d v="2021-02-24T09:12:05"/>
    <n v="2006483220"/>
    <x v="1"/>
    <s v="S1 Biologi"/>
    <s v="PPKB UI"/>
    <s v="Pulau Jawa (di luar DKI Jakarta)"/>
    <s v="Sekolah swasta"/>
    <n v="19"/>
    <s v="Tidak"/>
    <n v="91"/>
    <n v="155"/>
    <n v="57"/>
    <s v="Ya"/>
    <n v="2999"/>
    <n v="305"/>
    <s v="Membaca pikiran"/>
    <s v="Instagram"/>
    <n v="7"/>
    <n v="0.17782174979770227"/>
    <n v="2"/>
  </r>
  <r>
    <d v="2021-02-24T09:48:19"/>
    <n v="2006469595"/>
    <x v="1"/>
    <s v="S1 Biologi"/>
    <s v="SNMPTN"/>
    <s v="Pulau Jawa (di luar DKI Jakarta)"/>
    <s v="Sekolah negeri"/>
    <n v="19"/>
    <s v="Ya"/>
    <n v="91"/>
    <n v="164"/>
    <n v="68"/>
    <s v="Ya"/>
    <n v="65"/>
    <n v="596"/>
    <s v="Telekinesis"/>
    <s v="Twitter"/>
    <n v="6"/>
    <n v="0.17225248715798547"/>
    <n v="2"/>
  </r>
  <r>
    <d v="2021-02-24T10:11:01"/>
    <n v="2006469992"/>
    <x v="1"/>
    <s v="S1 Biologi"/>
    <s v="SNMPTN"/>
    <s v="DKI Jakarta"/>
    <s v="Sekolah negeri"/>
    <n v="19"/>
    <s v="Ya"/>
    <n v="91"/>
    <n v="155"/>
    <n v="52"/>
    <s v="Ya"/>
    <n v="355"/>
    <n v="306"/>
    <s v="Teleportasi"/>
    <s v="Line"/>
    <n v="7"/>
    <n v="0.51274152321433286"/>
    <n v="2"/>
  </r>
  <r>
    <d v="2021-02-24T10:58:46"/>
    <n v="2006527380"/>
    <x v="1"/>
    <s v="S1 Biologi"/>
    <s v="SBMPTN"/>
    <s v="Pulau Jawa (di luar DKI Jakarta)"/>
    <s v="Sekolah negeri"/>
    <n v="19"/>
    <s v="Tidak"/>
    <n v="91"/>
    <n v="155"/>
    <n v="55"/>
    <s v="Tidak"/>
    <n v="304"/>
    <n v="323"/>
    <s v="Teleportasi"/>
    <s v="Instagram"/>
    <n v="8"/>
    <n v="0.94898291176512262"/>
    <n v="2"/>
  </r>
  <r>
    <d v="2021-02-24T13:54:52"/>
    <n v="2006524662"/>
    <x v="1"/>
    <s v="S1 Biologi"/>
    <s v="SBMPTN"/>
    <s v="DKI Jakarta"/>
    <s v="Sekolah swasta"/>
    <n v="19"/>
    <s v="Ya"/>
    <n v="91"/>
    <n v="160"/>
    <n v="52"/>
    <s v="Ya"/>
    <n v="274"/>
    <n v="247"/>
    <s v="Teleportasi"/>
    <s v="Line"/>
    <n v="3"/>
    <n v="0.36242298799723305"/>
    <n v="2"/>
  </r>
  <r>
    <d v="2021-02-24T08:28:03"/>
    <n v="2006530192"/>
    <x v="1"/>
    <s v="S1 Biologi"/>
    <s v="SBMPTN"/>
    <s v="DKI Jakarta"/>
    <s v="Sekolah negeri"/>
    <n v="19"/>
    <s v="Ya"/>
    <n v="90"/>
    <n v="157"/>
    <n v="56"/>
    <s v="Tidak"/>
    <n v="767"/>
    <n v="748"/>
    <s v="Teleportasi"/>
    <s v="Youtube, Line"/>
    <n v="9"/>
    <n v="0.46001861835112612"/>
    <n v="2"/>
  </r>
  <r>
    <d v="2021-02-24T09:33:25"/>
    <n v="2006569326"/>
    <x v="1"/>
    <s v="S1 Biologi"/>
    <s v="SIMAK UI"/>
    <s v="DKI Jakarta"/>
    <s v="Sekolah swasta"/>
    <n v="19"/>
    <s v="Tidak"/>
    <n v="90"/>
    <n v="153"/>
    <n v="42"/>
    <s v="Ya"/>
    <n v="36"/>
    <n v="31"/>
    <s v="Terbang"/>
    <s v="Instagram"/>
    <n v="3"/>
    <n v="0.23983074929426818"/>
    <n v="2"/>
  </r>
  <r>
    <d v="2021-02-24T09:40:49"/>
    <n v="2006533471"/>
    <x v="1"/>
    <s v="S1 Biologi"/>
    <s v="SBMPTN"/>
    <s v="DKI Jakarta"/>
    <s v="Sekolah negeri"/>
    <n v="19"/>
    <s v="Ya"/>
    <n v="90"/>
    <n v="153"/>
    <n v="50"/>
    <s v="Ya"/>
    <n v="336"/>
    <n v="378"/>
    <s v="Teleportasi"/>
    <s v="Twitter"/>
    <n v="4"/>
    <n v="0.56713134189917103"/>
    <n v="2"/>
  </r>
  <r>
    <d v="2021-02-24T09:41:30"/>
    <n v="2006569055"/>
    <x v="1"/>
    <s v="S1 Biologi"/>
    <s v="SIMAK UI"/>
    <s v="Pulau Jawa (di luar DKI Jakarta)"/>
    <s v="Sekolah negeri"/>
    <n v="19"/>
    <s v="Tidak"/>
    <n v="90"/>
    <n v="160"/>
    <n v="69"/>
    <s v="Ya"/>
    <n v="363"/>
    <n v="359"/>
    <s v="Teleportasi"/>
    <s v="Twitter"/>
    <n v="4"/>
    <n v="0.69174397139876576"/>
    <n v="2"/>
  </r>
  <r>
    <d v="2021-02-24T10:01:12"/>
    <n v="2006470060"/>
    <x v="1"/>
    <s v="S1 Biologi"/>
    <s v="SNMPTN"/>
    <s v="DKI Jakarta"/>
    <s v="Sekolah negeri"/>
    <n v="19"/>
    <s v="Ya"/>
    <n v="90"/>
    <n v="152"/>
    <n v="41"/>
    <s v="Ya"/>
    <n v="665"/>
    <n v="684"/>
    <s v="Terbang"/>
    <s v="Instagram"/>
    <n v="4"/>
    <n v="0.39267975243021414"/>
    <n v="2"/>
  </r>
  <r>
    <d v="2021-02-24T10:29:03"/>
    <n v="2006569130"/>
    <x v="1"/>
    <s v="S1 Biologi"/>
    <s v="SIMAK UI"/>
    <s v="DKI Jakarta"/>
    <s v="Sekolah negeri"/>
    <n v="19"/>
    <s v="Tidak"/>
    <n v="90"/>
    <n v="158"/>
    <n v="54"/>
    <s v="Ya"/>
    <n v="761"/>
    <n v="615"/>
    <s v="Kekuatannya Satoru Gojo"/>
    <s v="Line dan whatssapp"/>
    <n v="3"/>
    <n v="0.58641114757596313"/>
    <n v="2"/>
  </r>
  <r>
    <d v="2021-02-24T21:17:48"/>
    <n v="2006470325"/>
    <x v="1"/>
    <s v="S1 Biologi"/>
    <s v="SNMPTN"/>
    <s v="Luar Pulau Jawa"/>
    <s v="Sekolah negeri"/>
    <n v="19"/>
    <s v="Tidak"/>
    <n v="90"/>
    <n v="160"/>
    <n v="55"/>
    <s v="Ya"/>
    <n v="379"/>
    <n v="39"/>
    <s v="Menghentikan waktu"/>
    <s v="Instagram"/>
    <n v="5"/>
    <n v="0.12554260449333621"/>
    <n v="2"/>
  </r>
  <r>
    <d v="2021-02-25T05:23:25"/>
    <n v="2006534575"/>
    <x v="1"/>
    <s v="S1 Biologi"/>
    <s v="SBMPTN"/>
    <s v="Pulau Jawa (di luar DKI Jakarta)"/>
    <s v="Sekolah negeri"/>
    <n v="19"/>
    <s v="Ya"/>
    <n v="90"/>
    <n v="159"/>
    <n v="48"/>
    <s v="Tidak"/>
    <n v="666"/>
    <n v="654"/>
    <s v="Teleportasi"/>
    <s v="Twitter"/>
    <n v="5"/>
    <n v="0.99299211710242807"/>
    <n v="2"/>
  </r>
  <r>
    <d v="2021-02-24T09:25:25"/>
    <n v="2006526346"/>
    <x v="1"/>
    <s v="S1 Biologi"/>
    <s v="SBMPTN"/>
    <s v="Pulau Jawa (di luar DKI Jakarta)"/>
    <s v="Sekolah negeri"/>
    <n v="19"/>
    <s v="Tidak"/>
    <n v="89"/>
    <n v="150"/>
    <n v="45"/>
    <s v="Ya"/>
    <n v="512"/>
    <n v="521"/>
    <s v="Teleportasi"/>
    <s v="Instagram"/>
    <n v="5"/>
    <n v="0.14465241016957819"/>
    <n v="2"/>
  </r>
  <r>
    <d v="2021-02-24T09:40:55"/>
    <n v="2006569231"/>
    <x v="1"/>
    <s v="S1 Biologi"/>
    <s v="SIMAK UI"/>
    <s v="Luar Pulau Jawa"/>
    <s v="Sekolah swasta"/>
    <n v="19"/>
    <s v="Ya"/>
    <n v="89"/>
    <n v="150"/>
    <n v="50"/>
    <s v="Ya"/>
    <n v="359"/>
    <n v="435"/>
    <s v="Teleportasi"/>
    <s v="Instagram"/>
    <n v="3"/>
    <n v="0.46506982867479163"/>
    <n v="2"/>
  </r>
  <r>
    <d v="2021-02-24T09:54:25"/>
    <n v="2006569276"/>
    <x v="1"/>
    <s v="S1 Biologi"/>
    <s v="SIMAK UI"/>
    <s v="DKI Jakarta"/>
    <s v="Sekolah negeri"/>
    <n v="19"/>
    <s v="Tidak"/>
    <n v="89"/>
    <n v="165"/>
    <n v="45"/>
    <s v="Ya"/>
    <n v="425"/>
    <n v="476"/>
    <s v="Menghilang"/>
    <s v="Twitter"/>
    <n v="4"/>
    <n v="3.2390913523299703E-2"/>
    <n v="2"/>
  </r>
  <r>
    <d v="2021-02-24T10:18:41"/>
    <n v="2006469632"/>
    <x v="1"/>
    <s v="S1 Biologi"/>
    <s v="SNMPTN"/>
    <s v="DKI Jakarta"/>
    <s v="Sekolah negeri"/>
    <n v="19"/>
    <s v="Ya"/>
    <n v="89"/>
    <n v="150"/>
    <n v="60"/>
    <s v="Ya"/>
    <n v="55"/>
    <n v="661"/>
    <s v="Teleportasi"/>
    <s v="Twitter"/>
    <n v="7"/>
    <n v="0.21067164097653912"/>
    <n v="2"/>
  </r>
  <r>
    <d v="2021-02-25T10:39:42"/>
    <n v="2006525513"/>
    <x v="1"/>
    <s v="S1 Biologi"/>
    <s v="SBMPTN"/>
    <s v="DKI Jakarta"/>
    <s v="Sekolah negeri"/>
    <n v="19"/>
    <s v="Ya"/>
    <n v="89"/>
    <n v="160"/>
    <n v="48"/>
    <s v="Ya"/>
    <n v="325"/>
    <n v="369"/>
    <s v="Hipnotis"/>
    <s v="Instagram"/>
    <n v="2"/>
    <n v="0.81333629696413889"/>
    <n v="2"/>
  </r>
  <r>
    <d v="2021-03-01T23:56:40"/>
    <n v="2006470136"/>
    <x v="1"/>
    <s v="S1 Biologi"/>
    <s v="SNMPTN"/>
    <s v="DKI Jakarta"/>
    <s v="Sekolah negeri"/>
    <n v="19"/>
    <s v="Tidak"/>
    <n v="89"/>
    <n v="165"/>
    <n v="80"/>
    <s v="Ya"/>
    <n v="344"/>
    <n v="431"/>
    <s v="Menghentikan waktu"/>
    <s v="Twitter"/>
    <n v="5"/>
    <n v="0.2581176745168543"/>
    <n v="2"/>
  </r>
  <r>
    <d v="2021-02-24T09:06:52"/>
    <n v="2006569263"/>
    <x v="1"/>
    <s v="S1 Biologi"/>
    <s v="SIMAK UI"/>
    <s v="DKI Jakarta"/>
    <s v="Sekolah negeri"/>
    <n v="19"/>
    <s v="Tidak"/>
    <n v="88"/>
    <n v="165"/>
    <n v="52"/>
    <s v="Tidak"/>
    <n v="36"/>
    <n v="394"/>
    <s v="Menghilang"/>
    <s v="Tiktok"/>
    <n v="8"/>
    <n v="0.4006448363916647"/>
    <n v="2"/>
  </r>
  <r>
    <d v="2021-02-24T09:42:44"/>
    <n v="2006572516"/>
    <x v="1"/>
    <s v="S1 Biologi"/>
    <s v="SIMAK UI"/>
    <s v="Pulau Jawa (di luar DKI Jakarta)"/>
    <s v="Sekolah swasta"/>
    <n v="19"/>
    <s v="Tidak"/>
    <n v="88"/>
    <n v="162"/>
    <n v="62"/>
    <s v="Tidak"/>
    <n v="329"/>
    <n v="381"/>
    <s v="Menghentikan waktu"/>
    <s v="Twitter"/>
    <n v="2"/>
    <n v="0.90091567153150909"/>
    <n v="2"/>
  </r>
  <r>
    <d v="2021-02-24T11:10:51"/>
    <n v="2006484620"/>
    <x v="1"/>
    <s v="S1 Biologi"/>
    <s v="PPKB"/>
    <s v="DKI Jakarta"/>
    <s v="Sekolah negeri"/>
    <n v="19"/>
    <s v="Tidak"/>
    <n v="88"/>
    <n v="155"/>
    <n v="56"/>
    <s v="Ya"/>
    <n v="495"/>
    <n v="422"/>
    <s v="Teleportasi"/>
    <s v="Instagram"/>
    <n v="7"/>
    <n v="0.16320683315782492"/>
    <n v="2"/>
  </r>
  <r>
    <d v="2020-09-24T23:48:24"/>
    <n v="2006570340"/>
    <x v="0"/>
    <s v="S1 Fisika"/>
    <s v="SIMAK UI"/>
    <s v="Pulau Jawa (di luar DKI Jakarta)"/>
    <s v="Sekolah negeri"/>
    <n v="19"/>
    <s v="Ya"/>
    <n v="98"/>
    <n v="172"/>
    <n v="58"/>
    <s v="Tidak"/>
    <n v="242"/>
    <n v="251"/>
    <s v="Membaca pikiran"/>
    <s v="WhatsApp"/>
    <n v="5"/>
    <n v="0.90039291613513084"/>
    <m/>
  </r>
  <r>
    <d v="2020-09-18T09:08:41"/>
    <n v="2006570403"/>
    <x v="0"/>
    <s v="S1 Fisika"/>
    <s v="SIMAK UI"/>
    <s v="DKI Jakarta"/>
    <s v="Sekolah swasta"/>
    <n v="19"/>
    <s v="Tidak"/>
    <n v="87"/>
    <n v="178"/>
    <n v="80"/>
    <s v="Ya"/>
    <n v="5"/>
    <n v="55"/>
    <s v="Hipnotis"/>
    <s v="Instagram"/>
    <n v="0"/>
    <n v="4.0196863416065653E-2"/>
    <m/>
  </r>
  <r>
    <d v="2020-09-18T20:04:42"/>
    <n v="2006483214"/>
    <x v="0"/>
    <s v="S1 Fisika"/>
    <s v="PPKB"/>
    <s v="DKI Jakarta"/>
    <s v="Sekolah swasta"/>
    <n v="19"/>
    <s v="Ya"/>
    <n v="95"/>
    <n v="165"/>
    <n v="44"/>
    <s v="Ya"/>
    <n v="264"/>
    <n v="244"/>
    <s v="Hipnotis"/>
    <s v="Instagram"/>
    <n v="6"/>
    <n v="2.2943894317062341E-2"/>
    <m/>
  </r>
  <r>
    <d v="2020-09-18T10:32:12"/>
    <n v="2006570100"/>
    <x v="0"/>
    <s v="S1 Fisika"/>
    <s v="SIMAK UI"/>
    <s v="Pulau Jawa (di luar DKI Jakarta)"/>
    <s v="Sekolah negeri"/>
    <n v="19"/>
    <s v="Ya"/>
    <n v="91"/>
    <n v="176"/>
    <n v="65"/>
    <s v="Tidak"/>
    <n v="412"/>
    <n v="375"/>
    <s v="Menghentikan waktu"/>
    <s v="Youtube"/>
    <n v="6"/>
    <n v="0.75319394746779378"/>
    <m/>
  </r>
  <r>
    <d v="2020-09-18T10:50:42"/>
    <n v="2006572402"/>
    <x v="0"/>
    <s v="S1 Fisika"/>
    <s v="SIMAK UI"/>
    <s v="Pulau Jawa (di luar DKI Jakarta)"/>
    <s v="Sekolah negeri"/>
    <n v="19"/>
    <s v="Ya"/>
    <n v="89"/>
    <n v="183"/>
    <n v="75"/>
    <s v="Tidak"/>
    <n v="456"/>
    <n v="486"/>
    <s v="Teleportasi"/>
    <s v="Instagram"/>
    <n v="5"/>
    <n v="0.25635100357102969"/>
    <m/>
  </r>
  <r>
    <d v="2020-09-18T10:50:48"/>
    <n v="2006572402"/>
    <x v="0"/>
    <s v="S1 Fisika"/>
    <s v="SIMAK UI"/>
    <s v="Pulau Jawa (di luar DKI Jakarta)"/>
    <s v="Sekolah negeri"/>
    <n v="19"/>
    <s v="Ya"/>
    <n v="89"/>
    <n v="183"/>
    <n v="75"/>
    <s v="Tidak"/>
    <n v="456"/>
    <n v="486"/>
    <s v="Teleportasi"/>
    <s v="Instagram"/>
    <n v="5"/>
    <n v="0.18906765313209462"/>
    <m/>
  </r>
  <r>
    <d v="2020-09-18T10:12:16"/>
    <n v="2006473680"/>
    <x v="0"/>
    <s v="S1 Fisika"/>
    <s v="Olimpiade"/>
    <s v="DKI Jakarta"/>
    <s v="Sekolah swasta"/>
    <n v="19"/>
    <s v="Ya"/>
    <n v="100"/>
    <n v="175"/>
    <n v="77"/>
    <s v="Ya"/>
    <n v="2.61"/>
    <n v="2.89"/>
    <s v="Menghentikan waktu"/>
    <s v="Line"/>
    <n v="12"/>
    <n v="9.327606199581906E-2"/>
    <m/>
  </r>
  <r>
    <d v="2020-09-18T09:18:59"/>
    <n v="2006473693"/>
    <x v="0"/>
    <s v="S1 Fisika"/>
    <s v="Olimpiade"/>
    <s v="Luar Pulau Jawa"/>
    <s v="Sekolah negeri"/>
    <n v="19"/>
    <s v="Ya"/>
    <n v="95"/>
    <n v="166"/>
    <n v="50"/>
    <s v="Tidak"/>
    <n v="262"/>
    <n v="285"/>
    <s v="Membaca pikiran"/>
    <s v="Instagram"/>
    <n v="4"/>
    <n v="0.86522343013157454"/>
    <m/>
  </r>
  <r>
    <d v="2020-09-18T16:43:21"/>
    <n v="2006570063"/>
    <x v="0"/>
    <s v="S1 Fisika"/>
    <s v="SIMAK UI"/>
    <s v="Pulau Jawa (di luar DKI Jakarta)"/>
    <s v="Sekolah negeri"/>
    <n v="19"/>
    <s v="Ya"/>
    <n v="95"/>
    <n v="172"/>
    <n v="47"/>
    <s v="Ya"/>
    <n v="668"/>
    <n v="588"/>
    <s v="Menghentikan waktu"/>
    <s v="Instagram"/>
    <n v="3"/>
    <n v="0.28894394110560928"/>
    <m/>
  </r>
  <r>
    <d v="2020-09-25T08:04:37"/>
    <n v="2006569995"/>
    <x v="0"/>
    <s v="S1 Fisika"/>
    <s v="SIMAK UI"/>
    <s v="Pulau Jawa (di luar DKI Jakarta)"/>
    <s v="Sekolah negeri"/>
    <n v="19"/>
    <s v="Tidak"/>
    <n v="95"/>
    <n v="167"/>
    <n v="54"/>
    <s v="Tidak"/>
    <n v="638"/>
    <n v="621"/>
    <s v="Manipulasi waktu"/>
    <s v="Instagram"/>
    <n v="1"/>
    <n v="0.74056772383701885"/>
    <m/>
  </r>
  <r>
    <d v="2020-09-20T11:14:56"/>
    <n v="2006524536"/>
    <x v="0"/>
    <s v="S1 Fisika"/>
    <s v="SBMPTN"/>
    <s v="Pulau Jawa (di luar DKI Jakarta)"/>
    <s v="Sekolah swasta"/>
    <n v="19"/>
    <s v="Ya"/>
    <n v="94"/>
    <n v="168"/>
    <n v="60"/>
    <s v="Tidak"/>
    <n v="411"/>
    <n v="412"/>
    <s v="Membaca pikiran"/>
    <s v="Instagram"/>
    <n v="4"/>
    <n v="0.60030523957363269"/>
    <m/>
  </r>
  <r>
    <d v="2020-09-18T20:15:01"/>
    <n v="2006570012"/>
    <x v="0"/>
    <s v="S1 Fisika"/>
    <s v="SIMAK UI"/>
    <s v="Pulau Jawa (di luar DKI Jakarta)"/>
    <s v="Sekolah negeri"/>
    <n v="19"/>
    <s v="Ya"/>
    <n v="93"/>
    <n v="165"/>
    <n v="45"/>
    <s v="Tidak"/>
    <n v="317"/>
    <n v="308"/>
    <s v="Membaca pikiran"/>
    <s v="Instagram"/>
    <n v="5"/>
    <n v="0.32773384442118147"/>
    <m/>
  </r>
  <r>
    <d v="2020-09-18T09:47:12"/>
    <n v="2006470685"/>
    <x v="0"/>
    <s v="S1 Fisika"/>
    <s v="SNMPTN"/>
    <s v="DKI Jakarta"/>
    <s v="Sekolah negeri"/>
    <n v="19"/>
    <s v="Ya"/>
    <n v="90"/>
    <n v="173"/>
    <n v="68"/>
    <s v="Tidak"/>
    <n v="3"/>
    <n v="321"/>
    <s v="mudah memahami banyak hal dan ingatan yang kuat"/>
    <s v="Line"/>
    <n v="6"/>
    <n v="0.29160556036005658"/>
    <m/>
  </r>
  <r>
    <d v="2020-09-19T10:51:08"/>
    <n v="2006470445"/>
    <x v="0"/>
    <s v="S1 Fisika"/>
    <s v="SNMPTN"/>
    <s v="DKI Jakarta"/>
    <s v="Sekolah negeri"/>
    <n v="19"/>
    <s v="Ya"/>
    <n v="90"/>
    <n v="168"/>
    <n v="48"/>
    <s v="Tidak"/>
    <n v="369"/>
    <n v="459"/>
    <s v="Menghilang"/>
    <s v="Instagram"/>
    <n v="2"/>
    <n v="0.86193965124473226"/>
    <m/>
  </r>
  <r>
    <d v="2020-09-18T00:50:54"/>
    <n v="2006572314"/>
    <x v="0"/>
    <s v="S1 Fisika"/>
    <s v="SIMAK UI"/>
    <s v="Pulau Jawa (di luar DKI Jakarta)"/>
    <s v="Sekolah swasta"/>
    <n v="19"/>
    <s v="Ya"/>
    <n v="89"/>
    <n v="175"/>
    <n v="64"/>
    <s v="Tidak"/>
    <n v="573"/>
    <n v="775"/>
    <s v="Menghilang"/>
    <s v="Instagram"/>
    <n v="4"/>
    <n v="0.77474422502859186"/>
    <m/>
  </r>
  <r>
    <d v="2020-09-24T10:10:26"/>
    <n v="2006572314"/>
    <x v="0"/>
    <s v="S1 Fisika"/>
    <s v="SIMAK UI"/>
    <s v="Pulau Jawa (di luar DKI Jakarta)"/>
    <s v="Sekolah swasta"/>
    <n v="19"/>
    <s v="Ya"/>
    <n v="89"/>
    <n v="175"/>
    <n v="64"/>
    <s v="Tidak"/>
    <n v="491"/>
    <n v="496"/>
    <s v="Menghilang"/>
    <s v="Instagram"/>
    <n v="4"/>
    <n v="0.62893995714913309"/>
    <m/>
  </r>
  <r>
    <d v="2021-11-04T10:38:00"/>
    <n v="2106656195"/>
    <x v="0"/>
    <s v="S1 Fisika"/>
    <s v="PPKB"/>
    <s v="Pulau Jawa (di luar DKI Jakarta)"/>
    <s v="Sekolah negeri"/>
    <n v="19"/>
    <s v="Ya"/>
    <n v="86"/>
    <n v="174"/>
    <n v="60"/>
    <s v="Tidak"/>
    <n v="473"/>
    <n v="402"/>
    <s v="Membaca pikiran"/>
    <s v="Instagram"/>
    <n v="3"/>
    <n v="0.53210119026952918"/>
    <n v="1"/>
  </r>
  <r>
    <d v="2020-09-18T09:28:57"/>
    <n v="2006569931"/>
    <x v="0"/>
    <s v="S1 Fisika"/>
    <s v="SIMAK UI"/>
    <s v="Pulau Jawa (di luar DKI Jakarta)"/>
    <s v="Sekolah swasta"/>
    <n v="19"/>
    <s v="Ya"/>
    <n v="85"/>
    <n v="171"/>
    <n v="63"/>
    <s v="Tidak"/>
    <n v="313"/>
    <n v="433"/>
    <s v="Ninja dan sihir 5 elemen"/>
    <s v="Instagram"/>
    <n v="3"/>
    <n v="0.67914768151822613"/>
    <m/>
  </r>
  <r>
    <d v="2021-11-02T15:25:34"/>
    <n v="2106631053"/>
    <x v="0"/>
    <s v="S1 Fisika"/>
    <s v="SNMPTN"/>
    <s v="DKI Jakarta"/>
    <s v="Sekolah negeri"/>
    <n v="19"/>
    <s v="Tidak"/>
    <n v="85"/>
    <n v="170"/>
    <n v="75"/>
    <s v="Ya"/>
    <n v="281"/>
    <n v="319"/>
    <s v="Menghentikan waktu"/>
    <s v="Twitter"/>
    <n v="1"/>
    <n v="0.14567065106512322"/>
    <n v="1"/>
  </r>
  <r>
    <d v="2021-11-02T06:41:59"/>
    <n v="2106652026"/>
    <x v="0"/>
    <s v="S1 Fisika"/>
    <s v="PPKB"/>
    <s v="DKI Jakarta"/>
    <s v="Sekolah negeri"/>
    <n v="19"/>
    <s v="Tidak"/>
    <n v="78"/>
    <n v="177"/>
    <n v="76"/>
    <s v="Tidak"/>
    <n v="775"/>
    <n v="479"/>
    <s v="Menghentikan waktu"/>
    <s v="Instagram"/>
    <n v="12"/>
    <n v="9.8006013443405759E-3"/>
    <n v="1"/>
  </r>
  <r>
    <d v="2020-09-18T15:47:11"/>
    <n v="2006570082"/>
    <x v="0"/>
    <s v="S1 Fisika"/>
    <s v="SIMAK UI"/>
    <s v="Luar Pulau Jawa"/>
    <s v="Sekolah negeri"/>
    <n v="19"/>
    <s v="Ya"/>
    <n v="100"/>
    <n v="163"/>
    <n v="53"/>
    <s v="Tidak"/>
    <n v="696"/>
    <n v="674"/>
    <s v="Teleportasi"/>
    <s v="Instagram"/>
    <n v="1"/>
    <n v="0.95284659872058131"/>
    <m/>
  </r>
  <r>
    <d v="2021-11-03T23:10:34"/>
    <n v="2106632030"/>
    <x v="0"/>
    <s v="S1 Fisika"/>
    <s v="SNMPTN"/>
    <s v="Pulau Jawa (di luar DKI Jakarta)"/>
    <s v="Sekolah negeri"/>
    <n v="19"/>
    <s v="Ya"/>
    <n v="99"/>
    <n v="161"/>
    <n v="98"/>
    <s v="Tidak"/>
    <n v="309"/>
    <n v="375"/>
    <s v="Menghilang"/>
    <s v="Instagram"/>
    <n v="2"/>
    <n v="0.21147132246225664"/>
    <n v="1"/>
  </r>
  <r>
    <d v="2020-09-18T21:35:22"/>
    <n v="2006570372"/>
    <x v="0"/>
    <s v="S1 Fisika"/>
    <s v="SIMAK UI"/>
    <s v="Luar Pulau Jawa"/>
    <s v="Sekolah negeri"/>
    <n v="19"/>
    <s v="Ya"/>
    <n v="97"/>
    <n v="167"/>
    <n v="65"/>
    <s v="Ya"/>
    <n v="641"/>
    <n v="621"/>
    <s v="Teleportasi"/>
    <s v="Instagram"/>
    <n v="3"/>
    <n v="0.68780167611415144"/>
    <m/>
  </r>
  <r>
    <d v="2021-11-15T15:51:46"/>
    <n v="2106629755"/>
    <x v="0"/>
    <s v="S1 Fisika"/>
    <s v="Olimpiade"/>
    <s v="Luar Pulau Jawa"/>
    <s v="Sekolah negeri"/>
    <n v="19"/>
    <s v="Ya"/>
    <n v="97"/>
    <n v="164"/>
    <n v="70"/>
    <s v="Ya"/>
    <n v="667"/>
    <n v="603"/>
    <s v="Kejeniusan Tingkat Tinggi"/>
    <s v="Youtube"/>
    <n v="6"/>
    <n v="0.87733601391661342"/>
    <n v="1"/>
  </r>
  <r>
    <d v="2020-09-18T09:59:51"/>
    <n v="2006522436"/>
    <x v="0"/>
    <s v="S1 Fisika"/>
    <s v="SBMPTN"/>
    <s v="Luar Pulau Jawa"/>
    <s v="Sekolah negeri"/>
    <n v="19"/>
    <s v="Ya"/>
    <n v="96"/>
    <n v="168"/>
    <n v="63"/>
    <s v="Tidak"/>
    <n v="235"/>
    <n v="232"/>
    <s v="memanipulasi kalor"/>
    <s v="Line"/>
    <n v="1"/>
    <n v="0.93522687013499906"/>
    <m/>
  </r>
  <r>
    <d v="2020-09-18T09:23:26"/>
    <n v="2006522266"/>
    <x v="0"/>
    <s v="S1 Fisika"/>
    <s v="SBMPTN"/>
    <s v="Luar Pulau Jawa"/>
    <s v="Sekolah negeri"/>
    <n v="19"/>
    <s v="Ya"/>
    <n v="95"/>
    <n v="172"/>
    <n v="58"/>
    <s v="Tidak"/>
    <n v="255"/>
    <n v="277"/>
    <s v="Teleportasi"/>
    <s v="Instagram"/>
    <n v="3"/>
    <n v="0.76523991006535597"/>
    <m/>
  </r>
  <r>
    <d v="2020-09-18T12:54:21"/>
    <n v="2006525274"/>
    <x v="0"/>
    <s v="S1 Fisika"/>
    <s v="SBMPTN"/>
    <s v="Pulau Jawa (di luar DKI Jakarta)"/>
    <s v="Sekolah swasta"/>
    <n v="19"/>
    <s v="Ya"/>
    <n v="95"/>
    <n v="185"/>
    <n v="84"/>
    <s v="Ya"/>
    <n v="408"/>
    <n v="381"/>
    <s v="Menghentikan waktu"/>
    <s v="Instagram"/>
    <n v="6"/>
    <n v="0.62802187134672283"/>
    <m/>
  </r>
  <r>
    <d v="2020-09-22T22:14:32"/>
    <n v="2006471265"/>
    <x v="0"/>
    <s v="S1 Fisika"/>
    <s v="SNMPTN"/>
    <s v="Pulau Jawa (di luar DKI Jakarta)"/>
    <s v="Sekolah negeri"/>
    <n v="19"/>
    <s v="Ya"/>
    <n v="95"/>
    <n v="169"/>
    <n v="53"/>
    <s v="Ya"/>
    <n v="306"/>
    <n v="316"/>
    <s v="Membaca pikiran"/>
    <s v="Instagram"/>
    <n v="4"/>
    <n v="0.50992003354894844"/>
    <m/>
  </r>
  <r>
    <d v="2021-11-04T11:54:39"/>
    <n v="2106704276"/>
    <x v="0"/>
    <s v="S1 Fisika"/>
    <s v="SBMPTN"/>
    <s v="DKI Jakarta"/>
    <s v="Sekolah negeri"/>
    <n v="19"/>
    <s v="Ya"/>
    <n v="95"/>
    <n v="172"/>
    <n v="59"/>
    <s v="Ya"/>
    <n v="631"/>
    <n v="662"/>
    <s v="Menghentikan waktu"/>
    <s v="Instagram"/>
    <n v="2"/>
    <n v="0.94064873817736838"/>
    <n v="1"/>
  </r>
  <r>
    <d v="2020-09-18T09:00:38"/>
    <n v="2006570145"/>
    <x v="0"/>
    <s v="S1 Fisika"/>
    <s v="SIMAK UI"/>
    <s v="DKI Jakarta"/>
    <s v="Sekolah negeri"/>
    <n v="19"/>
    <s v="Ya"/>
    <n v="93"/>
    <n v="175"/>
    <n v="55"/>
    <s v="Tidak"/>
    <n v="279"/>
    <n v="283"/>
    <s v="Teleportasi"/>
    <s v="Line"/>
    <n v="6"/>
    <n v="0.24383886509520269"/>
    <m/>
  </r>
  <r>
    <d v="2020-09-18T09:38:16"/>
    <n v="2006570151"/>
    <x v="0"/>
    <s v="S1 Fisika"/>
    <s v="SIMAK UI"/>
    <s v="DKI Jakarta"/>
    <s v="Sekolah negeri"/>
    <n v="19"/>
    <s v="Ya"/>
    <n v="93"/>
    <n v="174"/>
    <n v="89"/>
    <s v="Tidak"/>
    <n v="383"/>
    <n v="291"/>
    <s v="Menghentikan waktu"/>
    <s v="Instagram"/>
    <n v="4"/>
    <n v="0.23414721515947345"/>
    <m/>
  </r>
  <r>
    <d v="2021-11-02T18:22:36"/>
    <n v="2106651755"/>
    <x v="0"/>
    <s v="S1 Fisika"/>
    <s v="PPKB UI"/>
    <s v="DKI Jakarta"/>
    <s v="Sekolah negeri"/>
    <n v="19"/>
    <s v="Ya"/>
    <n v="92"/>
    <n v="180"/>
    <n v="57"/>
    <s v="Ya"/>
    <n v="38"/>
    <n v="374"/>
    <s v="Menghentikan waktu"/>
    <s v="Twitter"/>
    <n v="6"/>
    <n v="0.82174326992582791"/>
    <n v="1"/>
  </r>
  <r>
    <d v="2021-11-03T11:15:27"/>
    <n v="2106653331"/>
    <x v="0"/>
    <s v="S1 Fisika"/>
    <s v="PPKB"/>
    <s v="DKI Jakarta"/>
    <s v="Sekolah negeri"/>
    <n v="19"/>
    <s v="Ya"/>
    <n v="92"/>
    <n v="173"/>
    <n v="100"/>
    <s v="Tidak"/>
    <n v="268"/>
    <n v="345"/>
    <s v="Menghentikan waktu"/>
    <s v="Tiktok"/>
    <n v="4"/>
    <n v="0.32717518699394055"/>
    <n v="1"/>
  </r>
  <r>
    <d v="2020-09-18T10:06:03"/>
    <n v="2006535325"/>
    <x v="0"/>
    <s v="S1 Fisika"/>
    <s v="SBMPTN"/>
    <s v="Pulau Jawa (di luar DKI Jakarta)"/>
    <s v="Sekolah swasta"/>
    <n v="19"/>
    <s v="Ya"/>
    <n v="91"/>
    <n v="170"/>
    <n v="55"/>
    <s v="Tidak"/>
    <n v="245"/>
    <n v="25"/>
    <s v="Menghentikan waktu"/>
    <s v="Youtube"/>
    <n v="3"/>
    <n v="0.63499816349554772"/>
    <m/>
  </r>
  <r>
    <d v="2020-09-18T10:13:24"/>
    <n v="2006533276"/>
    <x v="0"/>
    <s v="S1 Fisika"/>
    <s v="SBMPTN"/>
    <s v="DKI Jakarta"/>
    <s v="Sekolah negeri"/>
    <n v="19"/>
    <s v="Ya"/>
    <n v="91"/>
    <n v="173"/>
    <n v="73"/>
    <s v="Tidak"/>
    <n v="228"/>
    <n v="249"/>
    <s v="Membaca pikiran"/>
    <s v="Instagram"/>
    <n v="5"/>
    <n v="9.1816275336934483E-2"/>
    <m/>
  </r>
  <r>
    <d v="2020-09-18T10:55:18"/>
    <n v="2006572421"/>
    <x v="0"/>
    <s v="S1 Fisika"/>
    <s v="SIMAK UI"/>
    <s v="Pulau Jawa (di luar DKI Jakarta)"/>
    <s v="Sekolah negeri"/>
    <n v="19"/>
    <s v="Ya"/>
    <n v="91"/>
    <n v="182"/>
    <n v="67"/>
    <s v="Tidak"/>
    <n v="297"/>
    <n v="294"/>
    <s v="Pyrokinesis"/>
    <s v="Instagram"/>
    <n v="3"/>
    <n v="0.64991868915595186"/>
    <m/>
  </r>
  <r>
    <d v="2020-09-18T16:20:18"/>
    <n v="2006521004"/>
    <x v="0"/>
    <s v="S1 Fisika"/>
    <s v="SBMPTN"/>
    <s v="Pulau Jawa (di luar DKI Jakarta)"/>
    <s v="Sekolah negeri"/>
    <n v="19"/>
    <s v="Ya"/>
    <n v="91"/>
    <n v="156"/>
    <n v="54"/>
    <s v="Tidak"/>
    <n v="498"/>
    <n v="388"/>
    <s v="Teleportasi"/>
    <s v="Line"/>
    <n v="2"/>
    <n v="0.13686719016534377"/>
    <m/>
  </r>
  <r>
    <d v="2020-09-17T01:33:22"/>
    <n v="2006530394"/>
    <x v="0"/>
    <s v="S1 Fisika"/>
    <s v="SBMPTN"/>
    <s v="Pulau Jawa (di luar DKI Jakarta)"/>
    <s v="Sekolah negeri"/>
    <n v="19"/>
    <s v="Ya"/>
    <n v="90"/>
    <n v="174"/>
    <n v="69"/>
    <s v="Ya"/>
    <n v="295"/>
    <n v="278"/>
    <s v="-"/>
    <s v="-"/>
    <n v="0"/>
    <n v="0.64980062194772958"/>
    <m/>
  </r>
  <r>
    <d v="2020-09-18T08:57:29"/>
    <n v="2006487332"/>
    <x v="0"/>
    <s v="S1 Fisika"/>
    <s v="PPKB"/>
    <s v="Pulau Jawa (di luar DKI Jakarta)"/>
    <s v="Sekolah negeri"/>
    <n v="19"/>
    <s v="Ya"/>
    <n v="90"/>
    <n v="160"/>
    <n v="50"/>
    <s v="Ya"/>
    <n v="266"/>
    <n v="265"/>
    <s v="Menghentikan waktu"/>
    <s v="Line"/>
    <n v="6"/>
    <n v="0.55727367168266295"/>
    <m/>
  </r>
  <r>
    <d v="2020-09-18T09:49:26"/>
    <n v="2006470880"/>
    <x v="0"/>
    <s v="S1 Fisika"/>
    <s v="SNMPTN"/>
    <s v="DKI Jakarta"/>
    <s v="Sekolah negeri"/>
    <n v="19"/>
    <s v="Ya"/>
    <n v="90"/>
    <n v="175"/>
    <n v="74"/>
    <s v="Tidak"/>
    <n v="415"/>
    <n v="432"/>
    <s v="Terbang"/>
    <s v="Instagram"/>
    <n v="5"/>
    <n v="0.7709721793998412"/>
    <m/>
  </r>
  <r>
    <d v="2020-09-18T10:35:07"/>
    <n v="2006528616"/>
    <x v="0"/>
    <s v="S1 Fisika"/>
    <s v="SBMPTN"/>
    <s v="Pulau Jawa (di luar DKI Jakarta)"/>
    <s v="Sekolah swasta"/>
    <n v="19"/>
    <s v="Ya"/>
    <n v="90"/>
    <n v="175"/>
    <n v="70"/>
    <s v="Ya"/>
    <n v="212"/>
    <n v="215"/>
    <s v="Kekuatan 'Tuhan'"/>
    <s v="Youtube"/>
    <n v="2"/>
    <n v="0.77307334787690474"/>
    <m/>
  </r>
  <r>
    <d v="2020-09-18T10:55:31"/>
    <n v="2006535104"/>
    <x v="0"/>
    <s v="S1 Fisika"/>
    <s v="SBMPTN"/>
    <s v="DKI Jakarta"/>
    <s v="Sekolah negeri"/>
    <n v="19"/>
    <s v="Ya"/>
    <n v="90"/>
    <n v="176"/>
    <n v="89"/>
    <s v="Tidak"/>
    <n v="28"/>
    <n v="28"/>
    <s v="Menghentikan waktu"/>
    <s v="Instagram"/>
    <n v="4"/>
    <n v="0.24128200720591997"/>
    <m/>
  </r>
  <r>
    <d v="2020-09-18T11:10:18"/>
    <n v="2006570416"/>
    <x v="0"/>
    <s v="S1 Fisika"/>
    <s v="SIMAK UI"/>
    <s v="DKI Jakarta"/>
    <s v="Sekolah negeri"/>
    <n v="19"/>
    <s v="Ya"/>
    <n v="90"/>
    <n v="173"/>
    <n v="83"/>
    <s v="Ya"/>
    <n v="305"/>
    <n v="282"/>
    <s v="Membaca pikiran"/>
    <s v="Instagram"/>
    <n v="4"/>
    <n v="0.10439880234386001"/>
    <m/>
  </r>
  <r>
    <d v="2020-09-24T19:41:32"/>
    <n v="2006532411"/>
    <x v="0"/>
    <s v="S1 Fisika"/>
    <s v="SBMPTN"/>
    <s v="Luar Pulau Jawa"/>
    <s v="Sekolah negeri"/>
    <n v="19"/>
    <s v="Ya"/>
    <n v="90"/>
    <n v="167"/>
    <n v="64"/>
    <s v="Tidak"/>
    <n v="701"/>
    <n v="611"/>
    <s v="Menghentikan waktu"/>
    <s v="Instagram"/>
    <n v="12"/>
    <n v="0.14115826233327"/>
    <m/>
  </r>
  <r>
    <d v="2021-11-01T23:35:52"/>
    <n v="2106633771"/>
    <x v="0"/>
    <s v="S1 Fisika"/>
    <s v="SNMPTN"/>
    <s v="DKI Jakarta"/>
    <s v="Sekolah swasta"/>
    <n v="19"/>
    <s v="Ya"/>
    <n v="90"/>
    <n v="166"/>
    <n v="60"/>
    <s v="Ya"/>
    <n v="318"/>
    <n v="384"/>
    <s v="Membaca pikiran"/>
    <s v="Line"/>
    <n v="2"/>
    <n v="0.70926038899428479"/>
    <n v="1"/>
  </r>
  <r>
    <d v="2021-11-02T18:40:14"/>
    <n v="2106640285"/>
    <x v="0"/>
    <s v="S1 Fisika"/>
    <s v="SNMPTN"/>
    <s v="DKI Jakarta"/>
    <s v="Sekolah negeri"/>
    <n v="19"/>
    <s v="Ya"/>
    <n v="90"/>
    <n v="178"/>
    <n v="83"/>
    <s v="Ya"/>
    <n v="466"/>
    <n v="457"/>
    <s v="Membaca pikiran"/>
    <s v="Instagram"/>
    <n v="4"/>
    <n v="0.65258277994773883"/>
    <n v="1"/>
  </r>
  <r>
    <d v="2020-09-25T00:18:17"/>
    <n v="2006569950"/>
    <x v="0"/>
    <s v="S1 Fisika"/>
    <s v="SIMAK UI"/>
    <s v="Pulau Jawa (di luar DKI Jakarta)"/>
    <s v="Sekolah swasta"/>
    <n v="19"/>
    <s v="Ya"/>
    <n v="89"/>
    <n v="173"/>
    <n v="52"/>
    <s v="Tidak"/>
    <n v="453"/>
    <n v="396"/>
    <s v="Membaca pikiran"/>
    <s v="Instagram"/>
    <n v="4"/>
    <n v="0.39795863250585017"/>
    <m/>
  </r>
  <r>
    <d v="2021-11-01T23:05:34"/>
    <n v="2106702270"/>
    <x v="0"/>
    <s v="S1 Fisika"/>
    <s v="SBMPTN"/>
    <s v="DKI Jakarta"/>
    <s v="Sekolah negeri"/>
    <n v="19"/>
    <s v="Tidak"/>
    <n v="89"/>
    <n v="172"/>
    <n v="75"/>
    <s v="Tidak"/>
    <n v="239"/>
    <n v="228"/>
    <s v="Menghentikan waktu"/>
    <s v="Instagram"/>
    <n v="5"/>
    <n v="0.50050694526800121"/>
    <n v="1"/>
  </r>
  <r>
    <d v="2021-11-02T22:12:11"/>
    <n v="2106654656"/>
    <x v="0"/>
    <s v="S1 Fisika"/>
    <s v="PPKB"/>
    <s v="DKI Jakarta"/>
    <s v="Sekolah negeri"/>
    <n v="19"/>
    <s v="Tidak"/>
    <n v="89"/>
    <n v="182"/>
    <n v="64"/>
    <s v="Ya"/>
    <n v="248"/>
    <n v="365"/>
    <s v="Teleportasi"/>
    <s v="Instagram"/>
    <n v="2"/>
    <n v="0.7451030337586263"/>
    <n v="1"/>
  </r>
  <r>
    <d v="2020-09-18T09:03:27"/>
    <n v="2006569982"/>
    <x v="0"/>
    <s v="S1 Fisika"/>
    <s v="SIMAK UI"/>
    <s v="Pulau Jawa (di luar DKI Jakarta)"/>
    <s v="Sekolah swasta"/>
    <n v="19"/>
    <s v="Ya"/>
    <n v="88"/>
    <n v="162"/>
    <n v="46"/>
    <s v="Tidak"/>
    <n v="367"/>
    <n v="448"/>
    <s v="Menghentikan waktu"/>
    <s v="Youtube"/>
    <n v="4"/>
    <n v="0.38286405884040353"/>
    <m/>
  </r>
  <r>
    <d v="2020-09-18T09:41:34"/>
    <n v="2006481921"/>
    <x v="0"/>
    <s v="S1 Fisika"/>
    <s v="PPKB"/>
    <s v="Pulau Jawa (di luar DKI Jakarta)"/>
    <s v="Sekolah negeri"/>
    <n v="19"/>
    <s v="Ya"/>
    <n v="88"/>
    <n v="170"/>
    <n v="170"/>
    <s v="Tidak"/>
    <n v="633"/>
    <n v="622"/>
    <s v="Menghilang"/>
    <s v="Tiktok"/>
    <n v="6"/>
    <n v="0.46598768786678024"/>
    <m/>
  </r>
  <r>
    <d v="2020-09-24T11:42:30"/>
    <n v="2006471113"/>
    <x v="0"/>
    <s v="S1 Fisika"/>
    <s v="SNMPTN"/>
    <s v="DKI Jakarta"/>
    <s v="Sekolah negeri"/>
    <n v="19"/>
    <s v="Ya"/>
    <n v="88"/>
    <n v="178"/>
    <n v="60"/>
    <s v="Tidak"/>
    <n v="212"/>
    <n v="239"/>
    <s v="Telekinesis"/>
    <s v="Twitter"/>
    <n v="3"/>
    <n v="3.737322741853677E-3"/>
    <m/>
  </r>
  <r>
    <d v="2020-09-18T18:36:49"/>
    <n v="2006570353"/>
    <x v="0"/>
    <s v="S1 Fisika"/>
    <s v="SIMAK UI"/>
    <s v="Pulau Jawa (di luar DKI Jakarta)"/>
    <s v="Sekolah negeri"/>
    <n v="19"/>
    <s v="Ya"/>
    <n v="87"/>
    <n v="168"/>
    <n v="60"/>
    <s v="Tidak"/>
    <n v="599"/>
    <n v="645"/>
    <s v="Membaca pikiran"/>
    <s v="Facebook"/>
    <n v="3"/>
    <n v="0.88466566847500094"/>
    <m/>
  </r>
  <r>
    <d v="2020-09-18T09:22:08"/>
    <n v="200566570334"/>
    <x v="0"/>
    <s v="S1 Fisika"/>
    <s v="SIMAK UI"/>
    <s v="Pulau Jawa (di luar DKI Jakarta)"/>
    <s v="Sekolah negeri"/>
    <n v="19"/>
    <s v="Ya"/>
    <n v="87"/>
    <n v="175"/>
    <n v="61"/>
    <s v="Tidak"/>
    <n v="488"/>
    <n v="336"/>
    <s v="Membaca pikiran"/>
    <s v="Instagram"/>
    <n v="4"/>
    <n v="0.88405200243008097"/>
    <m/>
  </r>
  <r>
    <d v="2020-09-17T23:02:00"/>
    <n v="2006521023"/>
    <x v="0"/>
    <s v="S1 Fisika"/>
    <s v="SBMPTN"/>
    <s v="Luar Pulau Jawa"/>
    <s v="Sekolah negeri"/>
    <n v="19"/>
    <s v="Ya"/>
    <n v="86"/>
    <n v="177"/>
    <n v="67"/>
    <s v="Tidak"/>
    <n v="275"/>
    <n v="295"/>
    <s v="Teleportasi"/>
    <s v="Instagram"/>
    <n v="3"/>
    <n v="0.24156385113208578"/>
    <m/>
  </r>
  <r>
    <d v="2020-09-18T11:38:05"/>
    <n v="2006570076"/>
    <x v="0"/>
    <s v="S1 Fisika"/>
    <s v="SIMAK UI"/>
    <s v="DKI Jakarta"/>
    <s v="Sekolah negeri"/>
    <n v="19"/>
    <s v="Ya"/>
    <n v="86"/>
    <n v="166"/>
    <n v="67"/>
    <s v="Tidak"/>
    <n v="236"/>
    <n v="272"/>
    <s v="Menghentikan waktu"/>
    <s v="Instagram"/>
    <n v="1"/>
    <n v="0.42381082189435459"/>
    <m/>
  </r>
  <r>
    <d v="2020-09-18T17:33:16"/>
    <n v="2006521023"/>
    <x v="0"/>
    <s v="S1 Fisika"/>
    <s v="SBMPTN"/>
    <s v="Luar Pulau Jawa"/>
    <s v="Sekolah negeri"/>
    <n v="19"/>
    <s v="Ya"/>
    <n v="86"/>
    <n v="177"/>
    <n v="67"/>
    <s v="Tidak"/>
    <n v="295"/>
    <n v="275"/>
    <s v="Teleportasi"/>
    <s v="Instagram"/>
    <n v="3"/>
    <n v="0.6316297944524456"/>
    <m/>
  </r>
  <r>
    <d v="2020-09-18T18:31:57"/>
    <n v="2006482281"/>
    <x v="0"/>
    <s v="S1 Fisika"/>
    <s v="PPKB"/>
    <s v="DKI Jakarta"/>
    <s v="Sekolah negeri"/>
    <n v="19"/>
    <s v="Ya"/>
    <n v="86"/>
    <n v="164"/>
    <n v="59"/>
    <s v="Ya"/>
    <n v="383"/>
    <n v="392"/>
    <s v="Membaca pikiran"/>
    <s v="Facebook"/>
    <n v="6"/>
    <n v="0.62759525973876118"/>
    <m/>
  </r>
  <r>
    <d v="2020-09-18T00:22:22"/>
    <n v="2006570284"/>
    <x v="0"/>
    <s v="S1 Fisika"/>
    <s v="SIMAK UI"/>
    <s v="Luar Pulau Jawa"/>
    <s v="Sekolah negeri"/>
    <n v="19"/>
    <s v="Ya"/>
    <n v="85"/>
    <n v="167"/>
    <n v="69"/>
    <s v="Tidak"/>
    <n v="531"/>
    <n v="434"/>
    <s v="Teleportasi"/>
    <s v="Instagram"/>
    <n v="3"/>
    <n v="0.27079484823000366"/>
    <m/>
  </r>
  <r>
    <d v="2020-09-18T09:57:48"/>
    <n v="2006482224"/>
    <x v="0"/>
    <s v="S1 Fisika"/>
    <s v="PPKB"/>
    <s v="DKI Jakarta"/>
    <s v="Sekolah negeri"/>
    <n v="19"/>
    <s v="Ya"/>
    <n v="85"/>
    <n v="180"/>
    <n v="60"/>
    <s v="Tidak"/>
    <n v="349"/>
    <n v="291"/>
    <s v="Membaca pikiran"/>
    <s v="Instagram"/>
    <n v="3"/>
    <n v="0.74355168788520276"/>
    <m/>
  </r>
  <r>
    <d v="2020-09-18T10:08:47"/>
    <n v="2006569944"/>
    <x v="0"/>
    <s v="S1 Fisika"/>
    <s v="SIMAK UI"/>
    <s v="Pulau Jawa (di luar DKI Jakarta)"/>
    <s v="Sekolah swasta"/>
    <n v="19"/>
    <s v="Ya"/>
    <n v="85"/>
    <n v="165"/>
    <n v="55"/>
    <s v="Ya"/>
    <n v="196"/>
    <n v="199"/>
    <s v="Teleportasi"/>
    <s v="Instagram"/>
    <n v="2"/>
    <n v="0.17000989971353486"/>
    <m/>
  </r>
  <r>
    <d v="2020-09-18T20:13:06"/>
    <n v="2006570391"/>
    <x v="0"/>
    <s v="S1 Fisika"/>
    <s v="SIMAK UI"/>
    <s v="Pulau Jawa (di luar DKI Jakarta)"/>
    <s v="Sekolah negeri"/>
    <n v="19"/>
    <s v="Tidak"/>
    <n v="85"/>
    <n v="165"/>
    <n v="51"/>
    <s v="Ya"/>
    <n v="234"/>
    <n v="23"/>
    <s v="Menghentikan waktu"/>
    <s v="Pinterest"/>
    <n v="1"/>
    <n v="0.59558791780461351"/>
    <m/>
  </r>
  <r>
    <d v="2021-11-01T23:52:11"/>
    <n v="2106701192"/>
    <x v="0"/>
    <s v="S1 Fisika"/>
    <s v="SBMPTN"/>
    <s v="Luar Pulau Jawa"/>
    <s v="Sekolah negeri"/>
    <n v="19"/>
    <s v="Ya"/>
    <n v="85"/>
    <n v="168"/>
    <n v="65"/>
    <s v="Tidak"/>
    <n v="183"/>
    <n v="600"/>
    <s v="Menghentikan waktu"/>
    <s v="Instagram"/>
    <n v="2"/>
    <n v="0.25731140392566088"/>
    <n v="1"/>
  </r>
  <r>
    <d v="2020-09-19T21:33:56"/>
    <n v="206520241"/>
    <x v="0"/>
    <s v="S1 Fisika"/>
    <s v="SBMPTN"/>
    <s v="DKI Jakarta"/>
    <s v="Sekolah swasta"/>
    <n v="19"/>
    <s v="Ya"/>
    <n v="84"/>
    <n v="175"/>
    <n v="69"/>
    <s v="Ya"/>
    <n v="407"/>
    <n v="441"/>
    <s v="Menghentikan waktu"/>
    <s v="Instagram"/>
    <n v="2"/>
    <n v="0.61118765090097205"/>
    <m/>
  </r>
  <r>
    <d v="2020-09-18T12:37:57"/>
    <n v="2006570050"/>
    <x v="0"/>
    <s v="S1 Fisika"/>
    <s v="SIMAK UI"/>
    <s v="DKI Jakarta"/>
    <s v="Sekolah negeri"/>
    <n v="19"/>
    <s v="Ya"/>
    <n v="82"/>
    <n v="165"/>
    <n v="46"/>
    <s v="Ya"/>
    <n v="708"/>
    <n v="679"/>
    <s v="Memanipulasi Waktu"/>
    <s v="Facebook"/>
    <n v="2"/>
    <n v="0.19638497455603299"/>
    <m/>
  </r>
  <r>
    <d v="2020-09-18T18:20:27"/>
    <n v="2006570315"/>
    <x v="0"/>
    <s v="S1 Fisika"/>
    <s v="SIMAK UI"/>
    <s v="DKI Jakarta"/>
    <s v="Sekolah swasta"/>
    <n v="19"/>
    <s v="Ya"/>
    <n v="81"/>
    <n v="169"/>
    <n v="91"/>
    <s v="Ya"/>
    <n v="262"/>
    <n v="261"/>
    <s v="Teleportasi"/>
    <s v="Instagram"/>
    <n v="5"/>
    <n v="0.96168336012356215"/>
    <m/>
  </r>
  <r>
    <d v="2020-09-18T10:30:33"/>
    <n v="2006569976"/>
    <x v="0"/>
    <s v="S1 Fisika"/>
    <s v="SIMAK UI"/>
    <s v="DKI Jakarta"/>
    <s v="Sekolah negeri"/>
    <n v="19"/>
    <s v="Ya"/>
    <n v="80"/>
    <n v="174"/>
    <n v="60"/>
    <s v="Ya"/>
    <n v="225"/>
    <n v="22"/>
    <s v="tidak perlu istirahat"/>
    <s v="twitch"/>
    <n v="6"/>
    <n v="0.42167814149908567"/>
    <m/>
  </r>
  <r>
    <d v="2020-09-18T13:09:57"/>
    <n v="2006528004"/>
    <x v="0"/>
    <s v="S1 Fisika"/>
    <s v="SBMPTN"/>
    <s v="Pulau Jawa (di luar DKI Jakarta)"/>
    <s v="Sekolah swasta"/>
    <n v="19"/>
    <s v="Ya"/>
    <n v="80"/>
    <n v="171"/>
    <n v="57"/>
    <s v="Ya"/>
    <n v="1.2"/>
    <n v="2.1"/>
    <s v="Membaca pikiran"/>
    <s v="Instagram"/>
    <n v="8"/>
    <n v="9.2277400018070721E-2"/>
    <m/>
  </r>
  <r>
    <d v="2020-09-18T19:30:07"/>
    <n v="2006570006"/>
    <x v="0"/>
    <s v="S1 Fisika"/>
    <s v="SIMAK UI"/>
    <s v="DKI Jakarta"/>
    <s v="Sekolah swasta"/>
    <n v="19"/>
    <s v="Ya"/>
    <n v="80"/>
    <n v="171"/>
    <n v="49"/>
    <s v="Ya"/>
    <n v="386"/>
    <n v="419"/>
    <s v="Menghentikan waktu"/>
    <s v="Twitter"/>
    <n v="5"/>
    <n v="0.23910639691806224"/>
    <m/>
  </r>
  <r>
    <d v="2020-09-18T15:32:10"/>
    <n v="2006486903"/>
    <x v="0"/>
    <s v="S1 Fisika"/>
    <s v="PPKB"/>
    <s v="DKI Jakarta"/>
    <s v="Sekolah negeri"/>
    <n v="19"/>
    <s v="Tidak"/>
    <n v="79"/>
    <n v="169"/>
    <n v="53"/>
    <s v="Tidak"/>
    <n v="332"/>
    <n v="335"/>
    <s v="Teleportasi"/>
    <s v="Tiktok"/>
    <n v="5"/>
    <n v="0.36441157332531648"/>
    <m/>
  </r>
  <r>
    <d v="2020-09-18T09:04:20"/>
    <n v="2006570302"/>
    <x v="0"/>
    <s v="S1 Fisika"/>
    <s v="SIMAK UI"/>
    <s v="DKI Jakarta"/>
    <s v="Sekolah swasta"/>
    <n v="19"/>
    <s v="Ya"/>
    <n v="78"/>
    <n v="172"/>
    <n v="55"/>
    <s v="Ya"/>
    <n v="27"/>
    <n v="26"/>
    <s v="Menghentikan waktu"/>
    <s v="Twitter"/>
    <n v="2"/>
    <n v="0.63150485387053135"/>
    <m/>
  </r>
  <r>
    <d v="2020-09-20T06:50:40"/>
    <n v="2006570271"/>
    <x v="0"/>
    <s v="S1 Fisika"/>
    <s v="SIMAK UI"/>
    <s v="DKI Jakarta"/>
    <s v="Sekolah negeri"/>
    <n v="19"/>
    <s v="Ya"/>
    <n v="79"/>
    <n v="173"/>
    <n v="102"/>
    <s v="Ya"/>
    <n v="289"/>
    <n v="271"/>
    <s v="Teleportasi"/>
    <s v="Twitter"/>
    <n v="7"/>
    <n v="0.68506079434739264"/>
    <m/>
  </r>
  <r>
    <d v="2020-09-18T12:43:02"/>
    <n v="2006470760"/>
    <x v="0"/>
    <s v="S1 Fisika"/>
    <s v="SNMPTN"/>
    <s v="DKI Jakarta"/>
    <s v="Sekolah negeri"/>
    <n v="19"/>
    <s v="Ya"/>
    <n v="93"/>
    <n v="165"/>
    <n v="71"/>
    <s v="Tidak"/>
    <n v="333"/>
    <n v="39"/>
    <s v="Menghilang"/>
    <s v="Twitter"/>
    <n v="3"/>
    <n v="0.68394609620165392"/>
    <m/>
  </r>
  <r>
    <d v="2020-09-18T15:50:10"/>
    <n v="2006471076"/>
    <x v="1"/>
    <s v="S1 Fisika"/>
    <s v="SNMPTN"/>
    <s v="Luar Pulau Jawa"/>
    <s v="Sekolah negeri"/>
    <n v="19"/>
    <s v="Ya"/>
    <n v="98"/>
    <n v="158"/>
    <n v="46"/>
    <s v="Tidak"/>
    <n v="2"/>
    <n v="1.59"/>
    <s v="Teleportasi"/>
    <s v="Instagram"/>
    <n v="6"/>
    <n v="0.65584756904057961"/>
    <m/>
  </r>
  <r>
    <d v="2021-11-05T16:53:24"/>
    <n v="2106633872"/>
    <x v="1"/>
    <s v="S1 Fisika"/>
    <s v="SNMPTN"/>
    <s v="DKI Jakarta"/>
    <s v="Sekolah negeri"/>
    <n v="19"/>
    <s v="Ya"/>
    <n v="98"/>
    <n v="160"/>
    <n v="60"/>
    <s v="Tidak"/>
    <n v="412"/>
    <n v="398"/>
    <s v="mudah menghafal"/>
    <s v="Instagram"/>
    <n v="2"/>
    <n v="0.70360081252681517"/>
    <n v="1"/>
  </r>
  <r>
    <d v="2020-09-18T15:33:06"/>
    <n v="2006572390"/>
    <x v="1"/>
    <s v="S1 Fisika"/>
    <s v="SIMAK UI"/>
    <s v="DKI Jakarta"/>
    <s v="Sekolah negeri"/>
    <n v="19"/>
    <s v="Ya"/>
    <n v="97"/>
    <n v="165"/>
    <n v="48"/>
    <s v="Ya"/>
    <n v="276"/>
    <n v="272"/>
    <s v="Menghilang"/>
    <s v="Instagram"/>
    <n v="3"/>
    <n v="0.79381269998988924"/>
    <m/>
  </r>
  <r>
    <d v="2020-09-23T11:20:40"/>
    <n v="2006471031"/>
    <x v="1"/>
    <s v="S1 Fisika"/>
    <s v="SNMPTN"/>
    <s v="Luar Pulau Jawa"/>
    <s v="Sekolah negeri"/>
    <n v="19"/>
    <s v="Ya"/>
    <n v="97"/>
    <n v="163"/>
    <n v="44"/>
    <s v="Tidak"/>
    <n v="617"/>
    <n v="61"/>
    <s v="Teleportasi"/>
    <s v="Youtube"/>
    <n v="1"/>
    <n v="0.65114025214858262"/>
    <m/>
  </r>
  <r>
    <d v="2020-09-18T09:17:41"/>
    <n v="2006572296"/>
    <x v="1"/>
    <s v="S1 Fisika"/>
    <s v="SIMAK UI"/>
    <s v="Pulau Jawa (di luar DKI Jakarta)"/>
    <s v="Sekolah negeri"/>
    <n v="19"/>
    <s v="Ya"/>
    <n v="95"/>
    <n v="150"/>
    <n v="40"/>
    <s v="Tidak"/>
    <n v="472"/>
    <n v="537"/>
    <s v="Teleportasi"/>
    <s v="Instagram"/>
    <n v="5"/>
    <n v="0.98008628072221005"/>
    <m/>
  </r>
  <r>
    <d v="2020-09-18T09:29:27"/>
    <n v="2006570183"/>
    <x v="1"/>
    <s v="S1 Fisika"/>
    <s v="SIMAK UI"/>
    <s v="Pulau Jawa (di luar DKI Jakarta)"/>
    <s v="Sekolah negeri"/>
    <n v="19"/>
    <s v="Tidak"/>
    <n v="95"/>
    <n v="168"/>
    <n v="56"/>
    <s v="Ya"/>
    <n v="312"/>
    <n v="294"/>
    <s v="Menghentikan waktu"/>
    <s v="Twitter"/>
    <n v="6"/>
    <n v="0.58134855187966861"/>
    <m/>
  </r>
  <r>
    <d v="2020-09-18T09:29:43"/>
    <n v="2006470520"/>
    <x v="1"/>
    <s v="S1 Fisika"/>
    <s v="SNMPTN"/>
    <s v="DKI Jakarta"/>
    <s v="Sekolah negeri"/>
    <n v="19"/>
    <s v="Ya"/>
    <n v="95"/>
    <n v="159"/>
    <n v="54"/>
    <s v="Tidak"/>
    <n v="69"/>
    <n v="708"/>
    <s v="Menghentikan waktu"/>
    <s v="Instagram"/>
    <n v="2"/>
    <n v="0.16529330997585834"/>
    <m/>
  </r>
  <r>
    <d v="2020-09-18T10:58:59"/>
    <n v="2006523451"/>
    <x v="1"/>
    <s v="S1 Fisika"/>
    <s v="SBMPTN"/>
    <s v="Pulau Jawa (di luar DKI Jakarta)"/>
    <s v="Sekolah negeri"/>
    <n v="19"/>
    <s v="Ya"/>
    <n v="94"/>
    <n v="170"/>
    <n v="75"/>
    <s v="Tidak"/>
    <n v="281"/>
    <n v="282"/>
    <s v="Menghentikan waktu"/>
    <s v="Instagram"/>
    <n v="5"/>
    <n v="0.48460814192984036"/>
    <m/>
  </r>
  <r>
    <d v="2020-09-23T20:33:09"/>
    <n v="2006482666"/>
    <x v="1"/>
    <s v="S1 Fisika"/>
    <s v="PPKB"/>
    <s v="Pulau Jawa (di luar DKI Jakarta)"/>
    <s v="Sekolah negeri"/>
    <n v="19"/>
    <s v="Tidak"/>
    <n v="94"/>
    <n v="153"/>
    <n v="65"/>
    <s v="Tidak"/>
    <n v="335"/>
    <n v="27"/>
    <s v="Menghentikan waktu"/>
    <s v="Twitter"/>
    <n v="4"/>
    <n v="0.64320836101373791"/>
    <m/>
  </r>
  <r>
    <d v="2022-11-21T09:49:17"/>
    <n v="2206026712"/>
    <x v="1"/>
    <s v="S1 Fisika"/>
    <s v="SBMPTN"/>
    <s v="Pulau Jawa (di luar DKI Jakarta)"/>
    <s v="Sekolah swasta"/>
    <n v="19"/>
    <s v="Ya"/>
    <n v="94"/>
    <n v="168"/>
    <n v="60"/>
    <s v="Ya"/>
    <n v="276"/>
    <n v="248"/>
    <s v="Teleportasi"/>
    <s v="Instagram"/>
    <n v="5"/>
    <n v="0.11155616230944088"/>
    <n v="1"/>
  </r>
  <r>
    <d v="2020-09-18T09:57:48"/>
    <n v="2006484116"/>
    <x v="1"/>
    <s v="S1 Fisika"/>
    <s v="PPKB"/>
    <s v="DKI Jakarta"/>
    <s v="Sekolah negeri"/>
    <n v="19"/>
    <s v="Ya"/>
    <n v="93"/>
    <n v="156"/>
    <n v="57"/>
    <s v="Ya"/>
    <n v="719"/>
    <n v="709"/>
    <s v="Menghentikan waktu"/>
    <s v="Line dan WhatsApp"/>
    <n v="16"/>
    <n v="0.80694333781584682"/>
    <m/>
  </r>
  <r>
    <d v="2020-09-18T10:04:22"/>
    <n v="2006470924"/>
    <x v="1"/>
    <s v="S1 Fisika"/>
    <s v="SNMPTN"/>
    <s v="DKI Jakarta"/>
    <s v="Sekolah negeri"/>
    <n v="19"/>
    <s v="Ya"/>
    <n v="93"/>
    <n v="153"/>
    <n v="52"/>
    <s v="Tidak"/>
    <n v="392"/>
    <n v="475"/>
    <s v="Membaca pikiran"/>
    <s v="Instagram"/>
    <n v="6"/>
    <n v="0.48761598420628116"/>
    <m/>
  </r>
  <r>
    <d v="2020-09-18T10:07:03"/>
    <n v="2006536555"/>
    <x v="1"/>
    <s v="S1 Fisika"/>
    <s v="SBMPTN"/>
    <s v="Pulau Jawa (di luar DKI Jakarta)"/>
    <s v="Sekolah swasta"/>
    <n v="19"/>
    <s v="Tidak"/>
    <n v="93"/>
    <n v="145"/>
    <n v="45"/>
    <s v="Ya"/>
    <n v="244"/>
    <n v="279"/>
    <s v="Menghentikan waktu"/>
    <s v="Twitter"/>
    <n v="4"/>
    <n v="0.5812119942780114"/>
    <m/>
  </r>
  <r>
    <d v="2020-09-18T14:43:26"/>
    <n v="2006471183"/>
    <x v="1"/>
    <s v="S1 Fisika"/>
    <s v="SNMPTN"/>
    <s v="DKI Jakarta"/>
    <s v="Sekolah negeri"/>
    <n v="19"/>
    <s v="Ya"/>
    <n v="93"/>
    <n v="168"/>
    <n v="47"/>
    <s v="Ya"/>
    <n v="256"/>
    <n v="282"/>
    <s v="Teleportasi"/>
    <s v="Instagram"/>
    <n v="8"/>
    <n v="0.17063288443505875"/>
    <m/>
  </r>
  <r>
    <d v="2020-09-24T21:59:42"/>
    <n v="2006471183"/>
    <x v="1"/>
    <s v="S1 Fisika"/>
    <s v="SNMPTN"/>
    <s v="DKI Jakarta"/>
    <s v="Sekolah negeri"/>
    <n v="19"/>
    <s v="Ya"/>
    <n v="93"/>
    <n v="169"/>
    <n v="46"/>
    <s v="Ya"/>
    <n v="292"/>
    <n v="356"/>
    <s v="Teleportasi"/>
    <s v="Twitter"/>
    <n v="8"/>
    <n v="1.5838995168077408E-2"/>
    <m/>
  </r>
  <r>
    <d v="2021-11-01T20:03:26"/>
    <n v="2106703582"/>
    <x v="1"/>
    <s v="S1 Fisika"/>
    <s v="SBMPTN"/>
    <s v="Pulau Jawa (di luar DKI Jakarta)"/>
    <s v="Sekolah negeri"/>
    <n v="19"/>
    <s v="Ya"/>
    <n v="93"/>
    <n v="155"/>
    <n v="56"/>
    <s v="Ya"/>
    <n v="317"/>
    <n v="319"/>
    <s v="Terbang"/>
    <s v="Instagram"/>
    <n v="4"/>
    <n v="0.43065292203822214"/>
    <n v="1"/>
  </r>
  <r>
    <d v="2021-11-01T23:16:26"/>
    <n v="2106703380"/>
    <x v="1"/>
    <s v="S1 Fisika"/>
    <s v="SBMPTN"/>
    <s v="Pulau Jawa (di luar DKI Jakarta)"/>
    <s v="Sekolah negeri"/>
    <n v="19"/>
    <s v="Tidak"/>
    <n v="93"/>
    <n v="165"/>
    <n v="48"/>
    <s v="Ya"/>
    <n v="403"/>
    <n v="453"/>
    <s v="Menghilang"/>
    <s v="Twitter"/>
    <n v="4"/>
    <n v="0.18702658317065923"/>
    <n v="1"/>
  </r>
  <r>
    <d v="2021-11-02T21:22:54"/>
    <n v="2106640045"/>
    <x v="1"/>
    <s v="S1 Fisika"/>
    <s v="SNMPTN"/>
    <s v="DKI Jakarta"/>
    <s v="Sekolah negeri"/>
    <n v="19"/>
    <s v="Ya"/>
    <n v="93"/>
    <n v="158"/>
    <n v="61"/>
    <s v="Ya"/>
    <n v="305"/>
    <n v="352"/>
    <s v="Membaca pikiran"/>
    <s v="Instagram"/>
    <n v="1"/>
    <n v="0.74275427593421139"/>
    <n v="1"/>
  </r>
  <r>
    <d v="2020-09-25T00:04:37"/>
    <n v="2006570044"/>
    <x v="1"/>
    <s v="S1 Fisika"/>
    <s v="SIMAK UI"/>
    <s v="Pulau Jawa (di luar DKI Jakarta)"/>
    <s v="Sekolah negeri"/>
    <n v="19"/>
    <s v="Ya"/>
    <n v="92"/>
    <n v="160"/>
    <n v="50"/>
    <s v="Ya"/>
    <n v="246"/>
    <n v="655"/>
    <s v="Menghentikan waktu"/>
    <s v="Instagram"/>
    <n v="3"/>
    <n v="5.9033500284892959E-2"/>
    <m/>
  </r>
  <r>
    <d v="2020-09-25T08:13:00"/>
    <n v="2006570126"/>
    <x v="1"/>
    <s v="S1 Fisika"/>
    <s v="SIMAK UI"/>
    <s v="Pulau Jawa (di luar DKI Jakarta)"/>
    <s v="Sekolah negeri"/>
    <n v="19"/>
    <s v="Tidak"/>
    <n v="92"/>
    <n v="156"/>
    <n v="49"/>
    <s v="Tidak"/>
    <n v="662"/>
    <n v="802"/>
    <s v="Menghentikan waktu"/>
    <s v="Instagram"/>
    <n v="1"/>
    <n v="0.4743522426213298"/>
    <m/>
  </r>
  <r>
    <d v="2021-11-05T16:40:44"/>
    <n v="2106630164"/>
    <x v="1"/>
    <s v="S1 Fisika"/>
    <s v="SNMPTN"/>
    <s v="DKI Jakarta"/>
    <s v="Sekolah negeri"/>
    <n v="19"/>
    <s v="Ya"/>
    <n v="92"/>
    <n v="160"/>
    <n v="64"/>
    <s v="Tidak"/>
    <n v="68"/>
    <n v="68"/>
    <s v="Menghentikan waktu"/>
    <s v="Instagram"/>
    <n v="1"/>
    <n v="0.15050182353806651"/>
    <n v="1"/>
  </r>
  <r>
    <d v="2020-09-17T17:08:29"/>
    <n v="2006572371"/>
    <x v="1"/>
    <s v="S1 Fisika"/>
    <s v="SIMAK UI"/>
    <s v="DKI Jakarta"/>
    <s v="Sekolah swasta"/>
    <n v="19"/>
    <s v="Ya"/>
    <n v="91"/>
    <n v="171"/>
    <n v="66"/>
    <s v="Ya"/>
    <n v="309"/>
    <n v="288"/>
    <s v="Teleportasi"/>
    <s v="Instagram"/>
    <n v="7"/>
    <n v="0.59121816262529314"/>
    <m/>
  </r>
  <r>
    <d v="2020-09-18T09:58:25"/>
    <n v="2006484091"/>
    <x v="1"/>
    <s v="S1 Fisika"/>
    <s v="PPKB"/>
    <s v="DKI Jakarta"/>
    <s v="Sekolah negeri"/>
    <n v="19"/>
    <s v="Ya"/>
    <n v="91"/>
    <n v="165"/>
    <n v="51"/>
    <s v="Ya"/>
    <n v="443"/>
    <n v="426"/>
    <s v="Terbang"/>
    <s v="Instagram"/>
    <n v="2"/>
    <n v="4.3031572778440053E-2"/>
    <m/>
  </r>
  <r>
    <d v="2020-09-18T10:15:36"/>
    <n v="2006470804"/>
    <x v="1"/>
    <s v="S1 Fisika"/>
    <s v="SNMPTN"/>
    <s v="DKI Jakarta"/>
    <s v="Sekolah negeri"/>
    <n v="19"/>
    <s v="Ya"/>
    <n v="91"/>
    <n v="163"/>
    <n v="53"/>
    <s v="Tidak"/>
    <n v="362"/>
    <n v="351"/>
    <s v="Menghilang"/>
    <s v="Instagram"/>
    <n v="8"/>
    <n v="0.83309534960596943"/>
    <m/>
  </r>
  <r>
    <d v="2020-09-18T14:28:58"/>
    <n v="2006569963"/>
    <x v="1"/>
    <s v="S1 Fisika"/>
    <s v="SIMAK UI"/>
    <s v="Pulau Jawa (di luar DKI Jakarta)"/>
    <s v="Sekolah negeri"/>
    <n v="19"/>
    <s v="Ya"/>
    <n v="91"/>
    <n v="165"/>
    <n v="53"/>
    <s v="Tidak"/>
    <n v="33"/>
    <n v="303"/>
    <s v="Teleportasi"/>
    <s v="Instagram"/>
    <n v="4"/>
    <n v="0.22567217389411376"/>
    <m/>
  </r>
  <r>
    <d v="2020-09-24T22:44:39"/>
    <n v="2006485900"/>
    <x v="1"/>
    <s v="S1 Fisika"/>
    <s v="PPKB"/>
    <s v="Pulau Jawa (di luar DKI Jakarta)"/>
    <s v="Sekolah negeri"/>
    <n v="19"/>
    <s v="Ya"/>
    <n v="90"/>
    <n v="164"/>
    <n v="49"/>
    <s v="Ya"/>
    <n v="411"/>
    <n v="327"/>
    <s v="Menghentikan waktu"/>
    <s v="Instagram"/>
    <n v="4"/>
    <n v="0.62499417355154108"/>
    <m/>
  </r>
  <r>
    <d v="2021-11-02T04:18:51"/>
    <n v="2106634326"/>
    <x v="1"/>
    <s v="S1 Fisika"/>
    <s v="SNMPTN"/>
    <s v="Pulau Jawa (di luar DKI Jakarta)"/>
    <s v="Sekolah negeri"/>
    <n v="19"/>
    <s v="Ya"/>
    <n v="90"/>
    <n v="163"/>
    <n v="60"/>
    <s v="Ya"/>
    <n v="768"/>
    <n v="748"/>
    <s v="Menghilang"/>
    <s v="Twitter"/>
    <n v="4"/>
    <n v="0.31138330734893571"/>
    <n v="1"/>
  </r>
  <r>
    <d v="2024-06-19T11:29:09"/>
    <n v="2306246014"/>
    <x v="1"/>
    <s v="S1 Fisika"/>
    <s v="SNMPTN"/>
    <s v="Pulau Jawa (di luar DKI Jakarta)"/>
    <s v="Sekolah negeri"/>
    <n v="19"/>
    <s v="Ya"/>
    <n v="90"/>
    <n v="160"/>
    <n v="40"/>
    <s v="Ya"/>
    <n v="3.06"/>
    <n v="3.06"/>
    <s v="Menghentikan waktu"/>
    <s v="Twitter"/>
    <n v="10"/>
    <n v="0.66961993564118172"/>
    <n v="2"/>
  </r>
  <r>
    <d v="2020-09-18T13:08:18"/>
    <n v="2006570252"/>
    <x v="1"/>
    <s v="S1 Fisika"/>
    <s v="SIMAK UI"/>
    <s v="Pulau Jawa (di luar DKI Jakarta)"/>
    <s v="Sekolah negeri"/>
    <n v="19"/>
    <s v="Ya"/>
    <n v="89"/>
    <n v="160"/>
    <n v="54"/>
    <s v="Tidak"/>
    <n v="743"/>
    <n v="765"/>
    <s v="Teleportasi"/>
    <s v="Instagram"/>
    <n v="8"/>
    <n v="0.68556948127263839"/>
    <m/>
  </r>
  <r>
    <d v="2020-09-18T14:39:30"/>
    <n v="2006483712"/>
    <x v="1"/>
    <s v="S1 Fisika"/>
    <s v="PPKB"/>
    <s v="Pulau Jawa (di luar DKI Jakarta)"/>
    <s v="Sekolah negeri"/>
    <n v="19"/>
    <s v="Ya"/>
    <n v="89"/>
    <n v="168"/>
    <n v="64"/>
    <s v="Ya"/>
    <n v="483"/>
    <n v="379"/>
    <s v="Teleportasi"/>
    <s v="Twitter"/>
    <n v="4"/>
    <n v="0.27671075367958275"/>
    <m/>
  </r>
  <r>
    <d v="2020-09-18T15:47:41"/>
    <n v="2006572466"/>
    <x v="1"/>
    <s v="S1 Fisika"/>
    <s v="SIMAK UI"/>
    <s v="DKI Jakarta"/>
    <s v="Sekolah negeri"/>
    <n v="19"/>
    <s v="Ya"/>
    <n v="89"/>
    <n v="165"/>
    <n v="54"/>
    <s v="Tidak"/>
    <n v="497"/>
    <n v="461"/>
    <s v="Teleportasi"/>
    <s v="Instagram"/>
    <n v="3"/>
    <n v="0.42163038683390797"/>
    <m/>
  </r>
  <r>
    <d v="2020-09-18T18:37:28"/>
    <n v="2006572466"/>
    <x v="1"/>
    <s v="S1 Fisika"/>
    <s v="SIMAK UI"/>
    <s v="DKI Jakarta"/>
    <s v="Sekolah negeri"/>
    <n v="19"/>
    <s v="Ya"/>
    <n v="89"/>
    <n v="165"/>
    <n v="54"/>
    <s v="Tidak"/>
    <n v="497"/>
    <n v="461"/>
    <s v="Teleportasi"/>
    <s v="Instagram"/>
    <n v="3"/>
    <n v="0.74681061993268183"/>
    <m/>
  </r>
  <r>
    <d v="2021-11-02T09:31:08"/>
    <n v="2106655053"/>
    <x v="1"/>
    <s v="S1 Fisika"/>
    <s v="PPKB UI"/>
    <s v="DKI Jakarta"/>
    <s v="Sekolah negeri"/>
    <n v="19"/>
    <s v="Ya"/>
    <n v="89"/>
    <n v="155"/>
    <n v="65"/>
    <s v="Tidak"/>
    <n v="125"/>
    <n v="461"/>
    <s v="Teleportasi"/>
    <s v="Twitter"/>
    <n v="5"/>
    <n v="0.58489261331370423"/>
    <n v="1"/>
  </r>
  <r>
    <d v="2021-11-04T09:25:42"/>
    <n v="2106636533"/>
    <x v="1"/>
    <s v="S1 Fisika"/>
    <s v="SNMPTN"/>
    <s v="DKI Jakarta"/>
    <s v="Sekolah negeri"/>
    <n v="19"/>
    <s v="Ya"/>
    <n v="89"/>
    <n v="162"/>
    <n v="72"/>
    <s v="Ya"/>
    <n v="443"/>
    <n v="451"/>
    <s v="Membaca pikiran"/>
    <s v="Instagram"/>
    <n v="3"/>
    <n v="0.69256823711066118"/>
    <n v="1"/>
  </r>
  <r>
    <d v="2020-09-18T18:54:20"/>
    <n v="2006470483"/>
    <x v="1"/>
    <s v="S1 Fisika"/>
    <s v="SNMPTN"/>
    <s v="DKI Jakarta"/>
    <s v="Sekolah negeri"/>
    <n v="19"/>
    <s v="Ya"/>
    <n v="88"/>
    <n v="165"/>
    <n v="56"/>
    <s v="Ya"/>
    <n v="326"/>
    <n v="356"/>
    <s v="Teleportasi"/>
    <s v="WhatsApp"/>
    <n v="5"/>
    <n v="0.63528403204550932"/>
    <m/>
  </r>
  <r>
    <d v="2020-09-13T12:09:00"/>
    <n v="2006570132"/>
    <x v="0"/>
    <s v="S1 Fisika "/>
    <s v="SIMAK UI"/>
    <s v="Pulau Jawa (di luar DKI Jakarta)"/>
    <s v="Sekolah negeri"/>
    <n v="19"/>
    <s v="Ya"/>
    <n v="92"/>
    <n v="159"/>
    <n v="82"/>
    <s v="Tidak"/>
    <n v="368"/>
    <n v="458"/>
    <s v="Menghentikan waktu"/>
    <s v="LINE "/>
    <n v="4"/>
    <n v="0.15101432737589982"/>
    <m/>
  </r>
  <r>
    <d v="2020-09-25T07:44:12"/>
    <n v="2006532670"/>
    <x v="0"/>
    <s v="S1 Geofisika"/>
    <s v="SBMPTN"/>
    <s v="Luar Pulau Jawa"/>
    <s v="Sekolah negeri"/>
    <n v="19"/>
    <s v="Ya"/>
    <n v="98"/>
    <n v="168"/>
    <n v="55"/>
    <s v="Tidak"/>
    <n v="426"/>
    <n v="435"/>
    <s v="Membaca pikiran"/>
    <s v="Instagram"/>
    <n v="4"/>
    <n v="0.49823111938797959"/>
    <m/>
  </r>
  <r>
    <d v="2020-09-19T17:10:36"/>
    <n v="2206571822"/>
    <x v="0"/>
    <s v="S1 Geofisika"/>
    <s v="SIMAK UI"/>
    <s v="Pulau Jawa (di luar DKI Jakarta)"/>
    <s v="Sekolah negeri"/>
    <n v="19"/>
    <s v="Ya"/>
    <n v="90"/>
    <n v="165"/>
    <n v="63"/>
    <s v="Tidak"/>
    <n v="261"/>
    <n v="289"/>
    <s v="Menghentikan waktu"/>
    <s v="Facebook"/>
    <n v="2"/>
    <n v="0.52289338335374946"/>
    <m/>
  </r>
  <r>
    <d v="2020-09-18T10:09:49"/>
    <n v="2006485270"/>
    <x v="0"/>
    <s v="S1 Geofisika"/>
    <s v="PPKB"/>
    <s v="Luar Pulau Jawa"/>
    <s v="Sekolah negeri"/>
    <n v="19"/>
    <s v="Ya"/>
    <n v="89"/>
    <n v="176"/>
    <n v="70"/>
    <s v="Ya"/>
    <n v="593"/>
    <n v="672"/>
    <s v="Menghentikan waktu"/>
    <s v="Google+"/>
    <n v="5"/>
    <n v="0.17665400719012014"/>
    <m/>
  </r>
  <r>
    <d v="2020-09-18T22:00:55"/>
    <n v="2006523565"/>
    <x v="0"/>
    <s v="S1 Geofisika"/>
    <s v="SBMPTN"/>
    <s v="DKI Jakarta"/>
    <s v="Sekolah negeri"/>
    <n v="19"/>
    <s v="Ya"/>
    <n v="85"/>
    <n v="171"/>
    <n v="70"/>
    <s v="Tidak"/>
    <n v="304"/>
    <n v="279"/>
    <s v="Membaca pikiran"/>
    <s v="Instagram"/>
    <n v="2"/>
    <n v="0.37725022214358572"/>
    <m/>
  </r>
  <r>
    <d v="2023-11-06T20:41:31"/>
    <n v="2306166543"/>
    <x v="0"/>
    <s v="S1 Geofisika"/>
    <s v="SNMPTN"/>
    <s v="Pulau Jawa (di luar DKI Jakarta)"/>
    <s v="Sekolah negeri"/>
    <n v="19"/>
    <s v="Ya"/>
    <n v="95"/>
    <n v="167"/>
    <n v="55"/>
    <s v="Tidak"/>
    <n v="659"/>
    <n v="426"/>
    <s v="Menghentikan waktu"/>
    <s v="Tiktok"/>
    <n v="6"/>
    <n v="0.75380339049090894"/>
    <n v="1"/>
  </r>
  <r>
    <d v="2020-09-15T11:26:25"/>
    <n v="2006569881"/>
    <x v="0"/>
    <s v="S1 Geofisika"/>
    <s v="SBMPTN"/>
    <s v="Pulau Jawa (di luar DKI Jakarta)"/>
    <s v="Sekolah negeri"/>
    <n v="19"/>
    <s v="Ya"/>
    <n v="91"/>
    <n v="175"/>
    <n v="59"/>
    <s v="Tidak"/>
    <n v="806"/>
    <n v="826"/>
    <s v="Teleportasi"/>
    <s v="Instagram"/>
    <n v="1"/>
    <n v="0.8197755885511977"/>
    <m/>
  </r>
  <r>
    <d v="2023-11-22T08:11:49"/>
    <n v="2306261053"/>
    <x v="0"/>
    <s v="S1 Geofisika"/>
    <s v="SIMAK UI"/>
    <s v="Pulau Jawa (di luar DKI Jakarta)"/>
    <s v="Sekolah swasta"/>
    <n v="19"/>
    <s v="Ya"/>
    <n v="85"/>
    <n v="163"/>
    <n v="40"/>
    <s v="Tidak"/>
    <n v="47"/>
    <n v="469"/>
    <s v="Teleportasi"/>
    <s v="Instagram"/>
    <n v="12"/>
    <n v="0.11380482082042109"/>
    <n v="1"/>
  </r>
  <r>
    <d v="2020-09-18T11:08:20"/>
    <n v="2006523943"/>
    <x v="0"/>
    <s v="S1 Geofisika"/>
    <s v="SBMPTN"/>
    <s v="Pulau Jawa (di luar DKI Jakarta)"/>
    <s v="Sekolah swasta"/>
    <n v="19"/>
    <s v="Ya"/>
    <n v="100"/>
    <n v="160"/>
    <n v="60"/>
    <s v="Ya"/>
    <n v="367"/>
    <n v="368"/>
    <s v="Membaca pikiran"/>
    <s v="WhatsApp"/>
    <n v="10"/>
    <n v="0.80658748743734465"/>
    <m/>
  </r>
  <r>
    <d v="2020-09-18T14:30:55"/>
    <n v="2006532670"/>
    <x v="0"/>
    <s v="S1 Geofisika"/>
    <s v="SBMPTN"/>
    <s v="Luar Pulau Jawa"/>
    <s v="Sekolah negeri"/>
    <n v="19"/>
    <s v="Ya"/>
    <n v="98"/>
    <n v="168"/>
    <n v="55"/>
    <s v="Tidak"/>
    <n v="278"/>
    <n v="284"/>
    <s v="Membaca pikiran"/>
    <s v="Instagram"/>
    <n v="3"/>
    <n v="0.84322175327008497"/>
    <m/>
  </r>
  <r>
    <d v="2023-11-07T07:44:47"/>
    <n v="2306218780"/>
    <x v="0"/>
    <s v="S1 Geofisika"/>
    <s v="UTBK"/>
    <s v="Luar Pulau Jawa"/>
    <s v="Sekolah negeri"/>
    <n v="19"/>
    <s v="Ya"/>
    <n v="98"/>
    <n v="158"/>
    <n v="70"/>
    <s v="Tidak"/>
    <n v="404"/>
    <n v="392"/>
    <s v="Menghentikan waktu"/>
    <s v="Instagram"/>
    <n v="3"/>
    <n v="0.29467458193515006"/>
    <n v="1"/>
  </r>
  <r>
    <d v="2020-09-18T17:05:21"/>
    <n v="2006483183"/>
    <x v="0"/>
    <s v="S1 Geofisika"/>
    <s v="PPKB "/>
    <s v="DKI Jakarta"/>
    <s v="Sekolah negeri"/>
    <n v="19"/>
    <s v="Ya"/>
    <n v="93"/>
    <n v="172"/>
    <n v="73"/>
    <s v="Ya"/>
    <n v="439"/>
    <n v="339"/>
    <s v="Membaca pikiran"/>
    <s v="Instagram"/>
    <n v="4"/>
    <n v="0.37981531877575647"/>
    <m/>
  </r>
  <r>
    <d v="2020-09-18T08:21:52"/>
    <n v="2006571633"/>
    <x v="0"/>
    <s v="S1 Geofisika"/>
    <s v="SIMAK UI"/>
    <s v="Pulau Jawa (di luar DKI Jakarta)"/>
    <s v="Sekolah negeri"/>
    <n v="19"/>
    <s v="Tidak"/>
    <n v="92"/>
    <n v="180"/>
    <n v="60"/>
    <s v="Ya"/>
    <n v="32"/>
    <n v="31"/>
    <s v="Terbang"/>
    <s v="Instagram"/>
    <n v="3"/>
    <n v="0.66738508241782624"/>
    <m/>
  </r>
  <r>
    <d v="2020-09-18T10:14:12"/>
    <n v="2006471385"/>
    <x v="0"/>
    <s v="S1 Geofisika"/>
    <s v="SNMPTN"/>
    <s v="DKI Jakarta"/>
    <s v="Sekolah negeri"/>
    <n v="19"/>
    <s v="Ya"/>
    <n v="92"/>
    <n v="163"/>
    <n v="48"/>
    <s v="Ya"/>
    <n v="361"/>
    <n v="386"/>
    <s v="Teleportasi"/>
    <s v="Instagram"/>
    <n v="2"/>
    <n v="0.51271245745244232"/>
    <m/>
  </r>
  <r>
    <d v="2020-09-19T19:07:34"/>
    <n v="2006571671"/>
    <x v="0"/>
    <s v="S1 Geofisika"/>
    <s v="SIMAK UI"/>
    <s v="Luar Pulau Jawa"/>
    <s v="Sekolah negeri"/>
    <n v="19"/>
    <s v="Ya"/>
    <n v="92"/>
    <n v="160"/>
    <n v="60"/>
    <s v="Ya"/>
    <n v="363"/>
    <n v="294"/>
    <s v="Menghentikan waktu"/>
    <s v="Instagram"/>
    <n v="3"/>
    <n v="8.3151202329322493E-2"/>
    <m/>
  </r>
  <r>
    <d v="2020-09-18T10:04:01"/>
    <n v="2006486260"/>
    <x v="0"/>
    <s v="S1 Geofisika"/>
    <s v="PPKB"/>
    <s v="Pulau Jawa (di luar DKI Jakarta)"/>
    <s v="Sekolah negeri"/>
    <n v="19"/>
    <s v="Ya"/>
    <n v="90"/>
    <n v="188"/>
    <n v="75"/>
    <s v="Tidak"/>
    <n v="418"/>
    <n v="396"/>
    <s v="Menghilang"/>
    <s v="Instagram"/>
    <n v="5"/>
    <n v="0.38436363720405697"/>
    <m/>
  </r>
  <r>
    <d v="2020-09-18T15:56:24"/>
    <n v="2006571803"/>
    <x v="0"/>
    <s v="S1 Geofisika"/>
    <s v="SIMAK UI"/>
    <s v="Pulau Jawa (di luar DKI Jakarta)"/>
    <s v="Sekolah negeri"/>
    <n v="19"/>
    <s v="Ya"/>
    <n v="90"/>
    <n v="160"/>
    <n v="48"/>
    <s v="Tidak"/>
    <n v="35"/>
    <n v="348"/>
    <s v="Membaca pikiran"/>
    <s v="Twitter"/>
    <n v="4"/>
    <n v="0.54557344071235658"/>
    <m/>
  </r>
  <r>
    <d v="2020-09-19T08:32:34"/>
    <n v="2006571690"/>
    <x v="0"/>
    <s v="S1 Geofisika"/>
    <s v="SIMAK UI"/>
    <s v="DKI Jakarta"/>
    <s v="Sekolah negeri"/>
    <n v="19"/>
    <s v="Ya"/>
    <n v="90"/>
    <n v="168"/>
    <n v="91"/>
    <s v="Tidak"/>
    <n v="304"/>
    <n v="292"/>
    <s v="Menghentikan waktu"/>
    <s v="Twitter"/>
    <n v="7"/>
    <n v="0.38562352794481114"/>
    <m/>
  </r>
  <r>
    <d v="2021-11-02T00:23:16"/>
    <n v="2106727185"/>
    <x v="0"/>
    <s v="S1 Geofisika"/>
    <s v="SIMAK UI"/>
    <s v="DKI Jakarta"/>
    <s v="Sekolah negeri"/>
    <n v="19"/>
    <s v="Ya"/>
    <n v="89"/>
    <n v="171"/>
    <n v="87"/>
    <s v="Ya"/>
    <n v="215"/>
    <n v="262"/>
    <s v="Membaca pikiran"/>
    <s v="Line"/>
    <n v="5"/>
    <n v="7.3761759008274197E-2"/>
    <n v="1"/>
  </r>
  <r>
    <d v="2020-09-18T10:00:26"/>
    <n v="2006573304"/>
    <x v="0"/>
    <s v="S1 Geofisika"/>
    <s v="SIMAK UI"/>
    <s v="DKI Jakarta"/>
    <s v="Sekolah negeri"/>
    <n v="19"/>
    <s v="Ya"/>
    <n v="88"/>
    <n v="178"/>
    <n v="77"/>
    <s v="Ya"/>
    <n v="618"/>
    <n v="566"/>
    <s v="Teleportasi"/>
    <s v="Instagram"/>
    <n v="15"/>
    <n v="0.29224895384106941"/>
    <m/>
  </r>
  <r>
    <d v="2020-09-18T10:03:41"/>
    <n v="2006571702"/>
    <x v="0"/>
    <s v="S1 Geofisika"/>
    <s v="SIMAK UI"/>
    <s v="DKI Jakarta"/>
    <s v="Sekolah negeri"/>
    <n v="19"/>
    <s v="Tidak"/>
    <n v="88"/>
    <n v="170"/>
    <n v="57"/>
    <s v="Ya"/>
    <n v="685"/>
    <n v="663"/>
    <s v="Teleportasi"/>
    <s v="Instagram"/>
    <n v="6"/>
    <n v="0.18200621379631665"/>
    <m/>
  </r>
  <r>
    <d v="2020-09-18T16:58:45"/>
    <n v="2006530715"/>
    <x v="0"/>
    <s v="S1 Geofisika"/>
    <s v="SBMPTN"/>
    <s v="DKI Jakarta"/>
    <s v="Sekolah negeri"/>
    <n v="19"/>
    <s v="Tidak"/>
    <n v="88"/>
    <n v="155"/>
    <n v="55"/>
    <s v="Tidak"/>
    <n v="65"/>
    <n v="625"/>
    <s v="Membaca pikiran"/>
    <s v="Twitter"/>
    <n v="1"/>
    <n v="0.33918594855472084"/>
    <m/>
  </r>
  <r>
    <d v="2020-09-18T23:47:19"/>
    <n v="2006573260"/>
    <x v="0"/>
    <s v="S1 Geofisika"/>
    <s v="SIMAK UI"/>
    <s v="Pulau Jawa (di luar DKI Jakarta)"/>
    <s v="Sekolah swasta"/>
    <n v="19"/>
    <s v="Tidak"/>
    <n v="87"/>
    <n v="165"/>
    <n v="56"/>
    <s v="Tidak"/>
    <n v="401"/>
    <n v="346"/>
    <s v="Teleportasi"/>
    <s v="Instagram"/>
    <n v="4"/>
    <n v="0.31094748051306143"/>
    <m/>
  </r>
  <r>
    <d v="2020-09-18T10:08:15"/>
    <n v="2006571734"/>
    <x v="0"/>
    <s v="S1 Geofisika"/>
    <s v="SIMAK UI"/>
    <s v="Pulau Jawa (di luar DKI Jakarta)"/>
    <s v="Sekolah swasta"/>
    <n v="19"/>
    <s v="Tidak"/>
    <n v="86"/>
    <n v="160"/>
    <n v="60"/>
    <s v="Tidak"/>
    <n v="354"/>
    <n v="328"/>
    <s v="Membaca pikiran"/>
    <s v="line, whatsapp"/>
    <n v="4"/>
    <n v="0.32339527928884171"/>
    <m/>
  </r>
  <r>
    <d v="2020-09-18T09:57:11"/>
    <n v="2006521856"/>
    <x v="0"/>
    <s v="S1 Geofisika"/>
    <s v="SBMPTN"/>
    <s v="Pulau Jawa (di luar DKI Jakarta)"/>
    <s v="Sekolah negeri"/>
    <n v="19"/>
    <s v="Tidak"/>
    <n v="85"/>
    <n v="173"/>
    <n v="60"/>
    <s v="Tidak"/>
    <n v="593"/>
    <n v="306"/>
    <s v="Menghentikan waktu"/>
    <s v="Instagram"/>
    <n v="5"/>
    <n v="0.66119518457094029"/>
    <m/>
  </r>
  <r>
    <d v="2020-09-18T19:53:25"/>
    <n v="2006487502"/>
    <x v="0"/>
    <s v="S1 Geofisika"/>
    <s v="PPKB"/>
    <s v="DKI Jakarta"/>
    <s v="Sekolah negeri"/>
    <n v="19"/>
    <s v="Ya"/>
    <n v="85"/>
    <n v="170"/>
    <n v="77"/>
    <s v="Tidak"/>
    <n v="367"/>
    <n v="479"/>
    <s v="Membaca pikiran"/>
    <s v="Instagram"/>
    <n v="3"/>
    <n v="0.18769175926845827"/>
    <m/>
  </r>
  <r>
    <d v="2020-09-22T15:33:10"/>
    <n v="2006483643"/>
    <x v="0"/>
    <s v="S1 Geofisika"/>
    <s v="PPKB"/>
    <s v="DKI Jakarta"/>
    <s v="Sekolah negeri"/>
    <n v="19"/>
    <s v="Ya"/>
    <n v="85"/>
    <n v="167"/>
    <n v="75"/>
    <s v="Tidak"/>
    <n v="389"/>
    <n v="354"/>
    <s v="Terbang"/>
    <s v="Instagram"/>
    <n v="1"/>
    <n v="0.571774537028929"/>
    <m/>
  </r>
  <r>
    <d v="2022-11-07T12:17:39"/>
    <n v="2206052080"/>
    <x v="1"/>
    <s v="S1 Geofisika"/>
    <s v="SIMAK UI"/>
    <s v="Luar Pulau Jawa"/>
    <s v="Sekolah negeri"/>
    <n v="19"/>
    <s v="Ya"/>
    <n v="96"/>
    <n v="155"/>
    <n v="46"/>
    <s v="Tidak"/>
    <n v="462"/>
    <n v="492"/>
    <s v="Terbang"/>
    <s v="Instagram"/>
    <n v="1"/>
    <n v="0.12628032972706127"/>
    <n v="1"/>
  </r>
  <r>
    <d v="2023-11-06T14:27:11"/>
    <n v="2306226712"/>
    <x v="1"/>
    <s v="S1 Geofisika"/>
    <s v="SBMPTN"/>
    <s v="Pulau Jawa (di luar DKI Jakarta)"/>
    <s v="Sekolah negeri"/>
    <n v="19"/>
    <s v="Ya"/>
    <n v="96"/>
    <n v="150"/>
    <n v="45"/>
    <s v="Ya"/>
    <n v="368"/>
    <n v="382"/>
    <s v="Teleportasi"/>
    <s v="Twitter"/>
    <n v="6"/>
    <n v="2.667950120927931E-2"/>
    <n v="1"/>
  </r>
  <r>
    <d v="2020-09-19T20:25:44"/>
    <n v="2006534285"/>
    <x v="1"/>
    <s v="S1 Geofisika"/>
    <s v="SBMPTN"/>
    <s v="DKI Jakarta"/>
    <s v="Sekolah negeri"/>
    <n v="19"/>
    <s v="Ya"/>
    <n v="95"/>
    <n v="157"/>
    <n v="48"/>
    <s v="Ya"/>
    <n v="475"/>
    <n v="489"/>
    <s v="Teleportasi"/>
    <s v="Instagram"/>
    <n v="5"/>
    <n v="0.78233305632399108"/>
    <m/>
  </r>
  <r>
    <d v="2020-09-18T18:53:13"/>
    <n v="2006571532"/>
    <x v="1"/>
    <s v="S1 Geofisika"/>
    <s v="SIMAK UI"/>
    <s v="Luar Pulau Jawa"/>
    <s v="Sekolah negeri"/>
    <n v="19"/>
    <s v="Ya"/>
    <n v="94"/>
    <n v="160"/>
    <n v="55"/>
    <s v="Tidak"/>
    <n v="44"/>
    <n v="58"/>
    <s v="Menghilang"/>
    <s v="Instagram"/>
    <n v="3"/>
    <n v="0.1965527693385245"/>
    <m/>
  </r>
  <r>
    <d v="2020-09-19T20:37:22"/>
    <n v="2006524302"/>
    <x v="1"/>
    <s v="S1 Geofisika"/>
    <s v="SBMPTN"/>
    <s v="Pulau Jawa (di luar DKI Jakarta)"/>
    <s v="Sekolah negeri"/>
    <n v="19"/>
    <s v="Ya"/>
    <n v="93"/>
    <n v="156"/>
    <n v="47"/>
    <s v="Ya"/>
    <n v="346"/>
    <n v="363"/>
    <s v="Membaca pikiran"/>
    <s v="Twitter"/>
    <n v="5"/>
    <n v="0.97101656355415877"/>
    <m/>
  </r>
  <r>
    <d v="2020-09-19T07:16:09"/>
    <n v="2006482470"/>
    <x v="1"/>
    <s v="S1 Geofisika"/>
    <s v="PPKB"/>
    <s v="Pulau Jawa (di luar DKI Jakarta)"/>
    <s v="Sekolah negeri"/>
    <n v="19"/>
    <s v="Ya"/>
    <n v="92"/>
    <n v="163"/>
    <n v="54"/>
    <s v="Ya"/>
    <n v="69"/>
    <n v="64"/>
    <s v="Membaca pikiran"/>
    <s v="Instagram"/>
    <n v="1"/>
    <n v="0.1602997860998292"/>
    <m/>
  </r>
  <r>
    <d v="2020-09-18T12:34:51"/>
    <n v="2006471460"/>
    <x v="1"/>
    <s v="S1 Geofisika"/>
    <s v="SNMPTN"/>
    <s v="DKI Jakarta"/>
    <s v="Sekolah negeri"/>
    <n v="19"/>
    <s v="Ya"/>
    <n v="92"/>
    <n v="157"/>
    <n v="45"/>
    <s v="Ya"/>
    <n v="38"/>
    <n v="368"/>
    <s v="Teleportasi"/>
    <s v="Instagram"/>
    <n v="2"/>
    <n v="0.56247967131554555"/>
    <m/>
  </r>
  <r>
    <d v="2020-09-18T14:42:01"/>
    <n v="2006471302"/>
    <x v="1"/>
    <s v="S1 Geofisika"/>
    <s v="SNMPTN"/>
    <s v="Pulau Jawa (di luar DKI Jakarta)"/>
    <s v="Sekolah negeri"/>
    <n v="19"/>
    <s v="Ya"/>
    <n v="90"/>
    <n v="162"/>
    <n v="45"/>
    <s v="Tidak"/>
    <n v="432"/>
    <n v="412"/>
    <s v="Menghentikan waktu"/>
    <s v="Instagram"/>
    <n v="6"/>
    <n v="0.29682852338469179"/>
    <m/>
  </r>
  <r>
    <d v="2020-09-18T11:11:42"/>
    <n v="2006571816"/>
    <x v="1"/>
    <s v="S1 Geofisika"/>
    <s v="SIMAK UI"/>
    <s v="Pulau Jawa (di luar DKI Jakarta)"/>
    <s v="Sekolah negeri"/>
    <n v="19"/>
    <s v="Ya"/>
    <n v="88"/>
    <n v="160"/>
    <n v="50"/>
    <s v="Ya"/>
    <n v="165"/>
    <n v="224"/>
    <s v="Membaca pikiran"/>
    <s v="WhatsApp"/>
    <n v="12"/>
    <n v="0.22220102430825905"/>
    <m/>
  </r>
  <r>
    <d v="2020-09-19T11:25:13"/>
    <n v="2006471611"/>
    <x v="1"/>
    <s v="S1 Geofisika"/>
    <s v="SNMPTN"/>
    <s v="Luar Pulau Jawa"/>
    <s v="Sekolah swasta"/>
    <n v="19"/>
    <s v="Ya"/>
    <n v="88"/>
    <n v="150"/>
    <n v="41"/>
    <s v="Tidak"/>
    <n v="773"/>
    <n v="741"/>
    <s v="Teleportasi"/>
    <s v="Instagram"/>
    <n v="3"/>
    <n v="0.67822734026945686"/>
    <m/>
  </r>
  <r>
    <d v="2020-09-19T21:41:07"/>
    <n v="2006573203"/>
    <x v="1"/>
    <s v="S1 Geofisika"/>
    <s v="SIMAK UI"/>
    <s v="DKI Jakarta"/>
    <s v="Sekolah negeri"/>
    <n v="19"/>
    <s v="Ya"/>
    <n v="88"/>
    <n v="160"/>
    <n v="45"/>
    <s v="Ya"/>
    <n v="234"/>
    <n v="27"/>
    <s v="Menghilang"/>
    <s v="Instagram"/>
    <n v="4"/>
    <n v="0.18605107368653251"/>
    <m/>
  </r>
  <r>
    <d v="2020-09-21T21:50:58"/>
    <n v="2006524706"/>
    <x v="1"/>
    <s v="S1 Geofisika"/>
    <s v="SBMPTN"/>
    <s v="DKI Jakarta"/>
    <s v="Sekolah negeri"/>
    <n v="19"/>
    <s v="Ya"/>
    <n v="88"/>
    <n v="157"/>
    <n v="42"/>
    <s v="Ya"/>
    <n v="332"/>
    <n v="329"/>
    <s v="Terbang"/>
    <s v="Instagram"/>
    <n v="7"/>
    <n v="0.78454690403238214"/>
    <m/>
  </r>
  <r>
    <d v="2020-09-15T20:29:05"/>
    <n v="2006482975"/>
    <x v="0"/>
    <s v="S1 Geografi"/>
    <s v="PPKB"/>
    <s v="DKI Jakarta"/>
    <s v="Sekolah negeri"/>
    <n v="19"/>
    <s v="Tidak"/>
    <n v="83"/>
    <n v="175"/>
    <n v="75"/>
    <s v="Tidak"/>
    <n v="281"/>
    <n v="262"/>
    <s v="Merubah hidup saya agar mempunyai kehidupan yang damai"/>
    <s v="Instagram"/>
    <n v="10"/>
    <n v="0.13612104220838173"/>
    <m/>
  </r>
  <r>
    <d v="2020-09-16T06:54:56"/>
    <n v="2006472406"/>
    <x v="0"/>
    <s v="S1 Geografi"/>
    <s v="SNMPTN"/>
    <s v="Luar Pulau Jawa"/>
    <s v="Sekolah negeri"/>
    <n v="19"/>
    <s v="Ya"/>
    <n v="98"/>
    <n v="160"/>
    <n v="49"/>
    <s v="Tidak"/>
    <n v="900"/>
    <n v="800"/>
    <s v="Terbang"/>
    <s v="Whatsapp dan line"/>
    <n v="15"/>
    <n v="0.50576448619637016"/>
    <m/>
  </r>
  <r>
    <d v="2021-11-01T16:30:05"/>
    <n v="2106630441"/>
    <x v="0"/>
    <s v="S1 Geografi"/>
    <s v="SNMPTN"/>
    <s v="DKI Jakarta"/>
    <s v="Sekolah negeri"/>
    <n v="19"/>
    <s v="Ya"/>
    <n v="98"/>
    <n v="172"/>
    <n v="58"/>
    <s v="Tidak"/>
    <n v="435"/>
    <n v="493"/>
    <s v="Teleportasi"/>
    <s v="Tiktok"/>
    <n v="2"/>
    <n v="0.13048071556241136"/>
    <n v="1"/>
  </r>
  <r>
    <d v="2021-11-08T11:18:32"/>
    <n v="2016635902"/>
    <x v="0"/>
    <s v="S1 Geografi"/>
    <s v="SNMPTN"/>
    <s v="DKI Jakarta"/>
    <s v="Sekolah negeri"/>
    <n v="19"/>
    <s v="Tidak"/>
    <n v="90"/>
    <n v="171"/>
    <n v="65"/>
    <s v="Ya"/>
    <n v="327"/>
    <n v="347"/>
    <s v="semuanya"/>
    <s v="Instagram"/>
    <n v="4"/>
    <n v="1.0641825587453524E-2"/>
    <n v="1"/>
  </r>
  <r>
    <d v="2020-09-15T11:54:19"/>
    <n v="2006484066"/>
    <x v="0"/>
    <s v="S1 Geografi"/>
    <s v="PPKB"/>
    <s v="DKI Jakarta"/>
    <s v="Sekolah negeri"/>
    <n v="19"/>
    <s v="Tidak"/>
    <n v="89"/>
    <n v="177"/>
    <n v="73"/>
    <s v="Ya"/>
    <n v="671"/>
    <n v="659"/>
    <s v="Menghentikan waktu"/>
    <s v="Instagram"/>
    <n v="6"/>
    <n v="0.31691800991106023"/>
    <m/>
  </r>
  <r>
    <d v="2020-11-02T09:48:47"/>
    <n v="2006483561"/>
    <x v="0"/>
    <s v="S1 Geografi"/>
    <s v="PPKB"/>
    <s v="DKI Jakarta"/>
    <s v="Sekolah negeri"/>
    <n v="19"/>
    <s v="Ya"/>
    <n v="89"/>
    <n v="168"/>
    <n v="68"/>
    <s v="Ya"/>
    <n v="352"/>
    <n v="321"/>
    <s v="Menghentikan waktu"/>
    <s v="Instagram"/>
    <n v="7"/>
    <n v="0.76188658773363904"/>
    <m/>
  </r>
  <r>
    <d v="2020-10-20T12:03:39"/>
    <n v="2006484066"/>
    <x v="0"/>
    <s v="S1 Geografi"/>
    <s v="PPKB"/>
    <s v="DKI Jakarta"/>
    <s v="Sekolah negeri"/>
    <n v="19"/>
    <s v="Tidak"/>
    <n v="87"/>
    <n v="177"/>
    <n v="73"/>
    <s v="Ya"/>
    <n v="371"/>
    <n v="261"/>
    <s v="Menghentikan waktu"/>
    <s v="Instagram"/>
    <n v="5"/>
    <n v="0.65015427547221949"/>
    <m/>
  </r>
  <r>
    <d v="2020-09-15T11:30:03"/>
    <n v="2006572762"/>
    <x v="0"/>
    <s v="S1 Geografi"/>
    <s v="SIMAK UI"/>
    <s v="DKI Jakarta"/>
    <s v="Sekolah negeri"/>
    <n v="19"/>
    <s v="Tidak"/>
    <n v="86"/>
    <n v="165"/>
    <n v="100"/>
    <s v="Ya"/>
    <n v="295"/>
    <n v="278"/>
    <s v="Hipnotis"/>
    <s v="Instagram"/>
    <n v="3"/>
    <n v="0.34301602280681687"/>
    <m/>
  </r>
  <r>
    <d v="2020-10-20T12:10:13"/>
    <n v="2006572762"/>
    <x v="0"/>
    <s v="S1 Geografi"/>
    <s v="SIMAK UI"/>
    <s v="Pulau Jawa (di luar DKI Jakarta)"/>
    <s v="Sekolah negeri"/>
    <n v="19"/>
    <s v="Tidak"/>
    <n v="86"/>
    <n v="165"/>
    <n v="99"/>
    <s v="Ya"/>
    <n v="25"/>
    <n v="265"/>
    <s v="Membaca pikiran"/>
    <s v="Instagram"/>
    <n v="5"/>
    <n v="0.24802848495249619"/>
    <m/>
  </r>
  <r>
    <d v="2020-09-15T11:27:58"/>
    <n v="2006572825"/>
    <x v="0"/>
    <s v="S1 Geografi"/>
    <s v="SIMAK UI"/>
    <s v="DKI Jakarta"/>
    <s v="Sekolah negeri"/>
    <n v="19"/>
    <s v="Tidak"/>
    <n v="82"/>
    <n v="168"/>
    <n v="77"/>
    <s v="Ya"/>
    <n v="36"/>
    <n v="39"/>
    <s v="Menghilang"/>
    <s v="Instagram"/>
    <n v="2"/>
    <n v="0.64201826952950636"/>
    <m/>
  </r>
  <r>
    <d v="2020-09-15T17:00:05"/>
    <n v="2006569484"/>
    <x v="0"/>
    <s v="S1 Geografi"/>
    <s v="SIMAK UI"/>
    <s v="Pulau Jawa (di luar DKI Jakarta)"/>
    <s v="Sekolah negeri"/>
    <n v="19"/>
    <s v="Tidak"/>
    <n v="81"/>
    <n v="170"/>
    <n v="65"/>
    <s v="Ya"/>
    <n v="284"/>
    <n v="306"/>
    <s v="Menghentikan waktu"/>
    <s v="Twitter"/>
    <n v="6"/>
    <n v="0.76047046291954412"/>
    <m/>
  </r>
  <r>
    <d v="2020-09-15T11:01:48"/>
    <n v="2006569912"/>
    <x v="0"/>
    <s v="S1 Geografi"/>
    <s v="SIMAK UI"/>
    <s v="DKI Jakarta"/>
    <s v="Sekolah negeri"/>
    <n v="19"/>
    <s v="Tidak"/>
    <n v="79"/>
    <n v="162"/>
    <n v="67"/>
    <s v="Ya"/>
    <n v="246"/>
    <n v="246"/>
    <s v="Menghentikan waktu"/>
    <s v="Instagram"/>
    <n v="3"/>
    <n v="5.9823710375525474E-2"/>
    <m/>
  </r>
  <r>
    <d v="2020-09-15T18:51:06"/>
    <n v="2006569521"/>
    <x v="0"/>
    <s v="S1 Geografi"/>
    <s v="SIMAK UI"/>
    <s v="Pulau Jawa (di luar DKI Jakarta)"/>
    <s v="Sekolah negeri"/>
    <n v="19"/>
    <s v="Ya"/>
    <n v="95"/>
    <n v="163"/>
    <n v="48"/>
    <s v="Ya"/>
    <n v="682"/>
    <n v="694"/>
    <s v="Membaca pikiran"/>
    <s v="Instagram"/>
    <n v="2"/>
    <n v="0.38786062082033645"/>
    <m/>
  </r>
  <r>
    <d v="2020-09-15T11:17:04"/>
    <n v="2006572794"/>
    <x v="0"/>
    <s v="S1 Geografi"/>
    <s v="SIMAK UI"/>
    <s v="Pulau Jawa (di luar DKI Jakarta)"/>
    <s v="Sekolah swasta"/>
    <n v="19"/>
    <s v="Tidak"/>
    <n v="91"/>
    <n v="174"/>
    <n v="69"/>
    <s v="Tidak"/>
    <n v="367"/>
    <n v="395"/>
    <s v="Menghentikan waktu"/>
    <s v="Instagram"/>
    <n v="3"/>
    <n v="0.80540208111288691"/>
    <m/>
  </r>
  <r>
    <d v="2020-09-15T11:30:01"/>
    <n v="2006472444"/>
    <x v="0"/>
    <s v="S1 Geografi"/>
    <s v="SNMPTN"/>
    <s v="Pulau Jawa (di luar DKI Jakarta)"/>
    <s v="Sekolah negeri"/>
    <n v="19"/>
    <s v="Ya"/>
    <n v="91"/>
    <n v="171"/>
    <n v="67"/>
    <s v="Tidak"/>
    <n v="396"/>
    <n v="39"/>
    <s v="Menghentikan waktu"/>
    <s v="Twitter"/>
    <n v="5"/>
    <n v="0.9490293272457353"/>
    <m/>
  </r>
  <r>
    <d v="2020-09-15T18:34:06"/>
    <n v="2006484204"/>
    <x v="0"/>
    <s v="S1 Geografi"/>
    <s v="PPKB UI"/>
    <s v="Pulau Jawa (di luar DKI Jakarta)"/>
    <s v="Sekolah negeri"/>
    <n v="19"/>
    <s v="Ya"/>
    <n v="91"/>
    <n v="170"/>
    <n v="71"/>
    <s v="Ya"/>
    <n v="603"/>
    <n v="584"/>
    <s v="Teleportasi"/>
    <s v="Instagram"/>
    <n v="12"/>
    <n v="0.43060358528060794"/>
    <m/>
  </r>
  <r>
    <d v="2020-09-16T10:38:24"/>
    <n v="2006472444"/>
    <x v="0"/>
    <s v="S1 Geografi"/>
    <s v="SNMPTN"/>
    <s v="Pulau Jawa (di luar DKI Jakarta)"/>
    <s v="Sekolah negeri"/>
    <n v="19"/>
    <s v="Ya"/>
    <n v="91"/>
    <n v="171"/>
    <n v="67"/>
    <s v="Tidak"/>
    <n v="396"/>
    <n v="39"/>
    <s v="Menghentikan waktu"/>
    <s v="Twitter"/>
    <n v="5"/>
    <n v="0.96283900281239931"/>
    <m/>
  </r>
  <r>
    <d v="2020-09-15T11:28:23"/>
    <n v="2006569774"/>
    <x v="0"/>
    <s v="S1 Geografi"/>
    <s v="SIMAK UI"/>
    <s v="Pulau Jawa (di luar DKI Jakarta)"/>
    <s v="Sekolah swasta"/>
    <n v="19"/>
    <s v="Ya"/>
    <n v="87"/>
    <n v="180"/>
    <n v="75"/>
    <s v="Tidak"/>
    <n v="446"/>
    <n v="404"/>
    <s v="Menghilang"/>
    <s v="Instagram"/>
    <n v="3"/>
    <n v="0.44793514055962536"/>
    <m/>
  </r>
  <r>
    <d v="2020-09-15T12:51:02"/>
    <n v="2006569761"/>
    <x v="0"/>
    <s v="S1 Geografi"/>
    <s v="SIMAK UI"/>
    <s v="DKI Jakarta"/>
    <s v="Sekolah swasta"/>
    <n v="19"/>
    <s v="Tidak"/>
    <n v="86"/>
    <n v="185"/>
    <n v="96"/>
    <s v="Tidak"/>
    <n v="926"/>
    <n v="533"/>
    <s v="Menghentikan waktu"/>
    <s v="Instagram"/>
    <n v="4"/>
    <n v="0.40114759345411133"/>
    <m/>
  </r>
  <r>
    <d v="2020-09-15T19:10:36"/>
    <n v="2006569704"/>
    <x v="0"/>
    <s v="S1 Geografi"/>
    <s v="SIMAK UI"/>
    <s v="Pulau Jawa (di luar DKI Jakarta)"/>
    <s v="Sekolah negeri"/>
    <n v="19"/>
    <s v="Tidak"/>
    <n v="84"/>
    <n v="166"/>
    <n v="52"/>
    <s v="Ya"/>
    <n v="444"/>
    <n v="39"/>
    <s v="Membaca pikiran"/>
    <s v="Instagram"/>
    <n v="7"/>
    <n v="0.83360630920222856"/>
    <m/>
  </r>
  <r>
    <d v="2020-09-15T17:44:50"/>
    <n v="2006536372"/>
    <x v="0"/>
    <s v="S1 Geografi"/>
    <s v="UTBK"/>
    <s v="DKI Jakarta"/>
    <s v="Sekolah negeri"/>
    <n v="19"/>
    <s v="Ya"/>
    <n v="93"/>
    <n v="165"/>
    <n v="50"/>
    <s v="Ya"/>
    <n v="644"/>
    <n v="625"/>
    <s v="Teleportasi"/>
    <s v="Instagram"/>
    <n v="2"/>
    <n v="0.75463290334806399"/>
    <m/>
  </r>
  <r>
    <d v="2020-09-16T11:52:27"/>
    <n v="2006569641"/>
    <x v="0"/>
    <s v="S1 Geografi"/>
    <s v="SIMAK UI"/>
    <s v="DKI Jakarta"/>
    <s v="Sekolah negeri"/>
    <n v="19"/>
    <s v="Ya"/>
    <n v="93"/>
    <n v="166"/>
    <n v="73"/>
    <s v="Tidak"/>
    <n v="281"/>
    <n v="27"/>
    <s v="Menghilang"/>
    <s v="Youtube"/>
    <n v="2"/>
    <n v="0.13727099717089419"/>
    <m/>
  </r>
  <r>
    <d v="2020-09-15T11:34:39"/>
    <n v="2006572756"/>
    <x v="0"/>
    <s v="S1 Geografi"/>
    <s v="SIMAK UI"/>
    <s v="Pulau Jawa (di luar DKI Jakarta)"/>
    <s v="Sekolah negeri"/>
    <n v="19"/>
    <s v="Ya"/>
    <n v="92"/>
    <n v="163"/>
    <n v="53"/>
    <s v="Tidak"/>
    <n v="673"/>
    <n v="676"/>
    <s v="Menghentikan waktu"/>
    <s v="Instagram"/>
    <n v="6"/>
    <n v="0.43668077965309149"/>
    <m/>
  </r>
  <r>
    <d v="2020-09-15T13:02:19"/>
    <n v="2006523691"/>
    <x v="0"/>
    <s v="S1 Geografi"/>
    <s v="SBMPTN"/>
    <s v="DKI Jakarta"/>
    <s v="Sekolah negeri"/>
    <n v="19"/>
    <s v="Ya"/>
    <n v="92"/>
    <n v="176"/>
    <n v="82"/>
    <s v="Ya"/>
    <n v="291"/>
    <n v="264"/>
    <s v="Menghentikan waktu"/>
    <s v="Line"/>
    <n v="5"/>
    <n v="0.53360429555488109"/>
    <m/>
  </r>
  <r>
    <d v="2020-09-15T11:11:19"/>
    <n v="2006569465"/>
    <x v="0"/>
    <s v="S1 Geografi"/>
    <s v="SIMAK UI"/>
    <s v="Pulau Jawa (di luar DKI Jakarta)"/>
    <s v="Sekolah negeri"/>
    <n v="19"/>
    <s v="Ya"/>
    <n v="91"/>
    <n v="178"/>
    <n v="60"/>
    <s v="Tidak"/>
    <n v="28"/>
    <n v="264"/>
    <s v="Time Travel"/>
    <s v="Instagram"/>
    <n v="1"/>
    <n v="0.3203018489983207"/>
    <m/>
  </r>
  <r>
    <d v="2020-09-15T11:30:35"/>
    <n v="2006569553"/>
    <x v="0"/>
    <s v="S1 Geografi"/>
    <s v="SIMAK UI"/>
    <s v="Pulau Jawa (di luar DKI Jakarta)"/>
    <s v="Sekolah negeri"/>
    <n v="19"/>
    <s v="Tidak"/>
    <n v="91"/>
    <n v="160"/>
    <n v="69"/>
    <s v="Tidak"/>
    <n v="575"/>
    <n v="615"/>
    <s v="Teleportasi"/>
    <s v="Instagram"/>
    <n v="8"/>
    <n v="0.36935885514153433"/>
    <m/>
  </r>
  <r>
    <d v="2020-09-15T16:32:33"/>
    <n v="2006569471"/>
    <x v="0"/>
    <s v="S1 Geografi"/>
    <s v="SIMAK UI"/>
    <s v="Pulau Jawa (di luar DKI Jakarta)"/>
    <s v="Sekolah negeri"/>
    <n v="19"/>
    <s v="Tidak"/>
    <n v="91"/>
    <n v="175"/>
    <n v="68"/>
    <s v="Ya"/>
    <n v="775"/>
    <n v="595"/>
    <s v="Teleportasi"/>
    <s v="Instagram"/>
    <n v="3"/>
    <n v="0.59518914236967835"/>
    <m/>
  </r>
  <r>
    <d v="2021-11-06T20:01:35"/>
    <n v="2106723703"/>
    <x v="0"/>
    <s v="S1 Geografi"/>
    <s v="SIMAK UI"/>
    <s v="DKI Jakarta"/>
    <s v="Sekolah negeri"/>
    <n v="19"/>
    <s v="Ya"/>
    <n v="91"/>
    <n v="164"/>
    <n v="62"/>
    <s v="Ya"/>
    <n v="209"/>
    <n v="243"/>
    <s v="Teleportasi"/>
    <s v="Instagram"/>
    <n v="3"/>
    <n v="9.3277620698619002E-2"/>
    <n v="1"/>
  </r>
  <r>
    <d v="2020-09-15T11:19:07"/>
    <n v="2006529915"/>
    <x v="0"/>
    <s v="S1 Geografi"/>
    <s v="SBMPTN"/>
    <s v="Luar Pulau Jawa"/>
    <s v="Sekolah negeri"/>
    <n v="19"/>
    <s v="Ya"/>
    <n v="87"/>
    <n v="171"/>
    <n v="75"/>
    <s v="Tidak"/>
    <n v="378"/>
    <n v="412"/>
    <s v="mengendalikan waktu"/>
    <s v="Instagram"/>
    <n v="8"/>
    <n v="0.63064315526158765"/>
    <m/>
  </r>
  <r>
    <d v="2020-09-15T11:35:19"/>
    <n v="2006572781"/>
    <x v="0"/>
    <s v="S1 Geografi"/>
    <s v="SIMAK UI"/>
    <s v="DKI Jakarta"/>
    <s v="Sekolah negeri"/>
    <n v="19"/>
    <s v="Ya"/>
    <n v="87"/>
    <n v="173"/>
    <n v="78"/>
    <s v="Tidak"/>
    <n v="294"/>
    <n v="304"/>
    <s v="Menghilang"/>
    <s v="Instagram"/>
    <n v="2"/>
    <n v="0.1362824364427111"/>
    <m/>
  </r>
  <r>
    <d v="2020-09-15T11:46:56"/>
    <n v="2006487553"/>
    <x v="0"/>
    <s v="S1 Geografi"/>
    <s v="PPKB"/>
    <s v="Pulau Jawa (di luar DKI Jakarta)"/>
    <s v="Sekolah negeri"/>
    <n v="19"/>
    <s v="Ya"/>
    <n v="87"/>
    <n v="163"/>
    <n v="67"/>
    <s v="Tidak"/>
    <n v="667"/>
    <n v="684"/>
    <s v="Teleportasi"/>
    <s v="Instagram"/>
    <n v="6"/>
    <n v="0.36583855687669165"/>
    <m/>
  </r>
  <r>
    <d v="2020-09-15T11:25:21"/>
    <n v="2006572705"/>
    <x v="0"/>
    <s v="S1 Geografi"/>
    <s v="SIMAK UI"/>
    <s v="Pulau Jawa (di luar DKI Jakarta)"/>
    <s v="Sekolah negeri"/>
    <n v="19"/>
    <s v="Tidak"/>
    <n v="86"/>
    <n v="165"/>
    <n v="70"/>
    <s v="Tidak"/>
    <n v="392"/>
    <n v="393"/>
    <s v="Menghilang"/>
    <s v="Instagram"/>
    <n v="3"/>
    <n v="0.34711739901246907"/>
    <m/>
  </r>
  <r>
    <d v="2020-09-15T11:30:57"/>
    <n v="2006533521"/>
    <x v="0"/>
    <s v="S1 Geografi"/>
    <s v="SBMPTN"/>
    <s v="DKI Jakarta"/>
    <s v="Sekolah negeri"/>
    <n v="19"/>
    <s v="Ya"/>
    <n v="86"/>
    <n v="167"/>
    <n v="50"/>
    <s v="Tidak"/>
    <n v="27"/>
    <n v="411"/>
    <s v="Menghentikan waktu"/>
    <s v="Instagram"/>
    <n v="4"/>
    <n v="0.82641464299826883"/>
    <m/>
  </r>
  <r>
    <d v="2020-09-16T11:17:07"/>
    <n v="2006472040"/>
    <x v="0"/>
    <s v="S1 Geografi"/>
    <s v="SNMPTN"/>
    <s v="Pulau Jawa (di luar DKI Jakarta)"/>
    <s v="Sekolah negeri"/>
    <n v="19"/>
    <s v="Tidak"/>
    <n v="86"/>
    <n v="170"/>
    <n v="75"/>
    <s v="Ya"/>
    <n v="809"/>
    <n v="759"/>
    <s v="Membaca pikiran"/>
    <s v="Instagram"/>
    <n v="5"/>
    <n v="0.61780199992652285"/>
    <m/>
  </r>
  <r>
    <d v="2020-10-20T12:04:46"/>
    <n v="2006486355"/>
    <x v="0"/>
    <s v="S1 Geografi"/>
    <s v="PPKB"/>
    <s v="DKI Jakarta"/>
    <s v="Sekolah negeri"/>
    <n v="19"/>
    <s v="Tidak"/>
    <n v="86"/>
    <n v="178"/>
    <n v="87"/>
    <s v="Ya"/>
    <n v="301"/>
    <n v="325"/>
    <s v="Membaca pikiran"/>
    <s v="Instagram"/>
    <n v="2"/>
    <n v="0.80506721830507066"/>
    <m/>
  </r>
  <r>
    <d v="2020-10-20T12:14:09"/>
    <n v="2006569761"/>
    <x v="0"/>
    <s v="S1 Geografi"/>
    <s v="SIMAK UI"/>
    <s v="DKI Jakarta"/>
    <s v="Sekolah swasta"/>
    <n v="19"/>
    <s v="Tidak"/>
    <n v="86"/>
    <n v="185"/>
    <n v="95"/>
    <s v="Tidak"/>
    <n v="689"/>
    <n v="428"/>
    <s v="Menghentikan waktu"/>
    <s v="Instagram"/>
    <n v="3"/>
    <n v="0.99050613257395836"/>
    <m/>
  </r>
  <r>
    <d v="2020-10-20T13:09:16"/>
    <n v="2006572863"/>
    <x v="0"/>
    <s v="S1 Geografi"/>
    <s v="SIMAK UI"/>
    <s v="DKI Jakarta"/>
    <s v="Sekolah negeri"/>
    <n v="19"/>
    <s v="Ya"/>
    <n v="86"/>
    <n v="170"/>
    <n v="52"/>
    <s v="Tidak"/>
    <n v="27"/>
    <n v="225"/>
    <s v="Terbang"/>
    <s v="Instagram"/>
    <n v="3"/>
    <n v="3.4052933681505304E-2"/>
    <m/>
  </r>
  <r>
    <d v="2021-11-19T13:10:45"/>
    <n v="2106704686"/>
    <x v="0"/>
    <s v="S1 Geografi"/>
    <s v="SBMPTN"/>
    <s v="DKI Jakarta"/>
    <s v="Sekolah negeri"/>
    <n v="19"/>
    <s v="Tidak"/>
    <n v="86"/>
    <n v="173"/>
    <n v="45"/>
    <s v="Ya"/>
    <n v="25"/>
    <n v="251"/>
    <s v="Menghentikan waktu"/>
    <s v="Instagram"/>
    <n v="5"/>
    <n v="0.90950358375048401"/>
    <n v="1"/>
  </r>
  <r>
    <d v="2020-09-15T11:17:34"/>
    <n v="2006486355"/>
    <x v="0"/>
    <s v="S1 Geografi"/>
    <s v="PPKB"/>
    <s v="DKI Jakarta"/>
    <s v="Sekolah negeri"/>
    <n v="19"/>
    <s v="Ya"/>
    <n v="85"/>
    <n v="178"/>
    <n v="88"/>
    <s v="Ya"/>
    <n v="261"/>
    <n v="267"/>
    <s v="Membaca pikiran"/>
    <s v="Instagram"/>
    <n v="8"/>
    <n v="0.72888661385581222"/>
    <m/>
  </r>
  <r>
    <d v="2020-09-15T11:23:54"/>
    <n v="2006528673"/>
    <x v="0"/>
    <s v="S1 Geografi"/>
    <s v="SBMPTN"/>
    <s v="Pulau Jawa (di luar DKI Jakarta)"/>
    <s v="Sekolah negeri"/>
    <n v="19"/>
    <s v="Tidak"/>
    <n v="85"/>
    <n v="170"/>
    <n v="65"/>
    <s v="Tidak"/>
    <n v="652"/>
    <n v="609"/>
    <s v="Menghentikan waktu"/>
    <s v="Instagram"/>
    <n v="4"/>
    <n v="0.8632675243224186"/>
    <m/>
  </r>
  <r>
    <d v="2020-09-15T11:09:44"/>
    <n v="2006486834"/>
    <x v="2"/>
    <s v="S1 Geografi"/>
    <s v="PPKB"/>
    <s v="Pulau Jawa (di luar DKI Jakarta)"/>
    <s v="Sekolah negeri"/>
    <n v="19"/>
    <s v="Tidak"/>
    <n v="89"/>
    <n v="170"/>
    <n v="57"/>
    <s v="Ya"/>
    <n v="273"/>
    <n v="273"/>
    <s v="Teleportasi"/>
    <s v="Twitter"/>
    <n v="1"/>
    <n v="0.37886085011168558"/>
    <m/>
  </r>
  <r>
    <d v="2020-09-15T12:03:47"/>
    <n v="2006472204"/>
    <x v="1"/>
    <s v="S1 Geografi"/>
    <s v="SNMPTN"/>
    <s v="Pulau Jawa (di luar DKI Jakarta)"/>
    <s v="Sekolah negeri"/>
    <n v="19"/>
    <s v="Ya"/>
    <n v="95"/>
    <n v="168"/>
    <n v="53"/>
    <s v="Ya"/>
    <n v="522"/>
    <n v="477"/>
    <s v="Menghentikan waktu"/>
    <s v="Instagram"/>
    <n v="5"/>
    <n v="0.2692171323110103"/>
    <m/>
  </r>
  <r>
    <d v="2020-09-16T12:02:51"/>
    <n v="2006472362"/>
    <x v="1"/>
    <s v="S1 Geografi"/>
    <s v="SNMPTN"/>
    <s v="Luar Pulau Jawa"/>
    <s v="Sekolah negeri"/>
    <n v="19"/>
    <s v="Tidak"/>
    <n v="98"/>
    <n v="158"/>
    <n v="65"/>
    <s v="Tidak"/>
    <n v="638"/>
    <n v="2.5790000000000002"/>
    <s v="Menghentikan waktu"/>
    <s v="Instagram"/>
    <n v="12"/>
    <n v="0.54489435889931748"/>
    <m/>
  </r>
  <r>
    <d v="2020-09-15T22:09:14"/>
    <n v="2006487534"/>
    <x v="1"/>
    <s v="S1 Geografi"/>
    <s v="PPKB"/>
    <s v="Pulau Jawa (di luar DKI Jakarta)"/>
    <s v="Sekolah negeri"/>
    <n v="19"/>
    <s v="Tidak"/>
    <n v="90"/>
    <n v="146"/>
    <n v="49"/>
    <s v="Tidak"/>
    <n v="966"/>
    <n v="811"/>
    <s v="Menghentikan waktu"/>
    <s v="Instagram"/>
    <n v="3"/>
    <n v="0.39360497535462835"/>
    <m/>
  </r>
  <r>
    <d v="2020-09-15T11:15:59"/>
    <n v="2006471971"/>
    <x v="1"/>
    <s v="S1 Geografi"/>
    <s v="SNMPTN"/>
    <s v="DKI Jakarta"/>
    <s v="Sekolah negeri"/>
    <n v="19"/>
    <s v="Ya"/>
    <n v="98"/>
    <n v="158"/>
    <n v="42"/>
    <s v="Ya"/>
    <n v="428"/>
    <n v="462"/>
    <s v="Membaca pikiran"/>
    <s v="Instagram"/>
    <n v="2"/>
    <n v="0.33363074521776415"/>
    <m/>
  </r>
  <r>
    <d v="2020-09-15T11:37:38"/>
    <n v="2006572775"/>
    <x v="1"/>
    <s v="S1 Geografi"/>
    <s v="SIMAK UI"/>
    <s v="Pulau Jawa (di luar DKI Jakarta)"/>
    <s v="Sekolah negeri"/>
    <n v="19"/>
    <s v="Ya"/>
    <n v="97"/>
    <n v="160"/>
    <n v="45"/>
    <s v="Ya"/>
    <n v="281"/>
    <n v="303"/>
    <s v="Teleportasi"/>
    <s v="Instagram"/>
    <n v="5"/>
    <n v="0.21822209570978079"/>
    <m/>
  </r>
  <r>
    <d v="2020-10-20T12:05:06"/>
    <n v="2006572844"/>
    <x v="1"/>
    <s v="S1 Geografi"/>
    <s v="SIMAK UI"/>
    <s v="Pulau Jawa (di luar DKI Jakarta)"/>
    <s v="Sekolah negeri"/>
    <n v="19"/>
    <s v="Ya"/>
    <n v="97"/>
    <n v="160"/>
    <n v="75"/>
    <s v="Tidak"/>
    <n v="513"/>
    <n v="496"/>
    <s v="Membaca pikiran"/>
    <s v="Instagram"/>
    <n v="2"/>
    <n v="0.78568492371233367"/>
    <m/>
  </r>
  <r>
    <d v="2021-11-06T19:21:52"/>
    <n v="2106723464"/>
    <x v="1"/>
    <s v="S1 Geografi"/>
    <s v="SIMAK UI"/>
    <s v="DKI Jakarta"/>
    <s v="Sekolah negeri"/>
    <n v="19"/>
    <s v="Ya"/>
    <n v="97"/>
    <n v="168"/>
    <n v="60"/>
    <s v="Tidak"/>
    <n v="606"/>
    <n v="375"/>
    <s v="Menghentikan waktu"/>
    <s v="Instagram"/>
    <n v="8"/>
    <n v="7.175405977952154E-2"/>
    <n v="1"/>
  </r>
  <r>
    <d v="2020-09-15T11:27:29"/>
    <n v="2006532260"/>
    <x v="1"/>
    <s v="S1 Geografi"/>
    <s v="SBMPTN"/>
    <s v="Luar Pulau Jawa"/>
    <s v="Sekolah negeri"/>
    <n v="19"/>
    <s v="Ya"/>
    <n v="94"/>
    <n v="167"/>
    <n v="42"/>
    <s v="Ya"/>
    <n v="378"/>
    <n v="401"/>
    <s v="Teleportasi"/>
    <s v="Instagram"/>
    <n v="4"/>
    <n v="0.71938709393090661"/>
    <m/>
  </r>
  <r>
    <d v="2020-09-15T11:47:52"/>
    <n v="2006526314"/>
    <x v="1"/>
    <s v="S1 Geografi"/>
    <s v="UTBK"/>
    <s v="DKI Jakarta"/>
    <s v="Sekolah negeri"/>
    <n v="19"/>
    <s v="Ya"/>
    <n v="94"/>
    <n v="158"/>
    <n v="52"/>
    <s v="Ya"/>
    <n v="44"/>
    <n v="435"/>
    <s v="Menghentikan waktu"/>
    <s v="Instagram"/>
    <n v="1"/>
    <n v="0.29816742246082939"/>
    <m/>
  </r>
  <r>
    <d v="2020-09-15T12:43:50"/>
    <n v="2006569534"/>
    <x v="1"/>
    <s v="S1 Geografi"/>
    <s v="SIMAK UI"/>
    <s v="Pulau Jawa (di luar DKI Jakarta)"/>
    <s v="Sekolah negeri"/>
    <n v="19"/>
    <s v="Ya"/>
    <n v="94"/>
    <n v="154"/>
    <n v="45"/>
    <s v="Tidak"/>
    <n v="624"/>
    <n v="631"/>
    <s v="Terbang"/>
    <s v="Youtube"/>
    <n v="5"/>
    <n v="0.46366201243218919"/>
    <m/>
  </r>
  <r>
    <d v="2020-09-15T15:01:22"/>
    <n v="2006472160"/>
    <x v="1"/>
    <s v="S1 Geografi"/>
    <s v="SNMPTN"/>
    <s v="DKI Jakarta"/>
    <s v="Sekolah negeri"/>
    <n v="19"/>
    <s v="Tidak"/>
    <n v="94"/>
    <n v="157"/>
    <n v="58"/>
    <s v="Ya"/>
    <n v="22"/>
    <n v="21"/>
    <s v="Menghentikan waktu"/>
    <s v="Twitter"/>
    <n v="4"/>
    <n v="0.84779148499687029"/>
    <m/>
  </r>
  <r>
    <d v="2020-09-15T16:29:00"/>
    <n v="2006532260"/>
    <x v="1"/>
    <s v="S1 Geografi"/>
    <s v="SBMPTN"/>
    <s v="Luar Pulau Jawa"/>
    <s v="Sekolah negeri"/>
    <n v="19"/>
    <s v="Ya"/>
    <n v="94"/>
    <n v="167"/>
    <n v="42"/>
    <s v="Ya"/>
    <n v="378"/>
    <n v="401"/>
    <s v="Teleportasi"/>
    <s v="Instagram"/>
    <n v="4"/>
    <n v="2.2522365497302799E-3"/>
    <m/>
  </r>
  <r>
    <d v="2020-09-15T18:28:23"/>
    <n v="2006572674"/>
    <x v="1"/>
    <s v="S1 Geografi"/>
    <s v="SIMAK UI"/>
    <s v="Pulau Jawa (di luar DKI Jakarta)"/>
    <s v="Sekolah negeri"/>
    <n v="19"/>
    <s v="Tidak"/>
    <n v="94"/>
    <n v="153"/>
    <n v="62"/>
    <s v="Ya"/>
    <n v="95"/>
    <n v="85"/>
    <s v="Membaca pikiran"/>
    <s v="Instagram"/>
    <n v="6"/>
    <n v="0.70568408640307623"/>
    <m/>
  </r>
  <r>
    <d v="2020-10-21T11:25:54"/>
    <n v="2006569686"/>
    <x v="1"/>
    <s v="S1 Geografi"/>
    <s v="SIMAK UI"/>
    <s v="Pulau Jawa (di luar DKI Jakarta)"/>
    <s v="Sekolah negeri"/>
    <n v="19"/>
    <s v="Tidak"/>
    <n v="94"/>
    <n v="157"/>
    <n v="47"/>
    <s v="Ya"/>
    <n v="572"/>
    <n v="563"/>
    <s v="Terbang"/>
    <s v="Youtube"/>
    <n v="6"/>
    <n v="0.64253706477646466"/>
    <m/>
  </r>
  <r>
    <d v="2020-09-15T11:33:34"/>
    <n v="2006471896"/>
    <x v="1"/>
    <s v="S1 Geografi"/>
    <s v="SNMPTN"/>
    <s v="DKI Jakarta"/>
    <s v="Sekolah negeri"/>
    <n v="19"/>
    <s v="Tidak"/>
    <n v="93"/>
    <n v="158"/>
    <n v="48"/>
    <s v="Ya"/>
    <n v="88"/>
    <n v="776"/>
    <s v="Time traveller"/>
    <s v="Twitter"/>
    <n v="4"/>
    <n v="0.53691157519130528"/>
    <m/>
  </r>
  <r>
    <d v="2020-09-15T11:43:19"/>
    <n v="2006569446"/>
    <x v="1"/>
    <s v="S1 Geografi"/>
    <s v="SIMAK UI"/>
    <s v="Pulau Jawa (di luar DKI Jakarta)"/>
    <s v="Sekolah negeri"/>
    <n v="19"/>
    <s v="Ya"/>
    <n v="93"/>
    <n v="170"/>
    <n v="45"/>
    <s v="Tidak"/>
    <n v="739"/>
    <n v="694"/>
    <s v="Menghentikan waktu"/>
    <s v="Instagram"/>
    <n v="10"/>
    <n v="0.23267486411491134"/>
    <m/>
  </r>
  <r>
    <d v="2020-09-22T01:48:25"/>
    <n v="2006569856"/>
    <x v="1"/>
    <s v="S1 Geografi"/>
    <s v="SIMAK UI"/>
    <s v="Pulau Jawa (di luar DKI Jakarta)"/>
    <s v="Sekolah negeri"/>
    <n v="19"/>
    <s v="Ya"/>
    <n v="93"/>
    <n v="161"/>
    <n v="48"/>
    <s v="Ya"/>
    <n v="299"/>
    <n v="299"/>
    <s v="Teleportasi"/>
    <s v="Twitter"/>
    <n v="4"/>
    <n v="0.88623567852373131"/>
    <m/>
  </r>
  <r>
    <d v="2021-11-02T14:07:41"/>
    <n v="2106631734"/>
    <x v="1"/>
    <s v="S1 Geografi"/>
    <s v="SNMPTN"/>
    <s v="Pulau Jawa (di luar DKI Jakarta)"/>
    <s v="Sekolah swasta"/>
    <n v="19"/>
    <s v="Tidak"/>
    <n v="93"/>
    <n v="160"/>
    <n v="58"/>
    <s v="Ya"/>
    <n v="257"/>
    <n v="273"/>
    <s v="Membaca pikiran"/>
    <s v="Twitter"/>
    <n v="2"/>
    <n v="0.52221139285817364"/>
    <n v="1"/>
  </r>
  <r>
    <d v="2021-11-05T14:08:50"/>
    <n v="2106704370"/>
    <x v="1"/>
    <s v="S1 Geografi"/>
    <s v="SBMPTN"/>
    <s v="Pulau Jawa (di luar DKI Jakarta)"/>
    <s v="Sekolah swasta"/>
    <n v="19"/>
    <s v="Ya"/>
    <n v="93"/>
    <n v="158"/>
    <n v="47"/>
    <s v="Ya"/>
    <n v="32"/>
    <n v="43"/>
    <s v="Menghilang"/>
    <s v="Tiktok"/>
    <n v="8"/>
    <n v="0.58449937973870003"/>
    <n v="1"/>
  </r>
  <r>
    <d v="2020-09-15T11:21:22"/>
    <n v="2006520992"/>
    <x v="1"/>
    <s v="S1 Geografi"/>
    <s v="SBMPTN"/>
    <s v="Pulau Jawa (di luar DKI Jakarta)"/>
    <s v="Sekolah negeri"/>
    <n v="19"/>
    <s v="Tidak"/>
    <n v="92"/>
    <n v="157"/>
    <n v="47"/>
    <s v="Ya"/>
    <n v="466"/>
    <n v="436"/>
    <s v="Membaca pikiran"/>
    <s v="Youtube"/>
    <n v="2"/>
    <n v="0.5130149422387591"/>
    <m/>
  </r>
  <r>
    <d v="2020-09-15T11:32:45"/>
    <n v="2006535294"/>
    <x v="1"/>
    <s v="S1 Geografi"/>
    <s v="SBMPTN"/>
    <s v="Pulau Jawa (di luar DKI Jakarta)"/>
    <s v="Sekolah negeri"/>
    <n v="19"/>
    <s v="Tidak"/>
    <n v="92"/>
    <n v="158"/>
    <n v="70"/>
    <s v="Tidak"/>
    <n v="672"/>
    <n v="621"/>
    <s v="Menghilang"/>
    <s v="Twitter"/>
    <n v="12"/>
    <n v="0.27827872996445868"/>
    <m/>
  </r>
  <r>
    <d v="2020-09-15T11:36:31"/>
    <n v="2006471776"/>
    <x v="1"/>
    <s v="S1 Geografi"/>
    <s v="SNMPTN"/>
    <s v="Pulau Jawa (di luar DKI Jakarta)"/>
    <s v="Sekolah negeri"/>
    <n v="19"/>
    <s v="Tidak"/>
    <n v="92"/>
    <n v="165"/>
    <n v="60"/>
    <s v="Ya"/>
    <n v="656"/>
    <n v="683"/>
    <s v="Membaca pikiran"/>
    <s v="Instagram"/>
    <n v="4"/>
    <n v="0.86047720683136442"/>
    <m/>
  </r>
  <r>
    <d v="2020-09-15T11:52:58"/>
    <n v="2006471933"/>
    <x v="1"/>
    <s v="S1 Geografi"/>
    <s v="SNMPTN"/>
    <s v="DKI Jakarta"/>
    <s v="Sekolah negeri"/>
    <n v="19"/>
    <s v="Ya"/>
    <n v="92"/>
    <n v="149"/>
    <n v="48"/>
    <s v="Ya"/>
    <n v="555"/>
    <n v="693"/>
    <s v="Menghilang"/>
    <s v="Line"/>
    <n v="6"/>
    <n v="6.7582422706680023E-2"/>
    <m/>
  </r>
  <r>
    <d v="2020-09-15T16:25:39"/>
    <n v="2006569635"/>
    <x v="1"/>
    <s v="S1 Geografi"/>
    <s v="SIMAK UI"/>
    <s v="DKI Jakarta"/>
    <s v="Sekolah swasta"/>
    <n v="19"/>
    <s v="Ya"/>
    <n v="92"/>
    <n v="168"/>
    <n v="54"/>
    <s v="Ya"/>
    <n v="672"/>
    <n v="617"/>
    <s v="Membaca pikiran"/>
    <s v="Instagram"/>
    <n v="5"/>
    <n v="0.72745196790245259"/>
    <m/>
  </r>
  <r>
    <d v="2021-11-02T23:38:37"/>
    <n v="2106634843"/>
    <x v="1"/>
    <s v="S1 Geografi"/>
    <s v="SNMPTN"/>
    <s v="DKI Jakarta"/>
    <s v="Sekolah negeri"/>
    <n v="19"/>
    <s v="Ya"/>
    <n v="92"/>
    <n v="156"/>
    <n v="49"/>
    <s v="Tidak"/>
    <n v="733"/>
    <n v="66"/>
    <s v="Membaca pikiran"/>
    <s v="Instagram"/>
    <n v="10"/>
    <n v="0.17085685536969375"/>
    <n v="1"/>
  </r>
  <r>
    <d v="2020-09-15T10:52:40"/>
    <n v="2006572812"/>
    <x v="1"/>
    <s v="S1 Geografi"/>
    <s v="SIMAK UI"/>
    <s v="DKI Jakarta"/>
    <s v="Sekolah negeri"/>
    <n v="19"/>
    <s v="Ya"/>
    <n v="91"/>
    <n v="150"/>
    <n v="50"/>
    <s v="Ya"/>
    <n v="662"/>
    <n v="47"/>
    <s v="Terbang"/>
    <s v="Instagram"/>
    <n v="1"/>
    <n v="0.64185867843473743"/>
    <m/>
  </r>
  <r>
    <d v="2020-09-15T11:20:01"/>
    <n v="2006472122"/>
    <x v="1"/>
    <s v="S1 Geografi"/>
    <s v="SNMPTN"/>
    <s v="DKI Jakarta"/>
    <s v="Sekolah negeri"/>
    <n v="19"/>
    <s v="Ya"/>
    <n v="91"/>
    <n v="156"/>
    <n v="63"/>
    <s v="Ya"/>
    <n v="374"/>
    <n v="355"/>
    <s v="Teleportasi"/>
    <s v="Instagram"/>
    <n v="2"/>
    <n v="0.11899086774233181"/>
    <m/>
  </r>
  <r>
    <d v="2020-09-15T11:23:36"/>
    <n v="2006528944"/>
    <x v="1"/>
    <s v="S1 Geografi"/>
    <s v="SBMPTN"/>
    <s v="DKI Jakarta"/>
    <s v="Sekolah negeri"/>
    <n v="19"/>
    <s v="Ya"/>
    <n v="91"/>
    <n v="160"/>
    <n v="47"/>
    <s v="Tidak"/>
    <n v="348"/>
    <n v="341"/>
    <s v="Teleportasi"/>
    <s v="Instagram"/>
    <n v="1"/>
    <n v="0.2843424753581586"/>
    <m/>
  </r>
  <r>
    <d v="2020-09-15T12:26:25"/>
    <n v="2006485030"/>
    <x v="1"/>
    <s v="S1 Geografi"/>
    <s v="PPKB"/>
    <s v="Pulau Jawa (di luar DKI Jakarta)"/>
    <s v="Sekolah negeri"/>
    <n v="19"/>
    <s v="Tidak"/>
    <n v="91"/>
    <n v="150"/>
    <n v="48"/>
    <s v="Ya"/>
    <n v="652"/>
    <n v="773"/>
    <s v="Menghilang"/>
    <s v="Instagram"/>
    <n v="4"/>
    <n v="0.44673283282196807"/>
    <m/>
  </r>
  <r>
    <d v="2020-09-15T18:36:54"/>
    <n v="2006569793"/>
    <x v="1"/>
    <s v="S1 Geografi"/>
    <s v="SIMAK UI"/>
    <s v="Pulau Jawa (di luar DKI Jakarta)"/>
    <s v="Sekolah negeri"/>
    <n v="19"/>
    <s v="Ya"/>
    <n v="91"/>
    <n v="154"/>
    <n v="55"/>
    <s v="Ya"/>
    <n v="655"/>
    <n v="7"/>
    <s v="Terbang"/>
    <s v="Twitter"/>
    <n v="5"/>
    <n v="0.93299508404668507"/>
    <m/>
  </r>
  <r>
    <d v="2020-09-15T11:13:32"/>
    <n v="2006486954"/>
    <x v="1"/>
    <s v="S1 Geografi"/>
    <s v="PPKB"/>
    <s v="Pulau Jawa (di luar DKI Jakarta)"/>
    <s v="Sekolah negeri"/>
    <n v="19"/>
    <s v="Ya"/>
    <n v="90"/>
    <n v="150"/>
    <n v="55"/>
    <s v="Ya"/>
    <n v="842"/>
    <n v="1.0780000000000001"/>
    <s v="Menghilang"/>
    <s v="Instagram"/>
    <n v="2"/>
    <n v="0.35524290297786842"/>
    <m/>
  </r>
  <r>
    <d v="2020-09-15T11:21:58"/>
    <n v="2006472085"/>
    <x v="1"/>
    <s v="S1 Geografi"/>
    <s v="SNMPTN"/>
    <s v="DKI Jakarta"/>
    <s v="Sekolah negeri"/>
    <n v="19"/>
    <s v="Ya"/>
    <n v="90"/>
    <n v="165"/>
    <n v="59"/>
    <s v="Tidak"/>
    <n v="408"/>
    <n v="442"/>
    <s v="Teleportasi"/>
    <s v="Instagram"/>
    <n v="2"/>
    <n v="0.50874654204832248"/>
    <m/>
  </r>
  <r>
    <d v="2020-09-15T11:22:09"/>
    <n v="2006572844"/>
    <x v="1"/>
    <s v="S1 Geografi"/>
    <s v="SIMAK UI"/>
    <s v="Pulau Jawa (di luar DKI Jakarta)"/>
    <s v="Sekolah negeri"/>
    <n v="19"/>
    <s v="Ya"/>
    <n v="90"/>
    <n v="160"/>
    <n v="75"/>
    <s v="Tidak"/>
    <n v="692"/>
    <n v="641"/>
    <s v="Membaca pikiran"/>
    <s v="Instagram"/>
    <n v="1"/>
    <n v="0.29040443336956256"/>
    <m/>
  </r>
  <r>
    <d v="2020-09-15T11:38:19"/>
    <n v="2006530236"/>
    <x v="1"/>
    <s v="S1 Geografi"/>
    <s v="SBMPTN"/>
    <s v="Pulau Jawa (di luar DKI Jakarta)"/>
    <s v="Sekolah negeri"/>
    <n v="19"/>
    <s v="Tidak"/>
    <n v="90"/>
    <n v="164"/>
    <n v="48"/>
    <s v="Tidak"/>
    <n v="611"/>
    <n v="443"/>
    <s v="Menghentikan waktu"/>
    <s v="Instagram"/>
    <n v="7"/>
    <n v="0.57485490461681077"/>
    <m/>
  </r>
  <r>
    <d v="2020-09-15T11:42:00"/>
    <n v="2006524315"/>
    <x v="1"/>
    <s v="S1 Geografi"/>
    <s v="SBMPTN"/>
    <s v="DKI Jakarta"/>
    <s v="Sekolah negeri"/>
    <n v="19"/>
    <s v="Ya"/>
    <n v="90"/>
    <n v="150"/>
    <n v="46"/>
    <s v="Ya"/>
    <n v="266"/>
    <n v="243"/>
    <s v="Menghentikan waktu"/>
    <s v="Instagram"/>
    <n v="2"/>
    <n v="2.8756574417564407E-2"/>
    <m/>
  </r>
  <r>
    <d v="2020-09-15T12:54:15"/>
    <n v="2006569660"/>
    <x v="1"/>
    <s v="S1 Geografi"/>
    <s v="SIMAK UI"/>
    <s v="DKI Jakarta"/>
    <s v="Sekolah negeri"/>
    <n v="19"/>
    <s v="Tidak"/>
    <n v="90"/>
    <n v="156"/>
    <n v="80"/>
    <s v="Tidak"/>
    <n v="258"/>
    <n v="246"/>
    <s v="Menghentikan waktu"/>
    <s v="Line"/>
    <n v="2"/>
    <n v="0.86101466027486684"/>
    <m/>
  </r>
  <r>
    <d v="2020-09-15T15:02:27"/>
    <n v="2006471813"/>
    <x v="1"/>
    <s v="S1 Geografi"/>
    <s v="SNMPTN"/>
    <s v="DKI Jakarta"/>
    <s v="Sekolah negeri"/>
    <n v="19"/>
    <s v="Tidak"/>
    <n v="90"/>
    <n v="145"/>
    <n v="45"/>
    <s v="Ya"/>
    <n v="376"/>
    <n v="398"/>
    <s v="Menghilang"/>
    <s v="Instagram"/>
    <n v="6"/>
    <n v="0.97196395251562961"/>
    <m/>
  </r>
  <r>
    <d v="2020-09-15T15:51:24"/>
    <n v="2006471851"/>
    <x v="1"/>
    <s v="S1 Geografi"/>
    <s v="SNMPTN"/>
    <s v="Pulau Jawa (di luar DKI Jakarta)"/>
    <s v="Sekolah negeri"/>
    <n v="19"/>
    <s v="Tidak"/>
    <n v="90"/>
    <n v="164"/>
    <n v="50"/>
    <s v="Tidak"/>
    <n v="421"/>
    <n v="639"/>
    <s v="Menghentikan waktu"/>
    <s v="Instagram"/>
    <n v="2"/>
    <n v="0.77442480458079721"/>
    <m/>
  </r>
  <r>
    <d v="2020-09-15T22:29:28"/>
    <n v="2006569433"/>
    <x v="1"/>
    <s v="S1 Geografi"/>
    <s v="SIMAK UI"/>
    <s v="Luar Pulau Jawa"/>
    <s v="Sekolah negeri"/>
    <n v="19"/>
    <s v="Tidak"/>
    <n v="90"/>
    <n v="168"/>
    <n v="48"/>
    <s v="Tidak"/>
    <n v="296"/>
    <n v="29"/>
    <s v="Teleportasi"/>
    <s v="Instagram"/>
    <n v="2"/>
    <n v="0.9943994974594893"/>
    <m/>
  </r>
  <r>
    <d v="2020-09-15T23:54:38"/>
    <n v="2006569622"/>
    <x v="1"/>
    <s v="S1 Geografi"/>
    <s v="SIMAK UI"/>
    <s v="Pulau Jawa (di luar DKI Jakarta)"/>
    <s v="Sekolah negeri"/>
    <n v="19"/>
    <s v="Ya"/>
    <n v="90"/>
    <n v="162"/>
    <n v="60"/>
    <s v="Ya"/>
    <n v="501"/>
    <n v="443"/>
    <s v="Teleportasi"/>
    <s v="Twitter"/>
    <n v="4"/>
    <n v="3.2342299434667821E-2"/>
    <m/>
  </r>
  <r>
    <d v="2020-09-16T08:19:24"/>
    <n v="2006471813"/>
    <x v="1"/>
    <s v="S1 Geografi"/>
    <s v="SNMPTN"/>
    <s v="DKI Jakarta"/>
    <s v="Sekolah negeri"/>
    <n v="19"/>
    <s v="Tidak"/>
    <n v="90"/>
    <n v="145"/>
    <n v="45"/>
    <s v="Ya"/>
    <n v="376"/>
    <n v="398"/>
    <s v="Menghilang"/>
    <s v="Instagram"/>
    <n v="6"/>
    <n v="0.9403210550983564"/>
    <m/>
  </r>
  <r>
    <d v="2020-09-16T11:29:00"/>
    <n v="2006572730"/>
    <x v="1"/>
    <s v="S1 Geografi"/>
    <s v="SIMAK UI"/>
    <s v="DKI Jakarta"/>
    <s v="Sekolah negeri"/>
    <n v="19"/>
    <s v="Ya"/>
    <n v="90"/>
    <n v="153"/>
    <n v="59"/>
    <s v="Tidak"/>
    <n v="477"/>
    <n v="325"/>
    <s v="Teleportasi, terbang, dan membaca pikiran"/>
    <s v="Instagram"/>
    <n v="5"/>
    <n v="0.77967644209899489"/>
    <m/>
  </r>
  <r>
    <d v="2020-09-22T09:01:50"/>
    <n v="2006569622"/>
    <x v="1"/>
    <s v="S1 Geografi"/>
    <s v="SIMAK UI"/>
    <s v="Pulau Jawa (di luar DKI Jakarta)"/>
    <s v="Sekolah negeri"/>
    <n v="19"/>
    <s v="Ya"/>
    <n v="90"/>
    <n v="162"/>
    <n v="60"/>
    <s v="Ya"/>
    <n v="501"/>
    <n v="443"/>
    <s v="Teleportasi"/>
    <s v="Twitter"/>
    <n v="4"/>
    <n v="0.77584022960532906"/>
    <m/>
  </r>
  <r>
    <d v="2020-10-20T12:04:53"/>
    <n v="2006572812"/>
    <x v="1"/>
    <s v="S1 Geografi"/>
    <s v="SIMAK UI"/>
    <s v="DKI Jakarta"/>
    <s v="Sekolah negeri"/>
    <n v="19"/>
    <s v="Ya"/>
    <n v="90"/>
    <n v="150"/>
    <n v="50"/>
    <s v="Ya"/>
    <n v="43"/>
    <n v="371"/>
    <s v="Teleportasi"/>
    <s v="Instagram"/>
    <n v="1"/>
    <n v="0.20698707854660292"/>
    <m/>
  </r>
  <r>
    <d v="2021-11-19T06:49:31"/>
    <n v="2106723496"/>
    <x v="1"/>
    <s v="S1 Geografi"/>
    <s v="SIMAK UI"/>
    <s v="Pulau Jawa (di luar DKI Jakarta)"/>
    <s v="Sekolah negeri"/>
    <n v="19"/>
    <s v="Ya"/>
    <n v="90"/>
    <n v="164"/>
    <n v="56"/>
    <s v="Tidak"/>
    <n v="347"/>
    <n v="376"/>
    <s v="Membaca pikiran"/>
    <s v="Instagram"/>
    <n v="12"/>
    <n v="0.82677463937616114"/>
    <n v="1"/>
  </r>
  <r>
    <d v="2022-11-09T16:52:51"/>
    <n v="2206049621"/>
    <x v="1"/>
    <s v="S1 Geografi"/>
    <s v="SIMAK UI"/>
    <s v="DKI Jakarta"/>
    <s v="Sekolah swasta"/>
    <n v="19"/>
    <s v="Ya"/>
    <n v="90"/>
    <n v="165"/>
    <n v="50"/>
    <s v="Tidak"/>
    <n v="419"/>
    <n v="145"/>
    <s v="Menghentikan waktu"/>
    <s v="Instagram"/>
    <n v="100"/>
    <n v="0.60378138674136472"/>
    <n v="1"/>
  </r>
  <r>
    <d v="2023-11-24T13:34:21"/>
    <n v="2306202031"/>
    <x v="1"/>
    <s v="S1 Geografi"/>
    <s v="UTBK"/>
    <s v="Luar Pulau Jawa"/>
    <s v="Sekolah negeri"/>
    <n v="19"/>
    <s v="Ya"/>
    <n v="90"/>
    <n v="150"/>
    <n v="69"/>
    <s v="Tidak"/>
    <n v="314"/>
    <n v="275"/>
    <s v="Menghentikan waktu"/>
    <s v="Instagram"/>
    <n v="4"/>
    <n v="0.42004450198903576"/>
    <n v="1"/>
  </r>
  <r>
    <d v="2020-09-15T11:19:01"/>
    <n v="2006487603"/>
    <x v="1"/>
    <s v="S1 Geografi"/>
    <s v="PPKB"/>
    <s v="DKI Jakarta"/>
    <s v="Sekolah swasta"/>
    <n v="19"/>
    <s v="Ya"/>
    <n v="89"/>
    <n v="163"/>
    <n v="75"/>
    <s v="Tidak"/>
    <n v="429"/>
    <n v="377"/>
    <s v="Teleportasi"/>
    <s v="Instagram"/>
    <n v="4"/>
    <n v="2.6092474029449031E-2"/>
    <m/>
  </r>
  <r>
    <d v="2020-09-15T11:22:58"/>
    <n v="2006484886"/>
    <x v="1"/>
    <s v="S1 Geografi"/>
    <s v="PPKB"/>
    <s v="Pulau Jawa (di luar DKI Jakarta)"/>
    <s v="Sekolah negeri"/>
    <n v="19"/>
    <s v="Ya"/>
    <n v="89"/>
    <n v="158"/>
    <n v="58"/>
    <s v="Ya"/>
    <n v="273"/>
    <n v="276"/>
    <s v="Menghentikan waktu"/>
    <s v="Instagram"/>
    <n v="4"/>
    <n v="0.42463582795339094"/>
    <m/>
  </r>
  <r>
    <d v="2020-10-20T12:09:55"/>
    <n v="2006569824"/>
    <x v="1"/>
    <s v="S1 Geografi"/>
    <s v="SIMAK UI"/>
    <s v="DKI Jakarta"/>
    <s v="Sekolah negeri"/>
    <n v="19"/>
    <s v="Tidak"/>
    <n v="89"/>
    <n v="148"/>
    <n v="45"/>
    <s v="Tidak"/>
    <n v="782"/>
    <n v="676"/>
    <s v="Menghentikan waktu"/>
    <s v="Instagram"/>
    <n v="2"/>
    <n v="0.97945370073975369"/>
    <m/>
  </r>
  <r>
    <d v="2020-09-15T11:28:46"/>
    <n v="2006569894"/>
    <x v="1"/>
    <s v="S1 Geografi"/>
    <s v="SIMAK UI"/>
    <s v="DKI Jakarta"/>
    <s v="Sekolah negeri"/>
    <n v="19"/>
    <s v="Ya"/>
    <n v="88"/>
    <n v="155"/>
    <n v="65"/>
    <s v="Ya"/>
    <n v="26"/>
    <n v="271"/>
    <s v="Teleportasi"/>
    <s v="Twitter"/>
    <n v="10"/>
    <n v="0.45752907796697284"/>
    <m/>
  </r>
  <r>
    <d v="2020-09-15T11:53:18"/>
    <n v="2006472482"/>
    <x v="1"/>
    <s v="S1 Geografi"/>
    <s v="SNMPTN"/>
    <s v="Pulau Jawa (di luar DKI Jakarta)"/>
    <s v="Sekolah negeri"/>
    <n v="19"/>
    <s v="Tidak"/>
    <n v="88"/>
    <n v="159"/>
    <n v="58"/>
    <s v="Ya"/>
    <n v="63"/>
    <n v="623"/>
    <s v="Menghentikan waktu"/>
    <s v="Instagram"/>
    <n v="5"/>
    <n v="0.73496617957217214"/>
    <m/>
  </r>
  <r>
    <d v="2020-09-15T11:08:24"/>
    <n v="2006485895"/>
    <x v="0"/>
    <s v="S1 Geologi"/>
    <s v="PPKB"/>
    <s v="DKI Jakarta"/>
    <s v="Sekolah negeri"/>
    <n v="19"/>
    <s v="Ya"/>
    <n v="92"/>
    <n v="170"/>
    <n v="80"/>
    <s v="Tidak"/>
    <n v="540"/>
    <n v="46"/>
    <s v="Membaca pikiran"/>
    <s v="Instagram"/>
    <n v="3"/>
    <n v="4.3951189729539486E-2"/>
    <m/>
  </r>
  <r>
    <d v="2020-09-15T10:56:15"/>
    <n v="2006572062"/>
    <x v="0"/>
    <s v="S1 Geologi"/>
    <s v="SIMAK UI"/>
    <s v="DKI Jakarta"/>
    <s v="Sekolah negeri"/>
    <n v="19"/>
    <s v="Ya"/>
    <n v="90"/>
    <n v="172"/>
    <n v="75"/>
    <s v="Tidak"/>
    <n v="250"/>
    <n v="254"/>
    <s v="Hipnotis"/>
    <s v="Youtube"/>
    <n v="4"/>
    <n v="0.67849539283292581"/>
    <m/>
  </r>
  <r>
    <d v="2020-09-15T10:55:59"/>
    <n v="2006536050"/>
    <x v="0"/>
    <s v="S1 Geologi"/>
    <s v="SBMPTN"/>
    <s v="DKI Jakarta"/>
    <s v="Sekolah negeri"/>
    <n v="19"/>
    <s v="Ya"/>
    <n v="78"/>
    <n v="170"/>
    <n v="67"/>
    <s v="Tidak"/>
    <n v="294"/>
    <n v="261"/>
    <s v="Menghilang"/>
    <s v="Instagram"/>
    <n v="4"/>
    <n v="7.2390661771914E-2"/>
    <m/>
  </r>
  <r>
    <d v="2020-09-15T10:54:39"/>
    <n v="2006472601"/>
    <x v="0"/>
    <s v="S1 Geologi"/>
    <s v="SNMPTN"/>
    <s v="DKI Jakarta"/>
    <s v="Sekolah negeri"/>
    <n v="19"/>
    <s v="Ya"/>
    <n v="95"/>
    <n v="170"/>
    <n v="64"/>
    <s v="Ya"/>
    <n v="266"/>
    <n v="257"/>
    <s v="Menghentikan waktu"/>
    <s v="Instagram"/>
    <n v="1"/>
    <n v="0.48382831160179629"/>
    <m/>
  </r>
  <r>
    <d v="2020-09-15T11:02:14"/>
    <n v="2006482571"/>
    <x v="0"/>
    <s v="S1 Geologi"/>
    <s v="PPKB"/>
    <s v="Pulau Jawa (di luar DKI Jakarta)"/>
    <s v="Sekolah negeri"/>
    <n v="19"/>
    <s v="Ya"/>
    <n v="93"/>
    <n v="176"/>
    <n v="55"/>
    <s v="Tidak"/>
    <n v="271"/>
    <n v="256"/>
    <s v="Teleportasi"/>
    <s v="Instagram"/>
    <n v="3"/>
    <n v="0.44862117065082374"/>
    <m/>
  </r>
  <r>
    <d v="2020-09-15T10:57:31"/>
    <n v="2006483782"/>
    <x v="0"/>
    <s v="S1 Geologi"/>
    <s v="PPKB"/>
    <s v="Pulau Jawa (di luar DKI Jakarta)"/>
    <s v="Sekolah negeri"/>
    <n v="19"/>
    <s v="Tidak"/>
    <n v="92"/>
    <n v="170"/>
    <n v="90"/>
    <s v="Tidak"/>
    <n v="258"/>
    <n v="28"/>
    <s v="Membaca pikiran"/>
    <s v="Instagram"/>
    <n v="4"/>
    <n v="0.30037167734255266"/>
    <m/>
  </r>
  <r>
    <d v="2020-09-15T10:58:02"/>
    <n v="2006522713"/>
    <x v="0"/>
    <s v="S1 Geologi"/>
    <s v="SBMPTN"/>
    <s v="DKI Jakarta"/>
    <s v="Sekolah negeri"/>
    <n v="19"/>
    <s v="Ya"/>
    <n v="88"/>
    <n v="172"/>
    <n v="66"/>
    <s v="Tidak"/>
    <n v="263"/>
    <n v="267"/>
    <s v="Menghentikan waktu"/>
    <s v="Instagram"/>
    <n v="4"/>
    <n v="7.5885261129750803E-2"/>
    <m/>
  </r>
  <r>
    <d v="2020-09-15T10:45:12"/>
    <n v="2006572112"/>
    <x v="0"/>
    <s v="S1 Geologi"/>
    <s v="SIMAK UI"/>
    <s v="Pulau Jawa (di luar DKI Jakarta)"/>
    <s v="Sekolah negeri"/>
    <n v="19"/>
    <s v="Ya"/>
    <n v="86"/>
    <n v="180"/>
    <n v="65"/>
    <s v="Tidak"/>
    <n v="616"/>
    <n v="635"/>
    <s v="Membaca pikiran"/>
    <s v="Line"/>
    <n v="4"/>
    <n v="0.36076988660305154"/>
    <m/>
  </r>
  <r>
    <d v="2020-09-15T10:53:59"/>
    <n v="2006520986"/>
    <x v="0"/>
    <s v="S1 Geologi"/>
    <s v="SBMPTN"/>
    <s v="Pulau Jawa (di luar DKI Jakarta)"/>
    <s v="Sekolah negeri"/>
    <n v="19"/>
    <s v="Ya"/>
    <n v="86"/>
    <n v="168"/>
    <n v="54"/>
    <s v="Tidak"/>
    <n v="1.3169999999999999"/>
    <n v="93"/>
    <s v="Membaca pikiran"/>
    <s v="Instagram"/>
    <n v="6"/>
    <n v="0.30490612101494674"/>
    <m/>
  </r>
  <r>
    <d v="2020-09-15T10:55:16"/>
    <n v="2006571974"/>
    <x v="0"/>
    <s v="S1 Geologi"/>
    <s v="SIMAK UI"/>
    <s v="Pulau Jawa (di luar DKI Jakarta)"/>
    <s v="Sekolah swasta"/>
    <n v="19"/>
    <s v="Ya"/>
    <n v="85"/>
    <n v="173"/>
    <n v="67"/>
    <s v="Tidak"/>
    <n v="324"/>
    <n v="324"/>
    <s v="Menghentikan waktu"/>
    <s v="Instagram"/>
    <n v="2"/>
    <n v="0.36508561777398318"/>
    <m/>
  </r>
  <r>
    <d v="2020-09-15T11:05:06"/>
    <n v="20065720"/>
    <x v="0"/>
    <s v="S1 Geologi"/>
    <s v="SIMAK UI"/>
    <s v="Pulau Jawa (di luar DKI Jakarta)"/>
    <s v="Sekolah negeri"/>
    <n v="19"/>
    <s v="Tidak"/>
    <n v="83"/>
    <n v="167"/>
    <n v="54"/>
    <s v="Ya"/>
    <n v="36"/>
    <n v="372"/>
    <s v="Membaca pikiran"/>
    <s v="Instagram"/>
    <n v="2"/>
    <n v="0.5571614295618661"/>
    <m/>
  </r>
  <r>
    <d v="2020-09-15T10:57:22"/>
    <n v="2006572106"/>
    <x v="0"/>
    <s v="S1 Geologi"/>
    <s v="SIMAK UI"/>
    <s v="Luar Pulau Jawa"/>
    <s v="Sekolah swasta"/>
    <n v="19"/>
    <s v="Ya"/>
    <n v="94"/>
    <n v="167"/>
    <n v="58"/>
    <s v="Ya"/>
    <n v="666"/>
    <n v="605"/>
    <s v="Pergi ke tempat mana saja"/>
    <s v="Whatsaap"/>
    <n v="6"/>
    <n v="0.68150344130341289"/>
    <m/>
  </r>
  <r>
    <d v="2020-09-15T10:51:42"/>
    <n v="2006571980"/>
    <x v="0"/>
    <s v="S1 Geologi"/>
    <s v="SIMAK UI"/>
    <s v="Pulau Jawa (di luar DKI Jakarta)"/>
    <s v="Sekolah negeri"/>
    <n v="19"/>
    <s v="Ya"/>
    <n v="93"/>
    <n v="168"/>
    <n v="50"/>
    <s v="Tidak"/>
    <n v="384"/>
    <n v="416"/>
    <s v="Terbang"/>
    <s v="Twitter"/>
    <n v="2"/>
    <n v="0.13671749689475821"/>
    <m/>
  </r>
  <r>
    <d v="2020-09-15T11:06:25"/>
    <n v="2006472791"/>
    <x v="0"/>
    <s v="S1 Geologi"/>
    <s v="SNMPTN"/>
    <s v="DKI Jakarta"/>
    <s v="Sekolah negeri"/>
    <n v="19"/>
    <s v="Ya"/>
    <n v="92"/>
    <n v="168"/>
    <n v="50"/>
    <s v="Tidak"/>
    <n v="451"/>
    <n v="484"/>
    <s v="Membaca pikiran"/>
    <s v="Line"/>
    <n v="15"/>
    <n v="0.74665871113456472"/>
    <m/>
  </r>
  <r>
    <d v="2020-09-15T10:56:30"/>
    <n v="2006573361"/>
    <x v="0"/>
    <s v="S1 Geologi"/>
    <s v="SIMAK UI"/>
    <s v="DKI Jakarta"/>
    <s v="Sekolah negeri"/>
    <n v="19"/>
    <s v="Ya"/>
    <n v="91"/>
    <n v="160"/>
    <n v="60"/>
    <s v="Tidak"/>
    <n v="344"/>
    <n v="276"/>
    <s v="Teleportasi"/>
    <s v="Instagram"/>
    <n v="12"/>
    <n v="5.7814059894860659E-2"/>
    <m/>
  </r>
  <r>
    <d v="2020-09-15T10:55:12"/>
    <n v="2006486506"/>
    <x v="0"/>
    <s v="S1 Geologi"/>
    <s v="PPKB"/>
    <s v="Pulau Jawa (di luar DKI Jakarta)"/>
    <s v="Sekolah negeri"/>
    <n v="19"/>
    <s v="Tidak"/>
    <n v="91"/>
    <n v="178"/>
    <n v="65"/>
    <s v="Ya"/>
    <n v="253"/>
    <n v="253"/>
    <s v="Teleportasi"/>
    <s v="Instagram"/>
    <n v="12"/>
    <n v="0.49703279133632461"/>
    <m/>
  </r>
  <r>
    <d v="2020-09-15T10:57:51"/>
    <n v="2006485674"/>
    <x v="0"/>
    <s v="S1 Geologi"/>
    <s v="PPKB"/>
    <s v="DKI Jakarta"/>
    <s v="Sekolah swasta"/>
    <n v="19"/>
    <s v="Tidak"/>
    <n v="90"/>
    <n v="175"/>
    <n v="74"/>
    <s v="Tidak"/>
    <n v="306"/>
    <n v="306"/>
    <s v="Menghentikan waktu"/>
    <s v="Instagram"/>
    <n v="1"/>
    <n v="0.49041514309707057"/>
    <m/>
  </r>
  <r>
    <d v="2020-09-15T10:46:07"/>
    <n v="2006526264"/>
    <x v="0"/>
    <s v="S1 Geologi"/>
    <s v="SBMPTN"/>
    <s v="Pulau Jawa (di luar DKI Jakarta)"/>
    <s v="Sekolah swasta"/>
    <n v="19"/>
    <s v="Tidak"/>
    <n v="90"/>
    <n v="173"/>
    <n v="76"/>
    <s v="Ya"/>
    <n v="877"/>
    <n v="756"/>
    <s v="Menghentikan waktu"/>
    <s v="Instagram"/>
    <n v="4"/>
    <n v="9.9631144761544443E-2"/>
    <m/>
  </r>
  <r>
    <d v="2020-09-15T10:54:58"/>
    <n v="2006573380"/>
    <x v="0"/>
    <s v="S1 Geologi"/>
    <s v="SIMAK UI"/>
    <s v="Pulau Jawa (di luar DKI Jakarta)"/>
    <s v="Sekolah negeri"/>
    <n v="19"/>
    <s v="Ya"/>
    <n v="90"/>
    <n v="163"/>
    <n v="56"/>
    <s v="Tidak"/>
    <n v="736"/>
    <n v="392"/>
    <s v="Menghentikan waktu"/>
    <s v="WhatsApp"/>
    <n v="2"/>
    <n v="0.87002840788614888"/>
    <m/>
  </r>
  <r>
    <d v="2020-09-15T10:58:27"/>
    <n v="2006525974"/>
    <x v="0"/>
    <s v="S1 Geologi"/>
    <s v="SBMPTN"/>
    <s v="Pulau Jawa (di luar DKI Jakarta)"/>
    <s v="Sekolah negeri"/>
    <n v="19"/>
    <s v="Ya"/>
    <n v="90"/>
    <n v="175"/>
    <n v="63"/>
    <s v="Tidak"/>
    <n v="317"/>
    <n v="287"/>
    <s v="Membaca pikiran"/>
    <s v="Facebook"/>
    <n v="3"/>
    <n v="0.6500372929398609"/>
    <m/>
  </r>
  <r>
    <d v="2020-09-15T10:42:58"/>
    <n v="2006572005"/>
    <x v="0"/>
    <s v="S1 Geologi"/>
    <s v="SIMAK UI"/>
    <s v="DKI Jakarta"/>
    <s v="Sekolah negeri"/>
    <n v="19"/>
    <s v="Ya"/>
    <n v="89"/>
    <n v="185"/>
    <n v="80"/>
    <s v="Ya"/>
    <n v="42"/>
    <n v="451"/>
    <s v="Teleportasi"/>
    <s v="Twitter"/>
    <n v="2"/>
    <n v="0.67000808539616608"/>
    <m/>
  </r>
  <r>
    <d v="2020-09-15T10:59:07"/>
    <n v="2006571961"/>
    <x v="0"/>
    <s v="S1 Geologi"/>
    <s v="SIMAK UI"/>
    <s v="Pulau Jawa (di luar DKI Jakarta)"/>
    <s v="Sekolah negeri"/>
    <n v="19"/>
    <s v="Tidak"/>
    <n v="89"/>
    <n v="168"/>
    <n v="75"/>
    <s v="Ya"/>
    <n v="394"/>
    <n v="411"/>
    <s v="Menghentikan waktu"/>
    <s v="Instagram"/>
    <n v="3"/>
    <n v="0.83622048415107963"/>
    <m/>
  </r>
  <r>
    <d v="2020-09-15T10:58:52"/>
    <n v="2006536214"/>
    <x v="0"/>
    <s v="S1 Geologi"/>
    <s v="SBMPTN"/>
    <s v="DKI Jakarta"/>
    <s v="Sekolah negeri"/>
    <n v="19"/>
    <s v="Ya"/>
    <n v="88"/>
    <n v="175"/>
    <n v="55"/>
    <s v="Tidak"/>
    <n v="272"/>
    <n v="282"/>
    <s v="Membaca pikiran"/>
    <s v="Instagram"/>
    <n v="8"/>
    <n v="0.25868836519980243"/>
    <m/>
  </r>
  <r>
    <d v="2020-09-15T10:59:16"/>
    <n v="2006573374"/>
    <x v="0"/>
    <s v="S1 Geologi"/>
    <s v="SIMAK UI"/>
    <s v="Pulau Jawa (di luar DKI Jakarta)"/>
    <s v="Sekolah negeri"/>
    <n v="19"/>
    <s v="Tidak"/>
    <n v="88"/>
    <n v="174"/>
    <n v="63"/>
    <s v="Ya"/>
    <n v="366"/>
    <n v="302"/>
    <s v="Teleportasi"/>
    <s v="Instagram"/>
    <n v="1"/>
    <n v="0.83087926085225927"/>
    <m/>
  </r>
  <r>
    <d v="2020-09-15T10:52:45"/>
    <n v="2006573355"/>
    <x v="0"/>
    <s v="S1 Geologi"/>
    <s v="SIMAK UI"/>
    <s v="Pulau Jawa (di luar DKI Jakarta)"/>
    <s v="Sekolah negeri"/>
    <n v="19"/>
    <s v="Ya"/>
    <n v="87"/>
    <n v="172"/>
    <n v="79"/>
    <s v="Tidak"/>
    <n v="26"/>
    <n v="28"/>
    <s v="Teleportasi"/>
    <s v="Instagram"/>
    <n v="4"/>
    <n v="0.69849466167444396"/>
    <m/>
  </r>
  <r>
    <d v="2020-09-15T10:57:52"/>
    <n v="2006572075"/>
    <x v="0"/>
    <s v="S1 Geologi"/>
    <s v="SIMAK UI"/>
    <s v="Luar Pulau Jawa"/>
    <s v="Sekolah negeri"/>
    <n v="19"/>
    <s v="Ya"/>
    <n v="86"/>
    <n v="178"/>
    <n v="65"/>
    <s v="Tidak"/>
    <n v="142"/>
    <n v="67"/>
    <s v="Membaca pikiran"/>
    <s v="Instagram"/>
    <n v="2"/>
    <n v="3.610720234433995E-2"/>
    <m/>
  </r>
  <r>
    <d v="2020-09-15T10:59:04"/>
    <n v="2006572094"/>
    <x v="0"/>
    <s v="S1 Geologi"/>
    <s v="SIMAK UI"/>
    <s v="Pulau Jawa (di luar DKI Jakarta)"/>
    <s v="Sekolah negeri"/>
    <n v="19"/>
    <s v="Ya"/>
    <n v="86"/>
    <n v="170"/>
    <n v="65"/>
    <s v="Tidak"/>
    <n v="289"/>
    <n v="291"/>
    <s v="Teleportasi"/>
    <s v="Instagram"/>
    <n v="5"/>
    <n v="0.23687587142072075"/>
    <m/>
  </r>
  <r>
    <d v="2020-09-15T10:48:05"/>
    <n v="2006573393"/>
    <x v="0"/>
    <s v="S1 Geologi"/>
    <s v="SIMAK UI"/>
    <s v="Pulau Jawa (di luar DKI Jakarta)"/>
    <s v="Sekolah swasta"/>
    <n v="19"/>
    <s v="Ya"/>
    <n v="85"/>
    <n v="170"/>
    <n v="50"/>
    <s v="Ya"/>
    <n v="249"/>
    <n v="263"/>
    <s v="Menghilang"/>
    <s v="Instagram"/>
    <n v="3"/>
    <n v="4.207464402346317E-2"/>
    <m/>
  </r>
  <r>
    <d v="2020-09-15T10:55:21"/>
    <n v="2006524883"/>
    <x v="0"/>
    <s v="S1 Geologi"/>
    <s v="SBMPTN"/>
    <s v="DKI Jakarta"/>
    <s v="Sekolah negeri"/>
    <n v="19"/>
    <s v="Ya"/>
    <n v="85"/>
    <n v="178"/>
    <n v="70"/>
    <s v="Ya"/>
    <n v="412"/>
    <n v="41"/>
    <s v="Menghentikan waktu"/>
    <s v="Instagram"/>
    <n v="3"/>
    <n v="0.38141724192193616"/>
    <m/>
  </r>
  <r>
    <d v="2020-09-15T10:57:39"/>
    <n v="2006573310"/>
    <x v="0"/>
    <s v="S1 Geologi"/>
    <s v="SIMAK UI"/>
    <s v="DKI Jakarta"/>
    <s v="Sekolah negeri"/>
    <n v="19"/>
    <s v="Ya"/>
    <n v="83"/>
    <n v="170"/>
    <n v="77"/>
    <s v="Ya"/>
    <n v="315"/>
    <n v="312"/>
    <s v="Menghentikan waktu"/>
    <s v="Instagram"/>
    <n v="3"/>
    <n v="1.6090858658698304E-2"/>
    <m/>
  </r>
  <r>
    <d v="2020-09-15T11:00:58"/>
    <n v="2006571955"/>
    <x v="0"/>
    <s v="S1 Geologi"/>
    <s v="SIMAK UI"/>
    <s v="Pulau Jawa (di luar DKI Jakarta)"/>
    <s v="Sekolah swasta"/>
    <n v="19"/>
    <s v="Tidak"/>
    <n v="80"/>
    <n v="170"/>
    <n v="73"/>
    <s v="Tidak"/>
    <n v="326"/>
    <n v="285"/>
    <s v="Teleportasi"/>
    <s v="Line"/>
    <n v="4"/>
    <n v="0.42661557954797658"/>
    <m/>
  </r>
  <r>
    <d v="2020-09-15T10:54:54"/>
    <n v="2006472564"/>
    <x v="1"/>
    <s v="S1 Geologi"/>
    <s v="SNMPTN"/>
    <s v="DKI Jakarta"/>
    <s v="Sekolah negeri"/>
    <n v="19"/>
    <s v="Ya"/>
    <n v="95"/>
    <n v="160"/>
    <n v="56"/>
    <s v="Ya"/>
    <n v="752"/>
    <n v="753"/>
    <s v="Menghentikan waktu"/>
    <s v="Twitter"/>
    <n v="3"/>
    <n v="0.17029905246974286"/>
    <m/>
  </r>
  <r>
    <d v="2020-09-15T10:58:01"/>
    <n v="2006571942"/>
    <x v="1"/>
    <s v="S1 Geologi"/>
    <s v="SIMAK UI"/>
    <s v="Pulau Jawa (di luar DKI Jakarta)"/>
    <s v="Sekolah negeri"/>
    <n v="19"/>
    <s v="Ya"/>
    <n v="93"/>
    <n v="156"/>
    <n v="52"/>
    <s v="Ya"/>
    <n v="435"/>
    <n v="411"/>
    <s v="Menghentikan waktu"/>
    <s v="Twitter"/>
    <n v="2"/>
    <n v="0.42085566561336973"/>
    <m/>
  </r>
  <r>
    <d v="2020-09-15T10:55:11"/>
    <n v="2006486222"/>
    <x v="1"/>
    <s v="S1 Geologi"/>
    <s v="PPKB"/>
    <s v="DKI Jakarta"/>
    <s v="Sekolah negeri"/>
    <n v="19"/>
    <s v="Ya"/>
    <n v="91"/>
    <n v="160"/>
    <n v="47"/>
    <s v="Tidak"/>
    <n v="39"/>
    <n v="312"/>
    <s v="Membaca pikiran"/>
    <s v="Line"/>
    <n v="5"/>
    <n v="0.53083401210303494"/>
    <m/>
  </r>
  <r>
    <d v="2020-09-15T10:55:35"/>
    <n v="2006472766"/>
    <x v="1"/>
    <s v="S1 Geologi"/>
    <s v="SNMPTN"/>
    <s v="Pulau Jawa (di luar DKI Jakarta)"/>
    <s v="Sekolah negeri"/>
    <n v="19"/>
    <s v="Ya"/>
    <n v="91"/>
    <n v="160"/>
    <n v="47"/>
    <s v="Tidak"/>
    <n v="293"/>
    <n v="313"/>
    <s v="Teleportasi"/>
    <s v="Instagram"/>
    <n v="8"/>
    <n v="5.057366754863124E-2"/>
    <m/>
  </r>
  <r>
    <d v="2020-09-15T11:01:49"/>
    <n v="2006521830"/>
    <x v="1"/>
    <s v="S1 Geologi"/>
    <s v="SBMPTN"/>
    <s v="Pulau Jawa (di luar DKI Jakarta)"/>
    <s v="Sekolah negeri"/>
    <n v="19"/>
    <s v="Tidak"/>
    <n v="90"/>
    <n v="158"/>
    <n v="47"/>
    <s v="Tidak"/>
    <n v="252"/>
    <n v="313"/>
    <s v="Membaca pikiran"/>
    <s v="WhatsApp"/>
    <n v="8"/>
    <n v="0.5747161696340819"/>
    <m/>
  </r>
  <r>
    <d v="2020-09-15T11:17:49"/>
    <n v="2006521830"/>
    <x v="1"/>
    <s v="S1 Geologi"/>
    <s v="SBMPTN"/>
    <s v="Pulau Jawa (di luar DKI Jakarta)"/>
    <s v="Sekolah negeri"/>
    <n v="19"/>
    <s v="Tidak"/>
    <n v="90"/>
    <n v="158"/>
    <n v="47"/>
    <s v="Tidak"/>
    <n v="252"/>
    <n v="313"/>
    <s v="Membaca pikiran"/>
    <s v="WhatsApp"/>
    <n v="8"/>
    <n v="0.93643008217027257"/>
    <m/>
  </r>
  <r>
    <d v="2020-09-15T10:52:40"/>
    <n v="2006472942"/>
    <x v="1"/>
    <s v="S1 Geologi"/>
    <s v="SNMPTN"/>
    <s v="Pulau Jawa (di luar DKI Jakarta)"/>
    <s v="Sekolah swasta"/>
    <n v="19"/>
    <s v="Ya"/>
    <n v="89"/>
    <n v="156"/>
    <n v="53"/>
    <s v="Tidak"/>
    <n v="797"/>
    <n v="357"/>
    <s v="Terbang"/>
    <s v="Instagram"/>
    <n v="3"/>
    <n v="0.12615020335860505"/>
    <m/>
  </r>
  <r>
    <d v="2020-09-15T10:59:00"/>
    <n v="2006472904"/>
    <x v="1"/>
    <s v="S1 Geologi"/>
    <s v="SNMPTN"/>
    <s v="Luar Pulau Jawa"/>
    <s v="Sekolah negeri"/>
    <n v="19"/>
    <s v="Ya"/>
    <n v="89"/>
    <n v="157"/>
    <n v="45"/>
    <s v="Ya"/>
    <n v="909"/>
    <n v="704"/>
    <s v="Menghentikan waktu"/>
    <s v="Twitter"/>
    <n v="2"/>
    <n v="0.25241628575154385"/>
    <m/>
  </r>
  <r>
    <d v="2020-09-15T10:54:15"/>
    <n v="2006572030"/>
    <x v="1"/>
    <s v="S1 Geologi"/>
    <s v="SIMAK UI"/>
    <s v="DKI Jakarta"/>
    <s v="Sekolah negeri"/>
    <n v="19"/>
    <s v="Ya"/>
    <n v="88"/>
    <n v="156"/>
    <n v="46"/>
    <s v="Tidak"/>
    <n v="382"/>
    <n v="326"/>
    <s v="Menghentikan waktu"/>
    <s v="Line"/>
    <n v="2"/>
    <n v="0.45389636124131738"/>
    <m/>
  </r>
  <r>
    <d v="2020-09-15T11:07:48"/>
    <n v="2006571841"/>
    <x v="1"/>
    <s v="S1 Geologi"/>
    <s v="SIMAK UI"/>
    <s v="Pulau Jawa (di luar DKI Jakarta)"/>
    <s v="Sekolah negeri"/>
    <n v="19"/>
    <s v="Tidak"/>
    <n v="88"/>
    <n v="158"/>
    <n v="58"/>
    <s v="Ya"/>
    <n v="369"/>
    <n v="829"/>
    <s v="Menghilang"/>
    <s v="Instagram"/>
    <n v="7"/>
    <n v="0.18112926500924886"/>
    <m/>
  </r>
  <r>
    <d v="2020-09-15T12:09:28"/>
    <n v="2006527456"/>
    <x v="1"/>
    <s v="S1 Geologi"/>
    <s v="SBMPTN"/>
    <s v="DKI Jakarta"/>
    <s v="Sekolah negeri"/>
    <n v="19"/>
    <s v="Ya"/>
    <n v="88"/>
    <n v="149"/>
    <n v="44"/>
    <s v="Tidak"/>
    <n v="456"/>
    <n v="468"/>
    <s v="Teleportasi"/>
    <s v="Twitter"/>
    <n v="12"/>
    <n v="0.71865316637326915"/>
    <m/>
  </r>
  <r>
    <d v="2020-09-15T10:55:15"/>
    <n v="2006573336"/>
    <x v="0"/>
    <s v="S1 Geologi "/>
    <s v="SIMAK UI"/>
    <s v="Luar Pulau Jawa"/>
    <s v="Sekolah negeri"/>
    <n v="19"/>
    <s v="Ya"/>
    <n v="89"/>
    <n v="185"/>
    <n v="85"/>
    <s v="Ya"/>
    <n v="313"/>
    <n v="313"/>
    <s v="Teleportasi"/>
    <s v="Instagram"/>
    <n v="3"/>
    <n v="0.81651093560661425"/>
    <m/>
  </r>
  <r>
    <d v="2020-09-14T12:09:28"/>
    <n v="2006520424"/>
    <x v="0"/>
    <s v="S1 Kimia"/>
    <s v="SBMPTN"/>
    <s v="DKI Jakarta"/>
    <s v="Sekolah negeri"/>
    <n v="19"/>
    <s v="Ya"/>
    <n v="93"/>
    <n v="151"/>
    <n v="50"/>
    <s v="Ya"/>
    <n v="84"/>
    <n v="802"/>
    <s v="Teleportasi"/>
    <s v="Instagram"/>
    <n v="5"/>
    <n v="0.17152925724232271"/>
    <m/>
  </r>
  <r>
    <d v="2020-09-16T23:33:44"/>
    <n v="2006570782"/>
    <x v="0"/>
    <s v="S1 Kimia"/>
    <s v="SIMAK UI"/>
    <s v="Luar Pulau Jawa"/>
    <s v="Sekolah swasta"/>
    <n v="19"/>
    <s v="Ya"/>
    <n v="100"/>
    <n v="175"/>
    <n v="75"/>
    <s v="Tidak"/>
    <n v="668"/>
    <n v="684"/>
    <s v="Membaca pikiran"/>
    <s v="Youtube"/>
    <n v="5"/>
    <n v="0.70223885908539818"/>
    <m/>
  </r>
  <r>
    <d v="2020-09-18T16:40:18"/>
    <n v="2006570712"/>
    <x v="0"/>
    <s v="S1 Kimia"/>
    <s v="SIMAK UI"/>
    <s v="Pulau Jawa (di luar DKI Jakarta)"/>
    <s v="Sekolah swasta"/>
    <n v="19"/>
    <s v="Ya"/>
    <n v="99"/>
    <n v="175"/>
    <n v="80"/>
    <s v="Tidak"/>
    <n v="775"/>
    <n v="723"/>
    <s v="Menghentikan waktu"/>
    <s v="Instagram"/>
    <n v="10"/>
    <n v="0.47622133560861202"/>
    <m/>
  </r>
  <r>
    <d v="2020-09-14T20:34:13"/>
    <n v="2006525343"/>
    <x v="0"/>
    <s v="S1 Kimia"/>
    <s v="SBMPTN"/>
    <s v="DKI Jakarta"/>
    <s v="Sekolah negeri"/>
    <n v="19"/>
    <s v="Ya"/>
    <n v="98"/>
    <n v="175"/>
    <n v="60"/>
    <s v="Tidak"/>
    <n v="251"/>
    <n v="266"/>
    <s v="Menghentikan waktu"/>
    <s v="Instagram"/>
    <n v="2"/>
    <n v="0.38816321197006276"/>
    <m/>
  </r>
  <r>
    <d v="2020-09-15T05:49:54"/>
    <n v="2006573052"/>
    <x v="0"/>
    <s v="S1 Kimia"/>
    <s v="SIMAK UI"/>
    <s v="Pulau Jawa (di luar DKI Jakarta)"/>
    <s v="Sekolah negeri"/>
    <n v="19"/>
    <s v="Ya"/>
    <n v="97"/>
    <n v="176"/>
    <n v="80"/>
    <s v="Ya"/>
    <n v="704"/>
    <n v="597"/>
    <s v="Membaca pikiran"/>
    <s v="Instagram"/>
    <n v="1"/>
    <n v="0.67570439332452725"/>
    <m/>
  </r>
  <r>
    <d v="2020-09-14T12:20:32"/>
    <n v="2006533401"/>
    <x v="0"/>
    <s v="S1 Kimia"/>
    <s v="SBMPTN"/>
    <s v="Pulau Jawa (di luar DKI Jakarta)"/>
    <s v="Sekolah swasta"/>
    <n v="19"/>
    <s v="Ya"/>
    <n v="95"/>
    <n v="165"/>
    <n v="57"/>
    <s v="Tidak"/>
    <n v="273"/>
    <n v="275"/>
    <s v="Membaca pikiran"/>
    <s v="Instagram"/>
    <n v="2"/>
    <n v="0.22135839561995696"/>
    <m/>
  </r>
  <r>
    <d v="2020-09-14T12:36:44"/>
    <n v="2006570826"/>
    <x v="0"/>
    <s v="S1 Kimia"/>
    <s v="SIMAK UI"/>
    <s v="Luar Pulau Jawa"/>
    <s v="Sekolah swasta"/>
    <n v="19"/>
    <s v="Ya"/>
    <n v="95"/>
    <n v="172"/>
    <n v="62"/>
    <s v="Tidak"/>
    <n v="58"/>
    <n v="553"/>
    <s v="Membaca pikiran"/>
    <s v="Google+"/>
    <n v="4"/>
    <n v="0.78360151520661414"/>
    <m/>
  </r>
  <r>
    <d v="2020-09-14T17:06:25"/>
    <n v="2006463175"/>
    <x v="0"/>
    <s v="S1 Kimia"/>
    <s v="SNMPTN"/>
    <s v="DKI Jakarta"/>
    <s v="Sekolah negeri"/>
    <n v="19"/>
    <s v="Ya"/>
    <n v="95"/>
    <n v="160"/>
    <n v="47"/>
    <s v="Ya"/>
    <n v="323"/>
    <n v="251"/>
    <s v="Terbang"/>
    <s v="Instagram"/>
    <n v="4"/>
    <n v="0.76845840664359721"/>
    <m/>
  </r>
  <r>
    <d v="2020-09-14T19:09:44"/>
    <n v="2006570454"/>
    <x v="0"/>
    <s v="S1 Kimia"/>
    <s v="SIMAK UI"/>
    <s v="Pulau Jawa (di luar DKI Jakarta)"/>
    <s v="Sekolah swasta"/>
    <n v="19"/>
    <s v="Tidak"/>
    <n v="95"/>
    <n v="163"/>
    <n v="60"/>
    <s v="Tidak"/>
    <n v="69"/>
    <n v="626"/>
    <s v="Teleportasi"/>
    <s v="Instagram"/>
    <n v="7"/>
    <n v="0.68599664263412574"/>
    <m/>
  </r>
  <r>
    <d v="2020-09-14T22:02:48"/>
    <n v="2006463010"/>
    <x v="0"/>
    <s v="S1 Kimia"/>
    <s v="SNMPTN"/>
    <s v="Pulau Jawa (di luar DKI Jakarta)"/>
    <s v="Sekolah negeri"/>
    <n v="19"/>
    <s v="Ya"/>
    <n v="95"/>
    <n v="165"/>
    <n v="80"/>
    <s v="Ya"/>
    <n v="68"/>
    <n v="594"/>
    <s v="Membaca pikiran"/>
    <s v="Instagram"/>
    <n v="10"/>
    <n v="0.6271298886024228"/>
    <m/>
  </r>
  <r>
    <d v="2020-09-14T12:15:38"/>
    <n v="2006473655"/>
    <x v="0"/>
    <s v="S1 Kimia"/>
    <s v="SNMPTN"/>
    <s v="DKI Jakarta"/>
    <s v="Sekolah negeri"/>
    <n v="19"/>
    <s v="Tidak"/>
    <n v="93"/>
    <n v="178"/>
    <n v="53"/>
    <s v="Ya"/>
    <n v="265"/>
    <n v="29"/>
    <s v="Membaca pikiran"/>
    <s v="Instagram"/>
    <n v="5"/>
    <n v="0.5442442341686714"/>
    <m/>
  </r>
  <r>
    <d v="2020-09-14T19:26:24"/>
    <n v="2006570920"/>
    <x v="0"/>
    <s v="S1 Kimia"/>
    <s v="SIMAK UI"/>
    <s v="Luar Pulau Jawa"/>
    <s v="Sekolah negeri"/>
    <n v="19"/>
    <s v="Ya"/>
    <n v="93"/>
    <n v="165"/>
    <n v="48"/>
    <s v="Tidak"/>
    <n v="75"/>
    <n v="696"/>
    <s v="Menghentikan waktu"/>
    <s v="Line dan WhatsApp"/>
    <n v="8"/>
    <n v="0.44780513000124256"/>
    <m/>
  </r>
  <r>
    <d v="2020-09-14T12:08:00"/>
    <n v="2006484766"/>
    <x v="0"/>
    <s v="S1 Kimia"/>
    <s v="PPKB"/>
    <s v="DKI Jakarta"/>
    <s v="Sekolah swasta"/>
    <n v="19"/>
    <s v="Ya"/>
    <n v="92"/>
    <n v="175"/>
    <n v="102"/>
    <s v="Ya"/>
    <n v="258"/>
    <n v="265"/>
    <s v="Membaca pikiran"/>
    <s v="Instagram"/>
    <n v="3"/>
    <n v="0.37973218433742228"/>
    <m/>
  </r>
  <r>
    <d v="2021-11-01T15:12:52"/>
    <n v="2106704912"/>
    <x v="0"/>
    <s v="S1 Kimia"/>
    <s v="SBMPTN"/>
    <s v="DKI Jakarta"/>
    <s v="Sekolah negeri"/>
    <n v="19"/>
    <s v="Ya"/>
    <n v="91"/>
    <n v="175"/>
    <n v="61"/>
    <s v="Ya"/>
    <n v="358"/>
    <n v="449"/>
    <s v="Mensyukuri pelajaran yang didapat dari masa lalu saya pribadi"/>
    <s v="Instagram"/>
    <n v="6"/>
    <n v="0.46646538333826593"/>
    <n v="1"/>
  </r>
  <r>
    <d v="2020-09-16T09:18:10"/>
    <n v="2006570681"/>
    <x v="0"/>
    <s v="S1 Kimia"/>
    <s v="SIMAK UI"/>
    <s v="Pulau Jawa (di luar DKI Jakarta)"/>
    <s v="Sekolah negeri"/>
    <n v="19"/>
    <s v="Ya"/>
    <n v="90"/>
    <n v="170"/>
    <n v="71"/>
    <s v="Ya"/>
    <n v="695"/>
    <n v="601"/>
    <s v="Menghilang"/>
    <s v="Instagram"/>
    <n v="4"/>
    <n v="0.45564332455973955"/>
    <m/>
  </r>
  <r>
    <d v="2020-09-14T12:14:52"/>
    <n v="2006473623"/>
    <x v="0"/>
    <s v="S1 Kimia"/>
    <s v="SNMPTN"/>
    <s v="DKI Jakarta"/>
    <s v="Sekolah negeri"/>
    <n v="19"/>
    <s v="Ya"/>
    <n v="89"/>
    <n v="171"/>
    <n v="74"/>
    <s v="Tidak"/>
    <n v="638"/>
    <n v="581"/>
    <s v="Mengulang waktu"/>
    <s v="Instagram"/>
    <n v="2"/>
    <n v="0.34817101228537861"/>
    <m/>
  </r>
  <r>
    <d v="2020-09-15T16:04:06"/>
    <n v="2006484955"/>
    <x v="0"/>
    <s v="S1 Kimia"/>
    <s v="PPKB"/>
    <s v="DKI Jakarta"/>
    <s v="Sekolah negeri"/>
    <n v="19"/>
    <s v="Ya"/>
    <n v="88"/>
    <n v="170"/>
    <n v="68"/>
    <s v="Tidak"/>
    <n v="676"/>
    <n v="709"/>
    <s v="Membaca pikiran"/>
    <s v="Instagram"/>
    <n v="4"/>
    <n v="0.71927167945107151"/>
    <m/>
  </r>
  <r>
    <d v="2020-09-14T12:20:14"/>
    <n v="2006570473"/>
    <x v="0"/>
    <s v="S1 Kimia"/>
    <s v="SIMAK UI"/>
    <s v="Luar Pulau Jawa"/>
    <s v="Sekolah swasta"/>
    <n v="19"/>
    <s v="Ya"/>
    <n v="88"/>
    <n v="169"/>
    <n v="61"/>
    <s v="Ya"/>
    <n v="305"/>
    <n v="33"/>
    <s v="Menghentikan waktu"/>
    <s v="Instagram"/>
    <n v="3"/>
    <n v="0.49881292490090234"/>
    <m/>
  </r>
  <r>
    <d v="2020-09-14T19:28:29"/>
    <n v="2006462815"/>
    <x v="0"/>
    <s v="S1 Kimia"/>
    <s v="SNMPTN"/>
    <s v="Pulau Jawa (di luar DKI Jakarta)"/>
    <s v="Sekolah negeri"/>
    <n v="19"/>
    <s v="Ya"/>
    <n v="88"/>
    <n v="177"/>
    <n v="85"/>
    <s v="Ya"/>
    <n v="288"/>
    <n v="299"/>
    <s v="Teleportasi"/>
    <s v="Instagram"/>
    <n v="2"/>
    <n v="0.99909330729064239"/>
    <m/>
  </r>
  <r>
    <d v="2020-09-15T07:16:53"/>
    <n v="2006570486"/>
    <x v="0"/>
    <s v="S1 Kimia"/>
    <s v="SIMAK UI"/>
    <s v="Luar Pulau Jawa"/>
    <s v="Sekolah negeri"/>
    <n v="19"/>
    <s v="Ya"/>
    <n v="87"/>
    <n v="165"/>
    <n v="84"/>
    <s v="Ya"/>
    <n v="661"/>
    <n v="627"/>
    <s v="Membaca pikiran"/>
    <s v="Instagram"/>
    <n v="5"/>
    <n v="0.14114038798980466"/>
    <m/>
  </r>
  <r>
    <d v="2020-09-14T19:48:51"/>
    <n v="2006570870"/>
    <x v="0"/>
    <s v="S1 Kimia"/>
    <s v="SIMAK UI"/>
    <s v="DKI Jakarta"/>
    <s v="Sekolah negeri"/>
    <n v="19"/>
    <s v="Tidak"/>
    <n v="86"/>
    <n v="162"/>
    <n v="45"/>
    <s v="Tidak"/>
    <n v="162"/>
    <n v="586"/>
    <s v="Menghilang"/>
    <s v="Instagram"/>
    <n v="2"/>
    <n v="0.38902419517769449"/>
    <m/>
  </r>
  <r>
    <d v="2020-09-16T10:19:08"/>
    <n v="2006534783"/>
    <x v="0"/>
    <s v="S1 Kimia"/>
    <s v="SBMPTN"/>
    <s v="Pulau Jawa (di luar DKI Jakarta)"/>
    <s v="Sekolah negeri"/>
    <n v="19"/>
    <s v="Tidak"/>
    <n v="86"/>
    <n v="167"/>
    <n v="48"/>
    <s v="Tidak"/>
    <n v="292"/>
    <n v="304"/>
    <s v="Teleportasi"/>
    <s v="Line"/>
    <n v="3"/>
    <n v="0.71768366634342684"/>
    <m/>
  </r>
  <r>
    <d v="2020-09-14T19:14:58"/>
    <n v="2006487572"/>
    <x v="0"/>
    <s v="S1 Kimia"/>
    <s v="PPKB"/>
    <s v="Pulau Jawa (di luar DKI Jakarta)"/>
    <s v="Sekolah negeri"/>
    <n v="19"/>
    <s v="Ya"/>
    <n v="85"/>
    <n v="170"/>
    <n v="60"/>
    <s v="Ya"/>
    <n v="627"/>
    <n v="627"/>
    <s v="Menghentikan waktu"/>
    <s v="Instagram"/>
    <n v="4"/>
    <n v="0.41908987461601388"/>
    <m/>
  </r>
  <r>
    <d v="2020-09-16T10:03:16"/>
    <n v="2006487572"/>
    <x v="0"/>
    <s v="S1 Kimia"/>
    <s v="PPKB"/>
    <s v="Pulau Jawa (di luar DKI Jakarta)"/>
    <s v="Sekolah negeri"/>
    <n v="19"/>
    <s v="Ya"/>
    <n v="85"/>
    <n v="170"/>
    <n v="60"/>
    <s v="Ya"/>
    <n v="629"/>
    <n v="629"/>
    <s v="Menghentikan waktu"/>
    <s v="Instagram"/>
    <n v="3"/>
    <n v="0.4334995529111989"/>
    <m/>
  </r>
  <r>
    <d v="2020-09-16T17:43:00"/>
    <n v="2006524504"/>
    <x v="0"/>
    <s v="S1 Kimia"/>
    <s v="SBMPTN"/>
    <s v="Pulau Jawa (di luar DKI Jakarta)"/>
    <s v="Sekolah negeri"/>
    <n v="19"/>
    <s v="Ya"/>
    <n v="85"/>
    <n v="170"/>
    <n v="75"/>
    <s v="Tidak"/>
    <n v="333"/>
    <n v="333"/>
    <s v="Membaca pikiran"/>
    <s v="Twitter"/>
    <n v="12"/>
    <n v="0.96941579807617562"/>
    <m/>
  </r>
  <r>
    <d v="2020-09-16T09:57:05"/>
    <n v="2006463093"/>
    <x v="0"/>
    <s v="S1 Kimia"/>
    <s v="SNMPTN"/>
    <s v="DKI Jakarta"/>
    <s v="Sekolah negeri"/>
    <n v="19"/>
    <s v="Ya"/>
    <n v="84"/>
    <n v="168"/>
    <n v="43"/>
    <s v="Tidak"/>
    <n v="726"/>
    <n v="726"/>
    <s v="Teleportasi"/>
    <s v="Line"/>
    <n v="5"/>
    <n v="0.67792498056619177"/>
    <m/>
  </r>
  <r>
    <d v="2020-09-14T12:13:17"/>
    <n v="2006485043"/>
    <x v="0"/>
    <s v="S1 Kimia"/>
    <s v="PPKB"/>
    <s v="DKI Jakarta"/>
    <s v="Sekolah negeri"/>
    <n v="19"/>
    <s v="Tidak"/>
    <n v="83"/>
    <n v="172"/>
    <n v="52"/>
    <s v="Tidak"/>
    <n v="744"/>
    <n v="732"/>
    <s v="Membaca pikiran"/>
    <s v="Instagram"/>
    <n v="1"/>
    <n v="0.67838418911556131"/>
    <m/>
  </r>
  <r>
    <d v="2020-09-15T10:31:48"/>
    <n v="2006570706"/>
    <x v="0"/>
    <s v="S1 Kimia"/>
    <s v="SIMAK UI"/>
    <s v="Pulau Jawa (di luar DKI Jakarta)"/>
    <s v="Sekolah negeri"/>
    <n v="19"/>
    <s v="Tidak"/>
    <n v="81"/>
    <n v="179"/>
    <n v="66"/>
    <s v="Ya"/>
    <n v="378"/>
    <n v="396"/>
    <s v="Teleportasi"/>
    <s v="Instagram"/>
    <n v="5"/>
    <n v="0.89600209433271993"/>
    <m/>
  </r>
  <r>
    <d v="2020-09-14T13:31:48"/>
    <n v="2006485251"/>
    <x v="1"/>
    <s v="S1 Kimia"/>
    <s v="PPKB"/>
    <s v="Pulau Jawa (di luar DKI Jakarta)"/>
    <s v="Sekolah negeri"/>
    <n v="19"/>
    <s v="Tidak"/>
    <n v="98"/>
    <n v="154"/>
    <n v="64"/>
    <s v="Ya"/>
    <n v="306"/>
    <n v="325"/>
    <s v="teleportasi, telekinesis"/>
    <s v="twitter, instagram"/>
    <n v="10"/>
    <n v="0.45317920929186695"/>
    <m/>
  </r>
  <r>
    <d v="2020-09-14T22:00:19"/>
    <n v="2006473586"/>
    <x v="1"/>
    <s v="S1 Kimia"/>
    <s v="SNMPTN"/>
    <s v="DKI Jakarta"/>
    <s v="Sekolah negeri"/>
    <n v="19"/>
    <s v="Ya"/>
    <n v="97"/>
    <n v="173"/>
    <n v="76"/>
    <s v="Ya"/>
    <n v="386"/>
    <n v="375"/>
    <s v="Menghilang"/>
    <s v="Tiktok"/>
    <n v="3"/>
    <n v="0.81060260510068194"/>
    <m/>
  </r>
  <r>
    <d v="2023-11-29T18:48:37"/>
    <n v="2306161643"/>
    <x v="1"/>
    <s v="S1 Kimia"/>
    <s v="SNMPTN"/>
    <s v="Pulau Jawa (di luar DKI Jakarta)"/>
    <s v="Sekolah negeri"/>
    <n v="19"/>
    <s v="Tidak"/>
    <n v="97"/>
    <n v="149"/>
    <n v="46"/>
    <s v="Ya"/>
    <n v="282"/>
    <n v="274"/>
    <s v="Menghentikan waktu"/>
    <s v="Tiktok"/>
    <n v="3"/>
    <n v="0.71552927398575716"/>
    <n v="1"/>
  </r>
  <r>
    <d v="2020-09-13T12:09:00"/>
    <n v="2006532304"/>
    <x v="1"/>
    <s v="S1 Kimia"/>
    <s v="SBMPTN"/>
    <s v="Pulau Jawa (di luar DKI Jakarta)"/>
    <s v="Sekolah negeri"/>
    <n v="19"/>
    <s v="Ya"/>
    <n v="96"/>
    <n v="150"/>
    <n v="55"/>
    <s v="Ya"/>
    <n v="772"/>
    <n v="736"/>
    <s v="Membaca pikiran"/>
    <s v="Instagram"/>
    <n v="3"/>
    <n v="0.42183893687576235"/>
    <m/>
  </r>
  <r>
    <d v="2020-09-14T12:16:20"/>
    <n v="2006484053"/>
    <x v="1"/>
    <s v="S1 Kimia"/>
    <s v="PPKB"/>
    <s v="Pulau Jawa (di luar DKI Jakarta)"/>
    <s v="Sekolah negeri"/>
    <n v="19"/>
    <s v="Ya"/>
    <n v="96"/>
    <n v="153"/>
    <n v="40"/>
    <s v="Ya"/>
    <n v="652"/>
    <n v="596"/>
    <s v="Membaca pikiran"/>
    <s v="Instagram"/>
    <n v="6"/>
    <n v="0.19071703565341092"/>
    <m/>
  </r>
  <r>
    <d v="2020-09-15T22:31:19"/>
    <n v="2006573001"/>
    <x v="1"/>
    <s v="S1 Kimia"/>
    <s v="SIMAK UI"/>
    <s v="Pulau Jawa (di luar DKI Jakarta)"/>
    <s v="Sekolah negeri"/>
    <n v="19"/>
    <s v="Ya"/>
    <n v="96"/>
    <n v="155"/>
    <n v="53"/>
    <s v="Tidak"/>
    <n v="231"/>
    <n v="255"/>
    <s v="Teleportasi"/>
    <s v="Instagram"/>
    <n v="2"/>
    <n v="0.37327580228924973"/>
    <m/>
  </r>
  <r>
    <d v="2020-09-14T12:10:09"/>
    <n v="2006473503"/>
    <x v="1"/>
    <s v="S1 Kimia"/>
    <s v="SBMPTN"/>
    <s v="Pulau Jawa (di luar DKI Jakarta)"/>
    <s v="Sekolah negeri"/>
    <n v="19"/>
    <s v="Ya"/>
    <n v="95"/>
    <n v="157"/>
    <n v="49"/>
    <s v="Ya"/>
    <n v="352"/>
    <n v="38"/>
    <s v="Menghentikan waktu"/>
    <s v="Tiktok"/>
    <n v="6"/>
    <n v="0.53131320066721066"/>
    <m/>
  </r>
  <r>
    <d v="2020-09-14T12:13:16"/>
    <n v="2006528912"/>
    <x v="1"/>
    <s v="S1 Kimia"/>
    <s v="SBMPTN"/>
    <s v="DKI Jakarta"/>
    <s v="Sekolah swasta"/>
    <n v="19"/>
    <s v="Ya"/>
    <n v="95"/>
    <n v="161"/>
    <n v="46"/>
    <s v="Ya"/>
    <n v="279"/>
    <n v="292"/>
    <s v="Teleportasi"/>
    <s v="Instagram"/>
    <n v="4"/>
    <n v="0.96684892089909702"/>
    <m/>
  </r>
  <r>
    <d v="2020-09-14T12:18:00"/>
    <n v="2006462891"/>
    <x v="1"/>
    <s v="S1 Kimia"/>
    <s v="SNMPTN"/>
    <s v="DKI Jakarta"/>
    <s v="Sekolah negeri"/>
    <n v="19"/>
    <s v="Ya"/>
    <n v="95"/>
    <n v="155"/>
    <n v="48"/>
    <s v="Tidak"/>
    <n v="1.244"/>
    <n v="572"/>
    <s v="Teleportasi"/>
    <s v="Instagram"/>
    <n v="2"/>
    <n v="5.9425573436462154E-2"/>
    <m/>
  </r>
  <r>
    <d v="2020-09-14T13:53:15"/>
    <n v="2006570523"/>
    <x v="1"/>
    <s v="S1 Kimia"/>
    <s v="SIMAK UI"/>
    <s v="Pulau Jawa (di luar DKI Jakarta)"/>
    <s v="Sekolah negeri"/>
    <n v="19"/>
    <s v="Ya"/>
    <n v="95"/>
    <n v="155"/>
    <n v="58"/>
    <s v="Ya"/>
    <n v="555"/>
    <n v="446"/>
    <s v="Menghilang"/>
    <s v="Twitter"/>
    <n v="5"/>
    <n v="0.76686626986839479"/>
    <m/>
  </r>
  <r>
    <d v="2020-09-14T14:47:58"/>
    <n v="2006523306"/>
    <x v="1"/>
    <s v="S1 Kimia"/>
    <s v="SBMPTN"/>
    <s v="DKI Jakarta"/>
    <s v="Sekolah negeri"/>
    <n v="19"/>
    <s v="Ya"/>
    <n v="95"/>
    <n v="161"/>
    <n v="65"/>
    <s v="Ya"/>
    <n v="712"/>
    <n v="497"/>
    <s v="Membaca pikiran"/>
    <s v="Instagram"/>
    <n v="4"/>
    <n v="0.37950822684874363"/>
    <m/>
  </r>
  <r>
    <d v="2020-09-14T19:19:25"/>
    <n v="2006570776"/>
    <x v="1"/>
    <s v="S1 Kimia"/>
    <s v="SIMAK UI"/>
    <s v="Pulau Jawa (di luar DKI Jakarta)"/>
    <s v="Sekolah negeri"/>
    <n v="19"/>
    <s v="Ya"/>
    <n v="95"/>
    <n v="162"/>
    <n v="48"/>
    <s v="Ya"/>
    <n v="579"/>
    <n v="579"/>
    <s v="Membaca pikiran"/>
    <s v="Instagram"/>
    <n v="3"/>
    <n v="0.62144904078920826"/>
    <m/>
  </r>
  <r>
    <d v="2020-09-17T17:48:41"/>
    <n v="2006570914"/>
    <x v="1"/>
    <s v="S1 Kimia"/>
    <s v="SIMAK UI"/>
    <s v="Pulau Jawa (di luar DKI Jakarta)"/>
    <s v="Sekolah negeri"/>
    <n v="19"/>
    <s v="Ya"/>
    <n v="95"/>
    <n v="162"/>
    <n v="75"/>
    <s v="Ya"/>
    <n v="261"/>
    <n v="278"/>
    <s v="Menghilang"/>
    <s v="Instagram"/>
    <n v="5"/>
    <n v="0.6759075221165245"/>
    <m/>
  </r>
  <r>
    <d v="2023-11-06T08:15:36"/>
    <n v="2306161492"/>
    <x v="1"/>
    <s v="S1 Kimia"/>
    <s v="SNMPTN"/>
    <s v="DKI Jakarta"/>
    <s v="Sekolah negeri"/>
    <n v="19"/>
    <s v="Ya"/>
    <n v="95"/>
    <n v="150"/>
    <n v="50"/>
    <s v="Ya"/>
    <n v="456"/>
    <n v="535"/>
    <s v="Membaca pikiran"/>
    <s v="Twitter"/>
    <n v="3"/>
    <n v="0.96551807632761677"/>
    <n v="1"/>
  </r>
  <r>
    <d v="2020-09-14T13:30:59"/>
    <n v="2006534511"/>
    <x v="1"/>
    <s v="S1 Kimia"/>
    <s v="SBMPTN"/>
    <s v="Pulau Jawa (di luar DKI Jakarta)"/>
    <s v="Sekolah swasta"/>
    <n v="19"/>
    <s v="Ya"/>
    <n v="94"/>
    <n v="165"/>
    <n v="50"/>
    <s v="Ya"/>
    <n v="42"/>
    <n v="434"/>
    <s v="Menghentikan waktu"/>
    <s v="Instagram"/>
    <n v="5"/>
    <n v="0.6076751354059502"/>
    <m/>
  </r>
  <r>
    <d v="2020-09-14T12:24:16"/>
    <n v="2006529852"/>
    <x v="1"/>
    <s v="S1 Kimia"/>
    <s v="SBMPTN"/>
    <s v="Luar Pulau Jawa"/>
    <s v="Sekolah negeri"/>
    <n v="19"/>
    <s v="Ya"/>
    <n v="94"/>
    <n v="158"/>
    <n v="47"/>
    <s v="Tidak"/>
    <n v="728"/>
    <n v="676"/>
    <s v="Teleportasi"/>
    <s v="Instagram"/>
    <n v="4"/>
    <n v="0.55472413657622921"/>
    <m/>
  </r>
  <r>
    <d v="2020-09-14T14:37:56"/>
    <n v="2006573140"/>
    <x v="1"/>
    <s v="S1 Kimia"/>
    <s v="SIMAK UI"/>
    <s v="Pulau Jawa (di luar DKI Jakarta)"/>
    <s v="Sekolah swasta"/>
    <n v="19"/>
    <s v="Ya"/>
    <n v="94"/>
    <n v="152"/>
    <n v="44"/>
    <s v="Ya"/>
    <n v="437"/>
    <n v="496"/>
    <s v="Membaca pikiran"/>
    <s v="Instagram"/>
    <n v="9"/>
    <n v="0.61384362666422032"/>
    <m/>
  </r>
  <r>
    <d v="2020-09-14T14:40:02"/>
    <n v="2006534713"/>
    <x v="1"/>
    <s v="S1 Kimia"/>
    <s v="SBMPTN"/>
    <s v="Luar Pulau Jawa"/>
    <s v="Sekolah negeri"/>
    <n v="19"/>
    <s v="Ya"/>
    <n v="94"/>
    <n v="160"/>
    <n v="48"/>
    <s v="Ya"/>
    <n v="67"/>
    <n v="63"/>
    <s v="Mengulang Waktu"/>
    <s v="Instagram"/>
    <n v="10"/>
    <n v="0.57801424782160449"/>
    <m/>
  </r>
  <r>
    <d v="2020-09-14T17:13:28"/>
    <n v="2006570731"/>
    <x v="1"/>
    <s v="S1 Kimia"/>
    <s v="SIMAK UI"/>
    <s v="Luar Pulau Jawa"/>
    <s v="Sekolah negeri"/>
    <n v="19"/>
    <s v="Ya"/>
    <n v="94"/>
    <n v="155"/>
    <n v="47"/>
    <s v="Ya"/>
    <n v="376"/>
    <n v="425"/>
    <s v="Terbang"/>
    <s v="Instagram"/>
    <n v="3"/>
    <n v="5.7045737906585625E-2"/>
    <m/>
  </r>
  <r>
    <d v="2020-09-15T06:26:56"/>
    <n v="2006570845"/>
    <x v="1"/>
    <s v="S1 Kimia"/>
    <s v="SIMAK UI"/>
    <s v="Pulau Jawa (di luar DKI Jakarta)"/>
    <s v="Sekolah negeri"/>
    <n v="19"/>
    <s v="Ya"/>
    <n v="94"/>
    <n v="155"/>
    <n v="50"/>
    <s v="Ya"/>
    <n v="781"/>
    <n v="891"/>
    <s v="Menghentikan waktu"/>
    <s v="Instagram"/>
    <n v="2"/>
    <n v="0.34179794491785565"/>
    <m/>
  </r>
  <r>
    <d v="2020-09-15T06:29:08"/>
    <n v="2006570845"/>
    <x v="1"/>
    <s v="S1 Kimia"/>
    <s v="SIMAK UI"/>
    <s v="Pulau Jawa (di luar DKI Jakarta)"/>
    <s v="Sekolah negeri"/>
    <n v="19"/>
    <s v="Ya"/>
    <n v="94"/>
    <n v="155"/>
    <n v="50"/>
    <s v="Ya"/>
    <n v="781"/>
    <n v="891"/>
    <s v="Menghentikan waktu"/>
    <s v="Instagram"/>
    <n v="2"/>
    <n v="0.97241885110623683"/>
    <m/>
  </r>
  <r>
    <d v="2020-09-16T11:01:22"/>
    <n v="2006485081"/>
    <x v="1"/>
    <s v="S1 Kimia"/>
    <s v="PPKB"/>
    <s v="Pulau Jawa (di luar DKI Jakarta)"/>
    <s v="Sekolah negeri"/>
    <n v="19"/>
    <s v="Ya"/>
    <n v="94"/>
    <n v="158"/>
    <n v="45"/>
    <s v="Tidak"/>
    <n v="281"/>
    <n v="32"/>
    <s v="Teleportasi"/>
    <s v="Instagram"/>
    <n v="7"/>
    <n v="0.63465165879168195"/>
    <m/>
  </r>
  <r>
    <d v="2020-09-18T20:18:36"/>
    <n v="2006570624"/>
    <x v="1"/>
    <s v="S1 Kimia"/>
    <s v="SIMAK UI"/>
    <s v="Pulau Jawa (di luar DKI Jakarta)"/>
    <s v="Sekolah negeri"/>
    <n v="19"/>
    <s v="Ya"/>
    <n v="94"/>
    <n v="163"/>
    <n v="53"/>
    <s v="Tidak"/>
    <n v="277"/>
    <n v="382"/>
    <s v="Hipnotis"/>
    <s v="Line"/>
    <n v="7"/>
    <n v="0.61734913313842221"/>
    <m/>
  </r>
  <r>
    <d v="2020-09-14T12:38:55"/>
    <n v="2006570460"/>
    <x v="1"/>
    <s v="S1 Kimia"/>
    <s v="SIMAK UI"/>
    <s v="DKI Jakarta"/>
    <s v="Sekolah swasta"/>
    <n v="19"/>
    <s v="Ya"/>
    <n v="93"/>
    <n v="165"/>
    <n v="60"/>
    <s v="Tidak"/>
    <n v="407"/>
    <n v="407"/>
    <s v="Teleportasi"/>
    <s v="Line"/>
    <n v="4"/>
    <n v="0.14439176816441113"/>
    <m/>
  </r>
  <r>
    <d v="2020-09-14T13:00:25"/>
    <n v="2006462853"/>
    <x v="1"/>
    <s v="S1 Kimia"/>
    <s v="SNMPTN"/>
    <s v="Pulau Jawa (di luar DKI Jakarta)"/>
    <s v="Sekolah negeri"/>
    <n v="19"/>
    <s v="Ya"/>
    <n v="93"/>
    <n v="162"/>
    <n v="42"/>
    <s v="Tidak"/>
    <n v="711"/>
    <n v="675"/>
    <s v="Membaca pikiran"/>
    <s v="Instagram"/>
    <n v="6"/>
    <n v="0.35070979010444081"/>
    <m/>
  </r>
  <r>
    <d v="2020-09-14T19:14:07"/>
    <n v="2006483063"/>
    <x v="1"/>
    <s v="S1 Kimia"/>
    <s v="PPKB"/>
    <s v="DKI Jakarta"/>
    <s v="Sekolah negeri"/>
    <n v="19"/>
    <s v="Ya"/>
    <n v="93"/>
    <n v="160"/>
    <n v="52"/>
    <s v="Tidak"/>
    <n v="434"/>
    <n v="439"/>
    <s v="Teleportasi"/>
    <s v="Instagram"/>
    <n v="5"/>
    <n v="0.42224247008589399"/>
    <m/>
  </r>
  <r>
    <d v="2020-09-14T19:58:32"/>
    <n v="2006483063"/>
    <x v="1"/>
    <s v="S1 Kimia"/>
    <s v="PPKB"/>
    <s v="DKI Jakarta"/>
    <s v="Sekolah negeri"/>
    <n v="19"/>
    <s v="Ya"/>
    <n v="93"/>
    <n v="160"/>
    <n v="52"/>
    <s v="Tidak"/>
    <n v="434"/>
    <n v="439"/>
    <s v="Teleportasi"/>
    <s v="Instagram"/>
    <n v="5"/>
    <n v="7.8945020656409293E-2"/>
    <m/>
  </r>
  <r>
    <d v="2020-09-16T00:20:47"/>
    <n v="2006570460"/>
    <x v="1"/>
    <s v="S1 Kimia"/>
    <s v="SIMAK UI"/>
    <s v="DKI Jakarta"/>
    <s v="Sekolah swasta"/>
    <n v="19"/>
    <s v="Ya"/>
    <n v="93"/>
    <n v="165"/>
    <n v="60"/>
    <s v="Tidak"/>
    <n v="407"/>
    <n v="407"/>
    <s v="Teleportasi"/>
    <s v="Line"/>
    <n v="4"/>
    <n v="0.64264996753204973"/>
    <m/>
  </r>
  <r>
    <d v="2020-09-16T10:03:20"/>
    <n v="2006570504"/>
    <x v="1"/>
    <s v="S1 Kimia"/>
    <s v="SIMAK UI"/>
    <s v="Pulau Jawa (di luar DKI Jakarta)"/>
    <s v="Sekolah negeri"/>
    <n v="19"/>
    <s v="Ya"/>
    <n v="93"/>
    <n v="161"/>
    <n v="53"/>
    <s v="Ya"/>
    <n v="351"/>
    <n v="288"/>
    <s v="Membaca pikiran"/>
    <s v="Instagram"/>
    <n v="1"/>
    <n v="0.47008265076813716"/>
    <m/>
  </r>
  <r>
    <d v="2020-09-14T12:39:55"/>
    <n v="2006570435"/>
    <x v="1"/>
    <s v="S1 Kimia"/>
    <s v="SIMAK UI"/>
    <s v="DKI Jakarta"/>
    <s v="Sekolah swasta"/>
    <n v="19"/>
    <s v="Ya"/>
    <n v="92"/>
    <n v="144"/>
    <n v="50"/>
    <s v="Tidak"/>
    <n v="585"/>
    <n v="543"/>
    <s v="Membaca pikiran"/>
    <s v="Twitter"/>
    <n v="3"/>
    <n v="0.45460450446080802"/>
    <m/>
  </r>
  <r>
    <d v="2020-09-14T19:15:34"/>
    <n v="2006462632"/>
    <x v="1"/>
    <s v="S1 Kimia"/>
    <s v="SNMPTN"/>
    <s v="DKI Jakarta"/>
    <s v="Sekolah negeri"/>
    <n v="19"/>
    <s v="Ya"/>
    <n v="92"/>
    <n v="158"/>
    <n v="44"/>
    <s v="Tidak"/>
    <n v="746"/>
    <n v="77"/>
    <s v="Menghentikan waktu"/>
    <s v="Instagram"/>
    <n v="5"/>
    <n v="0.39534421371634065"/>
    <m/>
  </r>
  <r>
    <d v="2020-09-14T19:41:35"/>
    <n v="2006570694"/>
    <x v="1"/>
    <s v="S1 Kimia"/>
    <s v="SIMAK UI"/>
    <s v="DKI Jakarta"/>
    <s v="Sekolah negeri"/>
    <n v="19"/>
    <s v="Ya"/>
    <n v="92"/>
    <n v="161"/>
    <n v="47"/>
    <s v="Ya"/>
    <n v="68"/>
    <n v="653"/>
    <s v="Terbang"/>
    <s v="Instagram"/>
    <n v="8"/>
    <n v="0.29671144804732719"/>
    <m/>
  </r>
  <r>
    <d v="2020-09-14T21:16:05"/>
    <n v="2006573014"/>
    <x v="1"/>
    <s v="S1 Kimia"/>
    <s v="SIMAK UI"/>
    <s v="Pulau Jawa (di luar DKI Jakarta)"/>
    <s v="Sekolah swasta"/>
    <n v="19"/>
    <s v="Ya"/>
    <n v="92"/>
    <n v="162"/>
    <n v="58"/>
    <s v="Tidak"/>
    <n v="701"/>
    <n v="679"/>
    <s v="Membaca pikiran"/>
    <s v="Instagram"/>
    <n v="5"/>
    <n v="0.9168902757545071"/>
    <m/>
  </r>
  <r>
    <d v="2020-09-14T23:26:22"/>
    <n v="2006462670"/>
    <x v="1"/>
    <s v="S1 Kimia"/>
    <s v="SNMPTN"/>
    <s v="DKI Jakarta"/>
    <s v="Sekolah negeri"/>
    <n v="19"/>
    <s v="Ya"/>
    <n v="92"/>
    <n v="160"/>
    <n v="63"/>
    <s v="Tidak"/>
    <n v="628"/>
    <n v="621"/>
    <s v="Menjentikkan jari langsung dapat apa yang diinginkan"/>
    <s v="Line"/>
    <n v="8"/>
    <n v="0.51781815304142476"/>
    <m/>
  </r>
  <r>
    <d v="2020-09-14T12:22:27"/>
    <n v="2006573090"/>
    <x v="1"/>
    <s v="S1 Kimia"/>
    <s v="SIMAK UI"/>
    <s v="DKI Jakarta"/>
    <s v="Sekolah negeri"/>
    <n v="19"/>
    <s v="Ya"/>
    <n v="91"/>
    <n v="160"/>
    <n v="53"/>
    <s v="Ya"/>
    <n v="423"/>
    <n v="408"/>
    <s v="Menghentikan waktu"/>
    <s v="Instagram"/>
    <n v="3"/>
    <n v="0.63852943943030049"/>
    <m/>
  </r>
  <r>
    <d v="2020-09-14T12:22:38"/>
    <n v="2006463130"/>
    <x v="1"/>
    <s v="S1 Kimia"/>
    <s v="SNMPTN"/>
    <s v="DKI Jakarta"/>
    <s v="Sekolah negeri"/>
    <n v="19"/>
    <s v="Ya"/>
    <n v="91"/>
    <n v="160"/>
    <n v="56"/>
    <s v="Ya"/>
    <n v="664"/>
    <n v="618"/>
    <s v="Teleportasi"/>
    <s v="Instagram"/>
    <n v="10"/>
    <n v="0.10829076150820771"/>
    <m/>
  </r>
  <r>
    <d v="2020-09-14T13:15:15"/>
    <n v="2006570795"/>
    <x v="1"/>
    <s v="S1 Kimia"/>
    <s v="SIMAK UI"/>
    <s v="DKI Jakarta"/>
    <s v="Sekolah negeri"/>
    <n v="19"/>
    <s v="Ya"/>
    <n v="91"/>
    <n v="160"/>
    <n v="48"/>
    <s v="Ya"/>
    <n v="397"/>
    <n v="386"/>
    <s v="Teleportasi"/>
    <s v="Twitter"/>
    <n v="5"/>
    <n v="0.73917331943271403"/>
    <m/>
  </r>
  <r>
    <d v="2020-09-15T11:00:02"/>
    <n v="2006532380"/>
    <x v="1"/>
    <s v="S1 Kimia"/>
    <s v="SBMPTN"/>
    <s v="Pulau Jawa (di luar DKI Jakarta)"/>
    <s v="Sekolah negeri"/>
    <n v="19"/>
    <s v="Ya"/>
    <n v="91"/>
    <n v="150"/>
    <n v="42"/>
    <s v="Ya"/>
    <n v="388"/>
    <n v="398"/>
    <s v="Membaca pikiran"/>
    <s v="Instagram"/>
    <n v="5"/>
    <n v="0.84313573751460202"/>
    <m/>
  </r>
  <r>
    <d v="2020-09-16T10:12:54"/>
    <n v="2006573134"/>
    <x v="1"/>
    <s v="S1 Kimia"/>
    <s v="SIMAK UI"/>
    <s v="Pulau Jawa (di luar DKI Jakarta)"/>
    <s v="Sekolah negeri"/>
    <n v="19"/>
    <s v="Tidak"/>
    <n v="91"/>
    <n v="160"/>
    <n v="43"/>
    <s v="Tidak"/>
    <n v="431"/>
    <n v="451"/>
    <s v="Membaca pikiran"/>
    <s v="Instagram"/>
    <n v="8"/>
    <n v="0.12295867849694397"/>
    <m/>
  </r>
  <r>
    <d v="2020-09-18T16:22:07"/>
    <n v="2006572996"/>
    <x v="1"/>
    <s v="S1 Kimia"/>
    <s v="SIMAK UI"/>
    <s v="Pulau Jawa (di luar DKI Jakarta)"/>
    <s v="Sekolah negeri"/>
    <n v="19"/>
    <s v="Ya"/>
    <n v="91"/>
    <n v="162"/>
    <n v="55"/>
    <s v="Tidak"/>
    <n v="277"/>
    <n v="292"/>
    <s v="Emphatic mimicry"/>
    <s v="Line"/>
    <n v="8"/>
    <n v="0.53065649837840756"/>
    <m/>
  </r>
  <r>
    <d v="2020-10-05T01:15:00"/>
    <n v="2006527512"/>
    <x v="1"/>
    <s v="S1 Kimia"/>
    <s v="UTBK"/>
    <s v="DKI Jakarta"/>
    <s v="Sekolah negeri"/>
    <n v="19"/>
    <s v="Ya"/>
    <n v="91"/>
    <n v="155"/>
    <n v="40"/>
    <s v="Ya"/>
    <n v="358"/>
    <n v="354"/>
    <s v="Menghilang"/>
    <s v="Twitter"/>
    <n v="3"/>
    <n v="0.46766757182986529"/>
    <m/>
  </r>
  <r>
    <d v="2020-09-14T12:28:42"/>
    <n v="2006535533"/>
    <x v="1"/>
    <s v="S1 Kimia"/>
    <s v="SBMPTN"/>
    <s v="DKI Jakarta"/>
    <s v="Sekolah negeri"/>
    <n v="19"/>
    <s v="Ya"/>
    <n v="90"/>
    <n v="162"/>
    <n v="50"/>
    <s v="Ya"/>
    <n v="722"/>
    <n v="695"/>
    <s v="Membaca pikiran"/>
    <s v="Instagram"/>
    <n v="3"/>
    <n v="0.99654433444153434"/>
    <m/>
  </r>
  <r>
    <d v="2020-09-14T15:09:05"/>
    <n v="2006526005"/>
    <x v="1"/>
    <s v="S1 Kimia"/>
    <s v="SBMPTN"/>
    <s v="Pulau Jawa (di luar DKI Jakarta)"/>
    <s v="Sekolah negeri"/>
    <n v="19"/>
    <s v="Ya"/>
    <n v="90"/>
    <n v="154"/>
    <n v="41"/>
    <s v="Ya"/>
    <n v="432"/>
    <n v="462"/>
    <s v="Teleportasi"/>
    <s v="Instagram"/>
    <n v="4"/>
    <n v="0.15757238190626688"/>
    <m/>
  </r>
  <r>
    <d v="2020-09-14T16:11:39"/>
    <n v="2006535956"/>
    <x v="1"/>
    <s v="S1 Kimia"/>
    <s v="SBMPTN"/>
    <s v="DKI Jakarta"/>
    <s v="Sekolah negeri"/>
    <n v="19"/>
    <s v="Ya"/>
    <n v="90"/>
    <n v="158"/>
    <n v="50"/>
    <s v="Ya"/>
    <n v="377"/>
    <n v="435"/>
    <s v="Teleportasi"/>
    <s v="Instagram"/>
    <n v="2"/>
    <n v="6.5124586320529754E-2"/>
    <m/>
  </r>
  <r>
    <d v="2020-09-14T19:13:42"/>
    <n v="2006462973"/>
    <x v="1"/>
    <s v="S1 Kimia"/>
    <s v="SNMPTN"/>
    <s v="Pulau Jawa (di luar DKI Jakarta)"/>
    <s v="Sekolah swasta"/>
    <n v="19"/>
    <s v="Ya"/>
    <n v="90"/>
    <n v="159"/>
    <n v="38"/>
    <s v="Ya"/>
    <n v="429"/>
    <n v="365"/>
    <s v="Teleportasi"/>
    <s v="Line"/>
    <n v="6"/>
    <n v="0.78540717431739082"/>
    <m/>
  </r>
  <r>
    <d v="2020-09-14T20:29:33"/>
    <n v="2006527254"/>
    <x v="1"/>
    <s v="S1 Kimia"/>
    <s v="SBMPTN"/>
    <s v="Pulau Jawa (di luar DKI Jakarta)"/>
    <s v="Sekolah negeri"/>
    <n v="19"/>
    <s v="Ya"/>
    <n v="90"/>
    <n v="162"/>
    <n v="51"/>
    <s v="Ya"/>
    <n v="394"/>
    <n v="346"/>
    <s v="Membaca pikiran"/>
    <s v="Twitter"/>
    <n v="2"/>
    <n v="0.79282245774605264"/>
    <m/>
  </r>
  <r>
    <d v="2020-09-14T16:19:54"/>
    <n v="2006570901"/>
    <x v="1"/>
    <s v="S1 Kimia"/>
    <s v="SIMAK UI"/>
    <s v="Pulau Jawa (di luar DKI Jakarta)"/>
    <s v="Sekolah negeri"/>
    <n v="19"/>
    <s v="Ya"/>
    <n v="89"/>
    <n v="167"/>
    <n v="69"/>
    <s v="Ya"/>
    <n v="499"/>
    <n v="543"/>
    <s v="Teleportasi"/>
    <s v="Instagram"/>
    <n v="8"/>
    <n v="0.2658509381411468"/>
    <m/>
  </r>
  <r>
    <d v="2020-09-14T16:27:29"/>
    <n v="2006573071"/>
    <x v="1"/>
    <s v="S1 Kimia"/>
    <s v="SIMAK UI"/>
    <s v="Pulau Jawa (di luar DKI Jakarta)"/>
    <s v="Sekolah negeri"/>
    <n v="19"/>
    <s v="Ya"/>
    <n v="89"/>
    <n v="155"/>
    <n v="42"/>
    <s v="Tidak"/>
    <n v="52"/>
    <n v="588"/>
    <s v="Teleportasi"/>
    <s v="Twitter"/>
    <n v="8"/>
    <n v="0.99727777243823168"/>
    <m/>
  </r>
  <r>
    <d v="2020-09-14T19:30:49"/>
    <n v="2006570813"/>
    <x v="1"/>
    <s v="S1 Kimia"/>
    <s v="SIMAK UI"/>
    <s v="DKI Jakarta"/>
    <s v="Sekolah negeri"/>
    <n v="19"/>
    <s v="Tidak"/>
    <n v="89"/>
    <n v="149"/>
    <n v="53"/>
    <s v="Ya"/>
    <n v="717"/>
    <n v="723"/>
    <s v="Membaca pikiran"/>
    <s v="Instagram"/>
    <n v="5"/>
    <n v="0.15993452907526995"/>
    <m/>
  </r>
  <r>
    <d v="2020-09-16T10:30:23"/>
    <n v="2006570441"/>
    <x v="1"/>
    <s v="S1 Kimia"/>
    <s v="SIMAK UI"/>
    <s v="DKI Jakarta"/>
    <s v="Sekolah negeri"/>
    <n v="19"/>
    <s v="Ya"/>
    <n v="89"/>
    <n v="143"/>
    <n v="38"/>
    <s v="Ya"/>
    <n v="268"/>
    <n v="333"/>
    <s v="Mengendalikan waktu"/>
    <s v="Instagram"/>
    <n v="5"/>
    <n v="4.9176706208632681E-2"/>
    <m/>
  </r>
  <r>
    <d v="2020-09-17T21:02:04"/>
    <n v="2006573115"/>
    <x v="1"/>
    <s v="S1 Kimia"/>
    <s v="SIMAK UI"/>
    <s v="DKI Jakarta"/>
    <s v="Sekolah negeri"/>
    <n v="19"/>
    <s v="Tidak"/>
    <n v="89"/>
    <n v="155"/>
    <n v="50"/>
    <s v="Ya"/>
    <n v="611"/>
    <n v="622"/>
    <s v="Membaca pikiran"/>
    <s v="Instagram"/>
    <n v="3"/>
    <n v="0.56394431794537292"/>
    <m/>
  </r>
  <r>
    <d v="2020-09-14T12:18:46"/>
    <n v="2006469254"/>
    <x v="1"/>
    <s v="S1 Kimia"/>
    <s v="SNMPTN"/>
    <s v="Pulau Jawa (di luar DKI Jakarta)"/>
    <s v="Sekolah negeri"/>
    <n v="19"/>
    <s v="Ya"/>
    <n v="88"/>
    <n v="166"/>
    <n v="53"/>
    <s v="Tidak"/>
    <n v="637"/>
    <n v="644"/>
    <s v="Membaca pikiran"/>
    <s v="Twitter"/>
    <n v="2"/>
    <n v="0.64463118823229193"/>
    <m/>
  </r>
  <r>
    <d v="2020-09-14T12:41:13"/>
    <n v="2006573020"/>
    <x v="1"/>
    <s v="S1 Kimia"/>
    <s v="SIMAK UI"/>
    <s v="Pulau Jawa (di luar DKI Jakarta)"/>
    <s v="Sekolah negeri"/>
    <n v="19"/>
    <s v="Tidak"/>
    <n v="88"/>
    <n v="161"/>
    <n v="59"/>
    <s v="Ya"/>
    <n v="69"/>
    <n v="732"/>
    <s v="Teleportasi"/>
    <s v="Twitter"/>
    <n v="3"/>
    <n v="0.37515480845924953"/>
    <m/>
  </r>
  <r>
    <d v="2020-09-14T15:47:07"/>
    <n v="2006573153"/>
    <x v="1"/>
    <s v="S1 Kimia"/>
    <s v="SIMAK UI"/>
    <s v="Pulau Jawa (di luar DKI Jakarta)"/>
    <s v="Sekolah swasta"/>
    <n v="19"/>
    <s v="Ya"/>
    <n v="88"/>
    <n v="162"/>
    <n v="48"/>
    <s v="Ya"/>
    <n v="654"/>
    <n v="744"/>
    <s v="Membaca pikiran"/>
    <s v="Instagram"/>
    <n v="7"/>
    <n v="0.51042985735947322"/>
    <m/>
  </r>
  <r>
    <d v="2021-11-10T22:58:12"/>
    <n v="2106651276"/>
    <x v="0"/>
    <s v="S1 Matematika"/>
    <s v="PPKB"/>
    <s v="DKI Jakarta"/>
    <s v="Sekolah negeri"/>
    <n v="19"/>
    <s v="Ya"/>
    <n v="93"/>
    <n v="178"/>
    <n v="73"/>
    <s v="Tidak"/>
    <n v="351"/>
    <n v="341"/>
    <s v="Membaca pikiran"/>
    <s v="Instagram"/>
    <n v="3"/>
    <n v="0.26789388456976981"/>
    <n v="1"/>
  </r>
  <r>
    <d v="2020-09-18T14:20:27"/>
    <n v="2006568790"/>
    <x v="0"/>
    <s v="S1 Matematika"/>
    <s v="SIMAK UI"/>
    <s v="DKI Jakarta"/>
    <s v="Sekolah swasta"/>
    <n v="19"/>
    <s v="Ya"/>
    <n v="95"/>
    <n v="186"/>
    <n v="91"/>
    <s v="Ya"/>
    <n v="267"/>
    <n v="267"/>
    <s v="Menghentikan waktu"/>
    <s v="Youtube"/>
    <n v="8"/>
    <n v="0.13982552686496608"/>
    <m/>
  </r>
  <r>
    <d v="2020-09-18T14:41:08"/>
    <n v="2006463332"/>
    <x v="0"/>
    <s v="S1 Matematika"/>
    <s v="SNMPTN"/>
    <s v="Pulau Jawa (di luar DKI Jakarta)"/>
    <s v="Sekolah negeri"/>
    <n v="19"/>
    <s v="Ya"/>
    <n v="92"/>
    <n v="180"/>
    <n v="65"/>
    <s v="Ya"/>
    <n v="309"/>
    <n v="286"/>
    <s v="Menghentikan waktu"/>
    <s v="Instagram"/>
    <n v="2"/>
    <n v="0.98271879199805789"/>
    <m/>
  </r>
  <r>
    <d v="2020-09-18T14:22:20"/>
    <n v="2006529796"/>
    <x v="0"/>
    <s v="S1 Matematika"/>
    <s v="SBMPTN"/>
    <s v="Pulau Jawa (di luar DKI Jakarta)"/>
    <s v="Sekolah swasta"/>
    <n v="19"/>
    <s v="Ya"/>
    <n v="90"/>
    <n v="173"/>
    <n v="53"/>
    <s v="Tidak"/>
    <n v="278"/>
    <n v="325"/>
    <s v="Teleportasi"/>
    <s v="Instagram"/>
    <n v="2"/>
    <n v="0.11300184961383208"/>
    <m/>
  </r>
  <r>
    <d v="2020-09-18T14:22:35"/>
    <n v="2006463420"/>
    <x v="0"/>
    <s v="S1 Matematika"/>
    <s v="SNMPTN"/>
    <s v="DKI Jakarta"/>
    <s v="Sekolah negeri"/>
    <n v="19"/>
    <s v="Ya"/>
    <n v="95"/>
    <n v="160"/>
    <n v="59"/>
    <s v="Tidak"/>
    <n v="681"/>
    <n v="727"/>
    <s v="Menghentikan waktu"/>
    <s v="Instagram"/>
    <n v="2"/>
    <n v="0.898712513749508"/>
    <m/>
  </r>
  <r>
    <d v="2020-09-18T19:50:13"/>
    <n v="2006483510"/>
    <x v="0"/>
    <s v="S1 Matematika"/>
    <s v="PPKB"/>
    <s v="DKI Jakarta"/>
    <s v="Sekolah negeri"/>
    <n v="19"/>
    <s v="Ya"/>
    <n v="94"/>
    <n v="175"/>
    <n v="98"/>
    <s v="Ya"/>
    <n v="268"/>
    <n v="277"/>
    <s v="Fantasy and Reality Reversal"/>
    <s v="WhatsApp"/>
    <n v="2"/>
    <n v="6.4023506130703955E-2"/>
    <m/>
  </r>
  <r>
    <d v="2020-09-18T14:18:57"/>
    <n v="2006572251"/>
    <x v="0"/>
    <s v="S1 Matematika"/>
    <s v="SIMAK UI"/>
    <s v="Pulau Jawa (di luar DKI Jakarta)"/>
    <s v="Sekolah negeri"/>
    <n v="19"/>
    <s v="Ya"/>
    <n v="93"/>
    <n v="178"/>
    <n v="80"/>
    <s v="Ya"/>
    <n v="365"/>
    <n v="293"/>
    <s v="Teleportasi"/>
    <s v="Facebook"/>
    <n v="5"/>
    <n v="0.56412625079693601"/>
    <m/>
  </r>
  <r>
    <d v="2020-09-22T08:47:04"/>
    <n v="2006484980"/>
    <x v="0"/>
    <s v="S1 Matematika"/>
    <s v="PPKB"/>
    <s v="DKI Jakarta"/>
    <s v="Sekolah swasta"/>
    <n v="19"/>
    <s v="Ya"/>
    <n v="92"/>
    <n v="172"/>
    <n v="88"/>
    <s v="Ya"/>
    <n v="277"/>
    <n v="306"/>
    <s v="Teleportasi"/>
    <s v="Instagram"/>
    <n v="4"/>
    <n v="0.8783991523309943"/>
    <m/>
  </r>
  <r>
    <d v="2020-09-18T12:58:54"/>
    <n v="2006572200"/>
    <x v="0"/>
    <s v="S1 Matematika"/>
    <s v="SIMAK UI"/>
    <s v="DKI Jakarta"/>
    <s v="Sekolah negeri"/>
    <n v="19"/>
    <s v="Ya"/>
    <n v="91"/>
    <n v="170"/>
    <n v="117"/>
    <s v="Tidak"/>
    <n v="331"/>
    <n v="303"/>
    <s v="Menghilang"/>
    <s v="Instagram"/>
    <n v="4"/>
    <n v="0.19621016705344108"/>
    <m/>
  </r>
  <r>
    <d v="2020-09-18T15:05:36"/>
    <n v="2006487566"/>
    <x v="0"/>
    <s v="S1 Matematika"/>
    <s v="PPKB"/>
    <s v="DKI Jakarta"/>
    <s v="Sekolah negeri"/>
    <n v="19"/>
    <s v="Ya"/>
    <n v="91"/>
    <n v="160"/>
    <n v="50"/>
    <s v="Ya"/>
    <n v="362"/>
    <n v="352"/>
    <s v="Membaca pikiran"/>
    <s v="Twitter"/>
    <n v="2"/>
    <n v="0.55217472321595673"/>
    <m/>
  </r>
  <r>
    <d v="2020-09-18T14:41:11"/>
    <n v="2006568645"/>
    <x v="0"/>
    <s v="S1 Matematika"/>
    <s v="SIMAK UI"/>
    <s v="DKI Jakarta"/>
    <s v="Sekolah negeri"/>
    <n v="19"/>
    <s v="Ya"/>
    <n v="84"/>
    <n v="165"/>
    <n v="61"/>
    <s v="Ya"/>
    <n v="607"/>
    <n v="665"/>
    <s v="Menghilang"/>
    <s v="Instagram"/>
    <n v="7"/>
    <n v="0.58355121594863502"/>
    <m/>
  </r>
  <r>
    <d v="2020-09-18T14:15:02"/>
    <n v="2006533383"/>
    <x v="0"/>
    <s v="S1 Matematika"/>
    <s v="SBMPTN"/>
    <s v="DKI Jakarta"/>
    <s v="Sekolah swasta"/>
    <n v="19"/>
    <s v="Ya"/>
    <n v="100"/>
    <n v="160"/>
    <n v="60"/>
    <s v="Tidak"/>
    <n v="299"/>
    <n v="225"/>
    <s v="Membaca pikiran"/>
    <s v="Instagram"/>
    <n v="2"/>
    <n v="0.86383944110750133"/>
    <m/>
  </r>
  <r>
    <d v="2020-09-18T12:58:51"/>
    <n v="2006463212"/>
    <x v="0"/>
    <s v="S1 Matematika"/>
    <s v="SNMPTN"/>
    <s v="Pulau Jawa (di luar DKI Jakarta)"/>
    <s v="Sekolah negeri"/>
    <n v="19"/>
    <s v="Ya"/>
    <n v="99"/>
    <n v="164"/>
    <n v="46"/>
    <s v="Ya"/>
    <n v="253"/>
    <n v="248"/>
    <s v="Manipulasi ruang-waktu"/>
    <s v="Twitter"/>
    <n v="3"/>
    <n v="0.57770450180448429"/>
    <m/>
  </r>
  <r>
    <d v="2020-09-18T14:01:47"/>
    <n v="2006530280"/>
    <x v="0"/>
    <s v="S1 Matematika"/>
    <s v="SBMPTN"/>
    <s v="Luar Pulau Jawa"/>
    <s v="Sekolah swasta"/>
    <n v="19"/>
    <s v="Ya"/>
    <n v="99"/>
    <n v="164"/>
    <n v="56"/>
    <s v="Tidak"/>
    <n v="335"/>
    <n v="388"/>
    <s v="Membaca pikiran"/>
    <s v="Instagram"/>
    <n v="4"/>
    <n v="0.56899101963895371"/>
    <m/>
  </r>
  <r>
    <d v="2020-09-18T14:20:41"/>
    <n v="2006568600"/>
    <x v="0"/>
    <s v="S1 Matematika"/>
    <s v="SIMAK UI"/>
    <s v="Pulau Jawa (di luar DKI Jakarta)"/>
    <s v="Sekolah swasta"/>
    <n v="19"/>
    <s v="Ya"/>
    <n v="98"/>
    <n v="184"/>
    <n v="71"/>
    <s v="Tidak"/>
    <n v="355"/>
    <n v="385"/>
    <s v="Teleportasi"/>
    <s v="Instagram"/>
    <n v="3"/>
    <n v="0.5152177144480532"/>
    <m/>
  </r>
  <r>
    <d v="2020-09-18T14:41:51"/>
    <n v="2006521300"/>
    <x v="0"/>
    <s v="S1 Matematika"/>
    <s v="SBMPTN"/>
    <s v="Pulau Jawa (di luar DKI Jakarta)"/>
    <s v="Sekolah negeri"/>
    <n v="19"/>
    <s v="Ya"/>
    <n v="98"/>
    <n v="178"/>
    <n v="60"/>
    <s v="Tidak"/>
    <n v="26"/>
    <n v="267"/>
    <s v="Menghentikan waktu"/>
    <s v="Youtube"/>
    <n v="3"/>
    <n v="1.0274062452177879E-2"/>
    <m/>
  </r>
  <r>
    <d v="2020-09-20T08:12:03"/>
    <n v="2006572150"/>
    <x v="0"/>
    <s v="S1 Matematika"/>
    <s v="SIMAK UI"/>
    <s v="Pulau Jawa (di luar DKI Jakarta)"/>
    <s v="Sekolah negeri"/>
    <n v="19"/>
    <s v="Ya"/>
    <n v="98"/>
    <n v="167"/>
    <n v="65"/>
    <s v="Tidak"/>
    <n v="638"/>
    <n v="641"/>
    <s v="Teleportasi"/>
    <s v="Instagram"/>
    <n v="4"/>
    <n v="0.33676812511087362"/>
    <m/>
  </r>
  <r>
    <d v="2021-11-10T22:42:09"/>
    <n v="2106701255"/>
    <x v="0"/>
    <s v="S1 Matematika"/>
    <s v="SBMPTN"/>
    <s v="Luar Pulau Jawa"/>
    <s v="Sekolah negeri"/>
    <n v="19"/>
    <s v="Ya"/>
    <n v="98"/>
    <n v="176"/>
    <n v="53"/>
    <s v="Ya"/>
    <n v="433"/>
    <n v="535"/>
    <s v="Teleportasi"/>
    <s v="Line"/>
    <n v="5"/>
    <n v="0.92665245276924024"/>
    <n v="1"/>
  </r>
  <r>
    <d v="2020-09-18T14:23:17"/>
    <n v="2006568670"/>
    <x v="0"/>
    <s v="S1 Matematika"/>
    <s v="SIMAK UI"/>
    <s v="Luar Pulau Jawa"/>
    <s v="Sekolah swasta"/>
    <n v="19"/>
    <s v="Ya"/>
    <n v="97"/>
    <n v="173"/>
    <n v="54"/>
    <s v="Tidak"/>
    <n v="308"/>
    <n v="291"/>
    <s v="Teleportasi"/>
    <s v="Instagram"/>
    <n v="6"/>
    <n v="0.16857832679008766"/>
    <m/>
  </r>
  <r>
    <d v="2020-09-18T13:06:33"/>
    <n v="2006536151"/>
    <x v="0"/>
    <s v="S1 Matematika"/>
    <s v="SBMPTN"/>
    <s v="DKI Jakarta"/>
    <s v="Sekolah negeri"/>
    <n v="19"/>
    <s v="Ya"/>
    <n v="96"/>
    <n v="165"/>
    <n v="49"/>
    <s v="Ya"/>
    <n v="628"/>
    <n v="634"/>
    <s v="Tidak ada"/>
    <s v="Instagram"/>
    <n v="5"/>
    <n v="0.60829820429000936"/>
    <m/>
  </r>
  <r>
    <d v="2020-09-18T10:35:19"/>
    <n v="2006568613"/>
    <x v="0"/>
    <s v="S1 Matematika"/>
    <s v="SIMAK UI"/>
    <s v="DKI Jakarta"/>
    <s v="Sekolah negeri"/>
    <n v="19"/>
    <s v="Ya"/>
    <n v="95"/>
    <n v="187"/>
    <n v="67"/>
    <s v="Ya"/>
    <n v="59"/>
    <n v="62"/>
    <s v="Membaca pikiran"/>
    <s v="Twitter"/>
    <n v="2"/>
    <n v="0.97253948899720777"/>
    <m/>
  </r>
  <r>
    <d v="2020-09-18T12:55:33"/>
    <n v="200525886"/>
    <x v="0"/>
    <s v="S1 Matematika"/>
    <s v="SBMPTN"/>
    <s v="DKI Jakarta"/>
    <s v="Sekolah negeri"/>
    <n v="19"/>
    <s v="Ya"/>
    <n v="95"/>
    <n v="170"/>
    <n v="79"/>
    <s v="Tidak"/>
    <n v="473"/>
    <n v="436"/>
    <s v="Hipnotis"/>
    <s v="Line"/>
    <n v="12"/>
    <n v="0.15485877199988196"/>
    <m/>
  </r>
  <r>
    <d v="2020-09-18T14:18:43"/>
    <n v="2006568720"/>
    <x v="0"/>
    <s v="S1 Matematika"/>
    <s v="SIMAK UI"/>
    <s v="Pulau Jawa (di luar DKI Jakarta)"/>
    <s v="Sekolah negeri"/>
    <n v="19"/>
    <s v="Ya"/>
    <n v="95"/>
    <n v="178"/>
    <n v="65"/>
    <s v="Tidak"/>
    <n v="379"/>
    <n v="37"/>
    <s v="Menghentikan waktu"/>
    <s v="Instagram"/>
    <n v="4"/>
    <n v="0.5019948027533"/>
    <m/>
  </r>
  <r>
    <d v="2020-09-18T14:21:10"/>
    <n v="2006534392"/>
    <x v="0"/>
    <s v="S1 Matematika"/>
    <s v="SBMPTN"/>
    <s v="Pulau Jawa (di luar DKI Jakarta)"/>
    <s v="Sekolah negeri"/>
    <n v="19"/>
    <s v="Ya"/>
    <n v="95"/>
    <n v="175"/>
    <n v="52"/>
    <s v="Tidak"/>
    <n v="287"/>
    <n v="326"/>
    <s v="Teleportasi"/>
    <s v="Instagram"/>
    <n v="2"/>
    <n v="0.37228666219553919"/>
    <m/>
  </r>
  <r>
    <d v="2020-09-18T14:25:27"/>
    <n v="2006568626"/>
    <x v="0"/>
    <s v="S1 Matematika"/>
    <s v="SIMAK UI"/>
    <s v="Pulau Jawa (di luar DKI Jakarta)"/>
    <s v="Sekolah negeri"/>
    <n v="19"/>
    <s v="Ya"/>
    <n v="95"/>
    <n v="180"/>
    <n v="65"/>
    <s v="Ya"/>
    <n v="28"/>
    <n v="286"/>
    <s v="Membaca pikiran"/>
    <s v="Instagram"/>
    <n v="2"/>
    <n v="0.92382642944477444"/>
    <m/>
  </r>
  <r>
    <d v="2020-09-18T14:40:51"/>
    <n v="2006568802"/>
    <x v="0"/>
    <s v="S1 Matematika"/>
    <s v="SIMAK UI"/>
    <s v="DKI Jakarta"/>
    <s v="Sekolah negeri"/>
    <n v="19"/>
    <s v="Ya"/>
    <n v="95"/>
    <n v="176"/>
    <n v="55"/>
    <s v="Tidak"/>
    <n v="283"/>
    <n v="304"/>
    <s v="Menghentikan waktu"/>
    <s v="Instagram"/>
    <n v="6"/>
    <n v="0.63435153325512061"/>
    <m/>
  </r>
  <r>
    <d v="2021-11-05T13:26:09"/>
    <n v="2106726106"/>
    <x v="0"/>
    <s v="S1 Matematika"/>
    <s v="SIMAK UI"/>
    <s v="DKI Jakarta"/>
    <s v="Sekolah negeri"/>
    <n v="19"/>
    <s v="Ya"/>
    <n v="95"/>
    <n v="168"/>
    <n v="63"/>
    <s v="Tidak"/>
    <n v="354"/>
    <n v="425"/>
    <s v="Menghentikan waktu"/>
    <s v="Instagram"/>
    <n v="2"/>
    <n v="0.53414636761031531"/>
    <n v="1"/>
  </r>
  <r>
    <d v="2021-11-12T03:03:00"/>
    <n v="2106637403"/>
    <x v="0"/>
    <s v="S1 Matematika"/>
    <s v="SNMPTN"/>
    <s v="Pulau Jawa (di luar DKI Jakarta)"/>
    <s v="Sekolah negeri"/>
    <n v="19"/>
    <s v="Ya"/>
    <n v="95"/>
    <n v="172"/>
    <n v="56"/>
    <s v="Ya"/>
    <n v="319"/>
    <n v="289"/>
    <s v="Membaca pikiran"/>
    <s v="Instagram"/>
    <n v="5"/>
    <n v="0.18205989725384375"/>
    <n v="1"/>
  </r>
  <r>
    <d v="2020-09-18T12:54:25"/>
    <n v="2006568595"/>
    <x v="0"/>
    <s v="S1 Matematika"/>
    <s v="SIMAK UI"/>
    <s v="Pulau Jawa (di luar DKI Jakarta)"/>
    <s v="Sekolah negeri"/>
    <n v="19"/>
    <s v="Ya"/>
    <n v="94"/>
    <n v="174"/>
    <n v="45"/>
    <s v="Ya"/>
    <n v="264"/>
    <n v="283"/>
    <s v="Membaca pikiran"/>
    <s v="WhatsApp"/>
    <n v="2"/>
    <n v="0.19640608564001183"/>
    <m/>
  </r>
  <r>
    <d v="2020-09-18T14:32:02"/>
    <n v="2006568696"/>
    <x v="0"/>
    <s v="S1 Matematika"/>
    <s v="SIMAK UI"/>
    <s v="Pulau Jawa (di luar DKI Jakarta)"/>
    <s v="Sekolah negeri"/>
    <n v="19"/>
    <s v="Ya"/>
    <n v="94"/>
    <n v="180"/>
    <n v="98"/>
    <s v="Tidak"/>
    <n v="344"/>
    <n v="431"/>
    <s v="Teleportasi"/>
    <s v="Instagram"/>
    <n v="8"/>
    <n v="0.87969303584062186"/>
    <m/>
  </r>
  <r>
    <d v="2020-09-18T13:37:14"/>
    <n v="2006463654"/>
    <x v="0"/>
    <s v="S1 Matematika"/>
    <s v="SNMPTN"/>
    <s v="Luar Pulau Jawa"/>
    <s v="Sekolah negeri"/>
    <n v="19"/>
    <s v="Ya"/>
    <n v="93"/>
    <n v="165"/>
    <n v="50"/>
    <s v="Tidak"/>
    <n v="874"/>
    <n v="697"/>
    <s v="Terbang"/>
    <s v="Instagram"/>
    <n v="10"/>
    <n v="0.18092951618723896"/>
    <m/>
  </r>
  <r>
    <d v="2020-09-18T14:25:21"/>
    <n v="2006524050"/>
    <x v="0"/>
    <s v="S1 Matematika"/>
    <s v="SBMPTN"/>
    <s v="Pulau Jawa (di luar DKI Jakarta)"/>
    <s v="Sekolah negeri"/>
    <n v="19"/>
    <s v="Ya"/>
    <n v="93"/>
    <n v="171"/>
    <n v="51"/>
    <s v="Tidak"/>
    <n v="425"/>
    <n v="412"/>
    <s v="Membaca pikiran"/>
    <s v="Instagram"/>
    <n v="10"/>
    <n v="4.3523364711256618E-2"/>
    <m/>
  </r>
  <r>
    <d v="2020-09-18T14:17:37"/>
    <n v="2006482735"/>
    <x v="0"/>
    <s v="S1 Matematika"/>
    <s v="PPKB"/>
    <s v="DKI Jakarta"/>
    <s v="Sekolah swasta"/>
    <n v="19"/>
    <s v="Ya"/>
    <n v="92"/>
    <n v="170"/>
    <n v="76"/>
    <s v="Tidak"/>
    <n v="322"/>
    <n v="299"/>
    <s v="Teleportasi"/>
    <s v="Instagram"/>
    <n v="2"/>
    <n v="0.47830308137244548"/>
    <m/>
  </r>
  <r>
    <d v="2020-09-19T11:28:52"/>
    <n v="2006534530"/>
    <x v="0"/>
    <s v="S1 Matematika"/>
    <s v="SBMPTN"/>
    <s v="DKI Jakarta"/>
    <s v="Sekolah negeri"/>
    <n v="19"/>
    <s v="Ya"/>
    <n v="92"/>
    <n v="173"/>
    <n v="61"/>
    <s v="Ya"/>
    <n v="258"/>
    <n v="268"/>
    <s v="Teleportasi"/>
    <s v="Instagram"/>
    <n v="3"/>
    <n v="0.90585681003784468"/>
    <m/>
  </r>
  <r>
    <d v="2021-11-12T22:13:11"/>
    <n v="2106649952"/>
    <x v="0"/>
    <s v="S1 Matematika"/>
    <s v="PPKB"/>
    <s v="DKI Jakarta"/>
    <s v="Sekolah negeri"/>
    <n v="19"/>
    <s v="Tidak"/>
    <n v="91"/>
    <n v="166"/>
    <n v="78"/>
    <s v="Tidak"/>
    <n v="295"/>
    <n v="251"/>
    <s v="Membaca pikiran"/>
    <s v="Instagram"/>
    <n v="10"/>
    <n v="8.4967680617987096E-2"/>
    <n v="1"/>
  </r>
  <r>
    <d v="2022-11-17T10:12:51"/>
    <n v="2206027980"/>
    <x v="0"/>
    <s v="S1 Matematika"/>
    <s v="SBMPTN"/>
    <s v="Pulau Jawa (di luar DKI Jakarta)"/>
    <s v="Sekolah negeri"/>
    <n v="19"/>
    <s v="Ya"/>
    <n v="91"/>
    <n v="160"/>
    <n v="47"/>
    <s v="Ya"/>
    <n v="324"/>
    <n v="267"/>
    <s v="Menjelajah waktu"/>
    <s v="Instagram"/>
    <n v="1"/>
    <n v="0.17523149855453823"/>
    <n v="1"/>
  </r>
  <r>
    <d v="2020-09-18T14:07:40"/>
    <n v="2006463622"/>
    <x v="0"/>
    <s v="S1 Matematika"/>
    <s v="SNMPTN"/>
    <s v="Pulau Jawa (di luar DKI Jakarta)"/>
    <s v="Sekolah swasta"/>
    <n v="19"/>
    <s v="Ya"/>
    <n v="90"/>
    <n v="167"/>
    <n v="45"/>
    <s v="Tidak"/>
    <n v="411"/>
    <n v="438"/>
    <s v="Menghentikan waktu"/>
    <s v="WhatsApp"/>
    <n v="5"/>
    <n v="0.94983156420123638"/>
    <m/>
  </r>
  <r>
    <d v="2020-09-18T14:18:19"/>
    <n v="2006528736"/>
    <x v="0"/>
    <s v="S1 Matematika"/>
    <s v="SBMPTN"/>
    <s v="DKI Jakarta"/>
    <s v="Sekolah negeri"/>
    <n v="19"/>
    <s v="Ya"/>
    <n v="90"/>
    <n v="173"/>
    <n v="60"/>
    <s v="Ya"/>
    <n v="28"/>
    <n v="22"/>
    <s v="Membaca pikiran"/>
    <s v="Twitter"/>
    <n v="8"/>
    <n v="0.26503581564810119"/>
    <m/>
  </r>
  <r>
    <d v="2020-09-18T18:52:41"/>
    <n v="2006572182"/>
    <x v="0"/>
    <s v="S1 Matematika"/>
    <s v="SIMAK UI"/>
    <s v="DKI Jakarta"/>
    <s v="Sekolah negeri"/>
    <n v="19"/>
    <s v="Ya"/>
    <n v="89"/>
    <n v="178"/>
    <n v="74"/>
    <s v="Tidak"/>
    <n v="357"/>
    <n v="338"/>
    <s v="Membaca pikiran"/>
    <s v="Instagram"/>
    <n v="8"/>
    <n v="0.24899164989183775"/>
    <m/>
  </r>
  <r>
    <d v="2020-09-18T14:41:24"/>
    <n v="2006482911"/>
    <x v="0"/>
    <s v="S1 Matematika"/>
    <s v="PPKB"/>
    <s v="Pulau Jawa (di luar DKI Jakarta)"/>
    <s v="Sekolah negeri"/>
    <n v="19"/>
    <s v="Ya"/>
    <n v="89"/>
    <n v="170"/>
    <n v="56"/>
    <s v="Ya"/>
    <n v="306"/>
    <n v="304"/>
    <s v="Menghentikan waktu"/>
    <s v="Instagram"/>
    <n v="4"/>
    <n v="0.57056128870840861"/>
    <m/>
  </r>
  <r>
    <d v="2021-02-24T08:38:34"/>
    <m/>
    <x v="0"/>
    <s v="S1 Matematika"/>
    <s v="SBMPTN"/>
    <s v="Pulau Jawa (di luar DKI Jakarta)"/>
    <s v="Sekolah negeri"/>
    <n v="19"/>
    <s v="Ya"/>
    <n v="87"/>
    <n v="169"/>
    <n v="65"/>
    <s v="Ya"/>
    <n v="462"/>
    <n v="445"/>
    <s v="Berbicara melalui telepati"/>
    <s v="Facebook"/>
    <n v="3"/>
    <n v="0.14762129934411095"/>
    <n v="2"/>
  </r>
  <r>
    <d v="2020-09-18T14:24:05"/>
    <n v="2006568733"/>
    <x v="0"/>
    <s v="S1 Matematika"/>
    <s v="SIMAK UI"/>
    <s v="Luar Pulau Jawa"/>
    <s v="Sekolah negeri"/>
    <n v="19"/>
    <s v="Ya"/>
    <n v="83"/>
    <n v="175"/>
    <n v="50"/>
    <s v="Tidak"/>
    <n v="445"/>
    <n v="409"/>
    <s v="Terbang"/>
    <s v="Instagram"/>
    <n v="7"/>
    <n v="0.52189377651871882"/>
    <m/>
  </r>
  <r>
    <d v="2021-11-04T23:19:22"/>
    <n v="2106722650"/>
    <x v="0"/>
    <s v="S1 Matematika"/>
    <s v="SIMAK UI"/>
    <s v="Pulau Jawa (di luar DKI Jakarta)"/>
    <s v="Sekolah negeri"/>
    <n v="19"/>
    <s v="Ya"/>
    <n v="83"/>
    <n v="175"/>
    <n v="99"/>
    <s v="Tidak"/>
    <n v="304"/>
    <n v="287"/>
    <s v="Menghentikan waktu"/>
    <s v="Instagram"/>
    <n v="4"/>
    <n v="0.66452370547624118"/>
    <n v="1"/>
  </r>
  <r>
    <d v="2020-09-18T14:44:50"/>
    <n v="2006572131"/>
    <x v="0"/>
    <s v="S1 Matematika"/>
    <s v="SIMAK UI"/>
    <s v="DKI Jakarta"/>
    <s v="Sekolah negeri"/>
    <n v="19"/>
    <s v="Ya"/>
    <n v="80"/>
    <n v="173"/>
    <n v="54"/>
    <s v="Ya"/>
    <n v="25"/>
    <n v="235"/>
    <s v="Menjadi hamba Allah SWT yang super saleh"/>
    <s v="Line"/>
    <n v="1"/>
    <n v="0.41080582008328304"/>
    <m/>
  </r>
  <r>
    <d v="2020-09-18T14:39:55"/>
    <n v="2006568916"/>
    <x v="1"/>
    <s v="S1 Matematika"/>
    <s v="SIMAK UI"/>
    <s v="DKI Jakarta"/>
    <s v="Sekolah negeri"/>
    <n v="19"/>
    <s v="Ya"/>
    <n v="92"/>
    <n v="165"/>
    <n v="63"/>
    <s v="Ya"/>
    <n v="321"/>
    <n v="313"/>
    <s v="Teleportasi"/>
    <s v="Instagram"/>
    <n v="10"/>
    <n v="0.69462912695397627"/>
    <m/>
  </r>
  <r>
    <d v="2020-09-18T12:57:07"/>
    <n v="2006463465"/>
    <x v="1"/>
    <s v="S1 Matematika"/>
    <s v="SNMPTN"/>
    <s v="DKI Jakarta"/>
    <s v="Sekolah negeri"/>
    <n v="19"/>
    <s v="Ya"/>
    <n v="100"/>
    <n v="152"/>
    <n v="47"/>
    <s v="Ya"/>
    <n v="265"/>
    <n v="241"/>
    <s v="Teleportasi"/>
    <s v="Instagram"/>
    <n v="4"/>
    <n v="0.50377374322822155"/>
    <m/>
  </r>
  <r>
    <d v="2020-09-18T14:38:27"/>
    <n v="2006568651"/>
    <x v="1"/>
    <s v="S1 Matematika"/>
    <s v="SIMAK UI"/>
    <s v="DKI Jakarta"/>
    <s v="Sekolah swasta"/>
    <n v="19"/>
    <s v="Ya"/>
    <n v="100"/>
    <n v="163"/>
    <n v="52"/>
    <s v="Ya"/>
    <n v="574"/>
    <n v="463"/>
    <s v="Menghentikan waktu"/>
    <s v="Instagram"/>
    <n v="4"/>
    <n v="0.82699208220062126"/>
    <m/>
  </r>
  <r>
    <d v="2020-09-18T13:00:45"/>
    <n v="2006568885"/>
    <x v="1"/>
    <s v="S1 Matematika"/>
    <s v="SIMAK UI"/>
    <s v="Pulau Jawa (di luar DKI Jakarta)"/>
    <s v="Sekolah negeri"/>
    <n v="19"/>
    <s v="Ya"/>
    <n v="99"/>
    <n v="161"/>
    <n v="57"/>
    <s v="Ya"/>
    <n v="291"/>
    <n v="319"/>
    <s v="Menghilang"/>
    <s v="Twitter"/>
    <n v="4"/>
    <n v="0.96254842470190083"/>
    <m/>
  </r>
  <r>
    <d v="2020-09-18T14:18:22"/>
    <n v="2006572245"/>
    <x v="1"/>
    <s v="S1 Matematika"/>
    <s v="SIMAK UI"/>
    <s v="Luar Pulau Jawa"/>
    <s v="Sekolah negeri"/>
    <n v="19"/>
    <s v="Ya"/>
    <n v="99"/>
    <n v="164"/>
    <n v="59"/>
    <s v="Tidak"/>
    <n v="487"/>
    <n v="441"/>
    <s v="Membaca pikiran"/>
    <s v="Instagram"/>
    <n v="5"/>
    <n v="0.83571926117962514"/>
    <m/>
  </r>
  <r>
    <d v="2020-09-18T14:54:20"/>
    <n v="2006463585"/>
    <x v="1"/>
    <s v="S1 Matematika"/>
    <s v="SNMPTN"/>
    <s v="DKI Jakarta"/>
    <s v="Sekolah swasta"/>
    <n v="19"/>
    <s v="Ya"/>
    <n v="99"/>
    <n v="163"/>
    <n v="53"/>
    <s v="Ya"/>
    <n v="601"/>
    <n v="604"/>
    <s v="Menghentikan waktu"/>
    <s v="Wattpad"/>
    <n v="7"/>
    <n v="7.9707276642085656E-2"/>
    <m/>
  </r>
  <r>
    <d v="2020-09-18T14:08:29"/>
    <n v="2006482451"/>
    <x v="1"/>
    <s v="S1 Matematika"/>
    <s v="PPKB"/>
    <s v="Pulau Jawa (di luar DKI Jakarta)"/>
    <s v="Sekolah negeri"/>
    <n v="19"/>
    <s v="Ya"/>
    <n v="98"/>
    <n v="148"/>
    <n v="55"/>
    <s v="Ya"/>
    <n v="522"/>
    <n v="431"/>
    <s v="dapat memutar waktu"/>
    <s v="Instagram"/>
    <n v="5"/>
    <n v="7.3704286830975185E-2"/>
    <m/>
  </r>
  <r>
    <d v="2020-09-18T14:23:07"/>
    <n v="2006486550"/>
    <x v="1"/>
    <s v="S1 Matematika"/>
    <s v="PPKB"/>
    <s v="Pulau Jawa (di luar DKI Jakarta)"/>
    <s v="Sekolah swasta"/>
    <n v="19"/>
    <s v="Ya"/>
    <n v="98"/>
    <n v="155"/>
    <n v="60"/>
    <s v="Ya"/>
    <n v="375"/>
    <n v="393"/>
    <s v="Menghilang"/>
    <s v="Youtube"/>
    <n v="5"/>
    <n v="0.11500382091757544"/>
    <m/>
  </r>
  <r>
    <d v="2020-09-18T10:39:37"/>
    <n v="2006486935"/>
    <x v="1"/>
    <s v="S1 Matematika"/>
    <s v="PPKB"/>
    <s v="DKI Jakarta"/>
    <s v="Sekolah negeri"/>
    <n v="19"/>
    <s v="Ya"/>
    <n v="97"/>
    <n v="164"/>
    <n v="60"/>
    <s v="Tidak"/>
    <n v="46"/>
    <n v="4"/>
    <s v="Membaca pikiran"/>
    <s v="Instagram"/>
    <n v="8"/>
    <n v="4.3828739565064945E-2"/>
    <m/>
  </r>
  <r>
    <d v="2020-09-18T14:18:31"/>
    <n v="2006522000"/>
    <x v="1"/>
    <s v="S1 Matematika"/>
    <s v="SBMPTN"/>
    <s v="DKI Jakarta"/>
    <s v="Sekolah swasta"/>
    <n v="19"/>
    <s v="Ya"/>
    <n v="97"/>
    <n v="155"/>
    <n v="47"/>
    <s v="Ya"/>
    <n v="305"/>
    <n v="265"/>
    <s v="Teleportasi"/>
    <s v="Line"/>
    <n v="12"/>
    <n v="5.5422616463995489E-2"/>
    <m/>
  </r>
  <r>
    <d v="2020-09-18T15:47:58"/>
    <n v="2006486935"/>
    <x v="1"/>
    <s v="S1 Matematika"/>
    <s v="PPKB"/>
    <s v="DKI Jakarta"/>
    <s v="Sekolah negeri"/>
    <n v="19"/>
    <s v="Ya"/>
    <n v="97"/>
    <n v="164"/>
    <n v="60"/>
    <s v="Tidak"/>
    <n v="46"/>
    <n v="4"/>
    <s v="Membaca pikiran"/>
    <s v="Instagram"/>
    <n v="8"/>
    <n v="0.91721888553410402"/>
    <m/>
  </r>
  <r>
    <d v="2020-09-18T14:20:28"/>
    <n v="2006463295"/>
    <x v="1"/>
    <s v="S1 Matematika"/>
    <s v="SNMPTN"/>
    <s v="Pulau Jawa (di luar DKI Jakarta)"/>
    <s v="Sekolah negeri"/>
    <n v="19"/>
    <s v="Ya"/>
    <n v="96"/>
    <n v="158"/>
    <n v="49"/>
    <s v="Ya"/>
    <n v="276"/>
    <n v="28"/>
    <s v="Teleportasi"/>
    <s v="Youtube"/>
    <n v="3"/>
    <n v="0.76606099760820812"/>
    <m/>
  </r>
  <r>
    <d v="2020-09-18T14:30:03"/>
    <n v="2006463250"/>
    <x v="1"/>
    <s v="S1 Matematika"/>
    <s v="SNMPTN"/>
    <s v="DKI Jakarta"/>
    <s v="Sekolah negeri"/>
    <n v="19"/>
    <s v="Ya"/>
    <n v="96"/>
    <n v="154"/>
    <n v="56"/>
    <s v="Tidak"/>
    <n v="728"/>
    <n v="728"/>
    <s v="Membaca pikiran"/>
    <s v="Instagram"/>
    <n v="5"/>
    <n v="0.90499513235430251"/>
    <m/>
  </r>
  <r>
    <d v="2020-09-18T17:57:58"/>
    <n v="2006572226"/>
    <x v="1"/>
    <s v="S1 Matematika"/>
    <s v="SIMAK UI"/>
    <s v="Luar Pulau Jawa"/>
    <s v="Sekolah negeri"/>
    <n v="19"/>
    <s v="Ya"/>
    <n v="96"/>
    <n v="153"/>
    <n v="44"/>
    <s v="Ya"/>
    <n v="337"/>
    <n v="327"/>
    <s v="Teleportasi"/>
    <s v="Instagram"/>
    <n v="2"/>
    <n v="0.311527057967942"/>
    <m/>
  </r>
  <r>
    <d v="2021-11-11T08:01:00"/>
    <n v="2106722505"/>
    <x v="1"/>
    <s v="S1 Matematika"/>
    <s v="SIMAK UI"/>
    <s v="Pulau Jawa (di luar DKI Jakarta)"/>
    <s v="Sekolah swasta"/>
    <n v="19"/>
    <s v="Ya"/>
    <n v="96"/>
    <n v="154"/>
    <n v="44"/>
    <s v="Ya"/>
    <n v="448"/>
    <n v="394"/>
    <s v="Hipnotis"/>
    <s v="Instagram"/>
    <n v="5"/>
    <n v="0.68705989090237285"/>
    <n v="1"/>
  </r>
  <r>
    <d v="2020-09-18T14:35:02"/>
    <n v="2006528093"/>
    <x v="1"/>
    <s v="S1 Matematika"/>
    <s v="SBMPTN"/>
    <s v="DKI Jakarta"/>
    <s v="Sekolah swasta"/>
    <n v="19"/>
    <s v="Ya"/>
    <n v="95"/>
    <n v="156"/>
    <n v="42"/>
    <s v="Ya"/>
    <n v="528"/>
    <n v="539"/>
    <s v="Terbang"/>
    <s v="Twitter"/>
    <n v="8"/>
    <n v="0.38585350907705018"/>
    <m/>
  </r>
  <r>
    <d v="2020-09-18T14:22:34"/>
    <n v="2006536126"/>
    <x v="1"/>
    <s v="S1 Matematika"/>
    <s v="SBMPTN"/>
    <s v="DKI Jakarta"/>
    <s v="Sekolah negeri"/>
    <n v="19"/>
    <s v="Ya"/>
    <n v="94"/>
    <n v="150"/>
    <n v="40"/>
    <s v="Tidak"/>
    <n v="401"/>
    <n v="427"/>
    <s v="Teleportasi"/>
    <s v="Twitter"/>
    <n v="3"/>
    <n v="0.26084491769518303"/>
    <m/>
  </r>
  <r>
    <d v="2020-09-18T15:42:36"/>
    <n v="2006483542"/>
    <x v="1"/>
    <s v="S1 Matematika"/>
    <s v="PPKB"/>
    <s v="DKI Jakarta"/>
    <s v="Sekolah negeri"/>
    <n v="19"/>
    <s v="Ya"/>
    <n v="94"/>
    <n v="155"/>
    <n v="54"/>
    <s v="Ya"/>
    <n v="374"/>
    <n v="394"/>
    <s v="Menghentikan waktu"/>
    <s v="Instagram"/>
    <n v="4"/>
    <n v="2.6711933594975257E-2"/>
    <m/>
  </r>
  <r>
    <d v="2020-09-19T07:51:36"/>
    <n v="2006463502"/>
    <x v="1"/>
    <s v="S1 Matematika"/>
    <s v="SNMPTN"/>
    <s v="DKI Jakarta"/>
    <s v="Sekolah negeri"/>
    <n v="19"/>
    <s v="Ya"/>
    <n v="94"/>
    <n v="155"/>
    <n v="45"/>
    <s v="Tidak"/>
    <n v="587"/>
    <n v="596"/>
    <s v="Menghentikan waktu"/>
    <s v="Youtube"/>
    <n v="3"/>
    <n v="0.48733799679841538"/>
    <m/>
  </r>
  <r>
    <d v="2021-11-05T14:30:24"/>
    <n v="2106652120"/>
    <x v="1"/>
    <s v="S1 Matematika"/>
    <s v="PPKB"/>
    <s v="DKI Jakarta"/>
    <s v="Sekolah negeri"/>
    <n v="19"/>
    <s v="Ya"/>
    <n v="94"/>
    <n v="158"/>
    <n v="41"/>
    <s v="Ya"/>
    <n v="377"/>
    <n v="419"/>
    <s v="Membaca pikiran"/>
    <s v="Instagram"/>
    <n v="2"/>
    <n v="0.56468724510393853"/>
    <n v="1"/>
  </r>
  <r>
    <d v="2020-09-18T14:31:00"/>
    <n v="2006483151"/>
    <x v="1"/>
    <s v="S1 Matematika"/>
    <s v="PPKB"/>
    <s v="DKI Jakarta"/>
    <s v="Sekolah negeri"/>
    <n v="19"/>
    <s v="Ya"/>
    <n v="93"/>
    <n v="153"/>
    <n v="53"/>
    <s v="Ya"/>
    <n v="285"/>
    <n v="305"/>
    <s v="Membaca pikiran"/>
    <s v="Instagram"/>
    <n v="2"/>
    <n v="0.92803661890538869"/>
    <m/>
  </r>
  <r>
    <d v="2020-09-18T18:19:33"/>
    <n v="2006483126"/>
    <x v="1"/>
    <s v="S1 Matematika"/>
    <s v="PPKB"/>
    <s v="DKI Jakarta"/>
    <s v="Sekolah negeri"/>
    <n v="19"/>
    <s v="Ya"/>
    <n v="93"/>
    <n v="160"/>
    <n v="57"/>
    <s v="Ya"/>
    <n v="229"/>
    <n v="258"/>
    <s v="Membaca pikiran"/>
    <s v="Instagram"/>
    <n v="6"/>
    <n v="0.46236818231854337"/>
    <m/>
  </r>
  <r>
    <d v="2021-11-05T17:36:26"/>
    <n v="2106703531"/>
    <x v="1"/>
    <s v="S1 Matematika"/>
    <s v="SBMPTN"/>
    <s v="Pulau Jawa (di luar DKI Jakarta)"/>
    <s v="Sekolah negeri"/>
    <n v="19"/>
    <s v="Ya"/>
    <n v="93"/>
    <n v="165"/>
    <n v="40"/>
    <s v="Ya"/>
    <n v="424"/>
    <n v="437"/>
    <s v="Membaca pikiran"/>
    <s v="Instagram"/>
    <n v="12"/>
    <n v="0.91527668508763949"/>
    <n v="1"/>
  </r>
  <r>
    <d v="2021-11-11T10:18:07"/>
    <n v="2106635190"/>
    <x v="1"/>
    <s v="S1 Matematika"/>
    <s v="SNMPTN"/>
    <s v="DKI Jakarta"/>
    <s v="Sekolah negeri"/>
    <n v="19"/>
    <s v="Ya"/>
    <n v="93"/>
    <n v="159"/>
    <n v="47"/>
    <s v="Ya"/>
    <n v="459"/>
    <n v="451"/>
    <s v="Menghilang"/>
    <s v="Instagram"/>
    <n v="8"/>
    <n v="0.48044361129571111"/>
    <n v="1"/>
  </r>
  <r>
    <d v="2021-12-17T12:26:19"/>
    <n v="2106708564"/>
    <x v="1"/>
    <s v="S1 Matematika"/>
    <s v="SBMPTN"/>
    <s v="Pulau Jawa (di luar DKI Jakarta)"/>
    <s v="Sekolah negeri"/>
    <n v="19"/>
    <s v="Ya"/>
    <n v="93"/>
    <n v="150"/>
    <n v="40"/>
    <s v="Tidak"/>
    <n v="273"/>
    <n v="261"/>
    <s v="Membaca pikiran"/>
    <s v="Instagram"/>
    <n v="8"/>
    <n v="0.14970657730153525"/>
    <n v="1"/>
  </r>
  <r>
    <d v="2020-09-18T14:25:31"/>
    <n v="2006531642"/>
    <x v="1"/>
    <s v="S1 Matematika"/>
    <s v="SBMPTN"/>
    <s v="Pulau Jawa (di luar DKI Jakarta)"/>
    <s v="Sekolah negeri"/>
    <n v="19"/>
    <s v="Ya"/>
    <n v="92"/>
    <n v="144"/>
    <n v="40"/>
    <s v="Ya"/>
    <n v="699"/>
    <n v="623"/>
    <s v="Teleportasi"/>
    <s v="WhatsApp"/>
    <n v="7"/>
    <n v="0.3596948247124544"/>
    <m/>
  </r>
  <r>
    <d v="2020-09-18T14:51:01"/>
    <n v="2006568632"/>
    <x v="1"/>
    <s v="S1 Matematika"/>
    <s v="SIMAK UI"/>
    <s v="Pulau Jawa (di luar DKI Jakarta)"/>
    <s v="Sekolah negeri"/>
    <n v="19"/>
    <s v="Ya"/>
    <n v="92"/>
    <n v="159"/>
    <n v="64"/>
    <s v="Ya"/>
    <n v="587"/>
    <n v="328"/>
    <s v="Menghentikan waktu"/>
    <s v="Instagram"/>
    <n v="4"/>
    <n v="5.6083699912696905E-2"/>
    <m/>
  </r>
  <r>
    <d v="2020-09-18T14:44:50"/>
    <n v="2006533225"/>
    <x v="1"/>
    <s v="S1 Matematika"/>
    <s v="SBMPTN"/>
    <s v="Pulau Jawa (di luar DKI Jakarta)"/>
    <s v="Sekolah negeri"/>
    <n v="19"/>
    <s v="Ya"/>
    <n v="91"/>
    <n v="160"/>
    <n v="42"/>
    <s v="Ya"/>
    <n v="282"/>
    <n v="31"/>
    <s v="Terbang"/>
    <s v="Youtube"/>
    <n v="3"/>
    <n v="0.61781202554896408"/>
    <m/>
  </r>
  <r>
    <d v="2020-09-18T20:08:57"/>
    <n v="2006482376"/>
    <x v="1"/>
    <s v="S1 Matematika"/>
    <s v="PPKB"/>
    <s v="DKI Jakarta"/>
    <s v="Sekolah negeri"/>
    <n v="19"/>
    <s v="Ya"/>
    <n v="90"/>
    <n v="160"/>
    <n v="60"/>
    <s v="Tidak"/>
    <n v="408"/>
    <n v="465"/>
    <s v="Membaca pikiran"/>
    <s v="Instagram"/>
    <n v="2"/>
    <n v="0.41810124473206534"/>
    <m/>
  </r>
  <r>
    <d v="2020-09-18T12:52:46"/>
    <n v="2006568815"/>
    <x v="1"/>
    <s v="S1 Matematika"/>
    <s v="SIMAK UI"/>
    <s v="Pulau Jawa (di luar DKI Jakarta)"/>
    <s v="Sekolah negeri"/>
    <n v="19"/>
    <s v="Ya"/>
    <n v="90"/>
    <n v="165"/>
    <n v="49"/>
    <s v="Tidak"/>
    <n v="337"/>
    <n v="367"/>
    <s v="Teleportasi"/>
    <s v="Twitter"/>
    <n v="2"/>
    <n v="7.2291247046732843E-2"/>
    <m/>
  </r>
  <r>
    <d v="2020-09-18T14:44:20"/>
    <n v="2006463370"/>
    <x v="1"/>
    <s v="S1 Matematika"/>
    <s v="SNMPTN"/>
    <s v="DKI Jakarta"/>
    <s v="Sekolah negeri"/>
    <n v="19"/>
    <s v="Ya"/>
    <n v="90"/>
    <n v="155"/>
    <n v="56"/>
    <s v="Ya"/>
    <n v="558"/>
    <n v="456"/>
    <s v="Teleportasi"/>
    <s v="Instagram"/>
    <n v="8"/>
    <n v="0.20514456115409352"/>
    <m/>
  </r>
  <r>
    <d v="2020-09-18T14:49:57"/>
    <n v="2006568714"/>
    <x v="1"/>
    <s v="S1 Matematika"/>
    <s v="SIMAK UI"/>
    <s v="Pulau Jawa (di luar DKI Jakarta)"/>
    <s v="Sekolah negeri"/>
    <n v="19"/>
    <s v="Ya"/>
    <n v="90"/>
    <n v="150"/>
    <n v="60"/>
    <s v="Tidak"/>
    <n v="858"/>
    <n v="817"/>
    <s v="Menghentikan waktu"/>
    <s v="WhatsApp, Line"/>
    <n v="8"/>
    <n v="0.69874078103398218"/>
    <m/>
  </r>
  <r>
    <d v="2021-09-08T07:35:19"/>
    <n v="2106779516"/>
    <x v="1"/>
    <s v="S1 Matematika"/>
    <s v="SIMAK UI"/>
    <s v="Pulau Jawa (di luar DKI Jakarta)"/>
    <s v="Sekolah negeri"/>
    <n v="19"/>
    <s v="Ya"/>
    <n v="90"/>
    <n v="155"/>
    <n v="60"/>
    <s v="Ya"/>
    <n v="381"/>
    <n v="341"/>
    <s v="Teleportasi"/>
    <s v="Instagram"/>
    <n v="6"/>
    <n v="0.63334347388213907"/>
    <n v="1"/>
  </r>
  <r>
    <d v="2021-11-05T13:36:14"/>
    <n v="2106650885"/>
    <x v="1"/>
    <s v="S1 Matematika"/>
    <s v="PPKB"/>
    <s v="DKI Jakarta"/>
    <s v="Sekolah negeri"/>
    <n v="19"/>
    <s v="Ya"/>
    <n v="90"/>
    <n v="165"/>
    <n v="52"/>
    <s v="Ya"/>
    <n v="345"/>
    <n v="367"/>
    <s v="Menghilang"/>
    <s v="Instagram"/>
    <n v="7"/>
    <n v="0.65619750618750816"/>
    <n v="1"/>
  </r>
  <r>
    <d v="2021-11-05T13:01:17"/>
    <n v="2106722575"/>
    <x v="1"/>
    <s v="S1 Matematika"/>
    <s v="SIMAK UI"/>
    <s v="Pulau Jawa (di luar DKI Jakarta)"/>
    <s v="Sekolah negeri"/>
    <n v="19"/>
    <s v="Tidak"/>
    <n v="88"/>
    <n v="160"/>
    <n v="60"/>
    <s v="Tidak"/>
    <n v="41"/>
    <n v="347"/>
    <s v="Menghentikan waktu"/>
    <s v="Instagram"/>
    <n v="5"/>
    <n v="0.8012833140458977"/>
    <n v="1"/>
  </r>
  <r>
    <d v="2020-09-18T14:22:23"/>
    <n v="2006571160"/>
    <x v="0"/>
    <s v="S1 Statistika"/>
    <s v="SIMAK UI"/>
    <s v="DKI Jakarta"/>
    <s v="Sekolah swasta"/>
    <n v="19"/>
    <s v="Ya"/>
    <n v="99"/>
    <n v="168"/>
    <n v="80"/>
    <s v="Ya"/>
    <n v="303"/>
    <n v="356"/>
    <s v="Membaca, menghafal, melakukan sesuatu dengan cepat"/>
    <s v="Instagram"/>
    <n v="5"/>
    <n v="2.9288629035456815E-2"/>
    <m/>
  </r>
  <r>
    <d v="2020-09-18T14:29:43"/>
    <n v="2006482073"/>
    <x v="0"/>
    <s v="S1 Statistika"/>
    <s v="PPKB UI"/>
    <s v="DKI Jakarta"/>
    <s v="Sekolah negeri"/>
    <n v="19"/>
    <s v="Ya"/>
    <n v="91"/>
    <n v="178"/>
    <n v="68"/>
    <s v="Ya"/>
    <n v="248"/>
    <n v="257"/>
    <s v="Menghentikan waktu"/>
    <s v="Instagram"/>
    <n v="2"/>
    <n v="0.52077112743065834"/>
    <m/>
  </r>
  <r>
    <d v="2020-09-18T14:21:21"/>
    <n v="2006571116"/>
    <x v="0"/>
    <s v="S1 Statistika"/>
    <s v="SIMAK UI"/>
    <s v="Pulau Jawa (di luar DKI Jakarta)"/>
    <s v="Sekolah negeri"/>
    <n v="19"/>
    <s v="Ya"/>
    <n v="94"/>
    <n v="171"/>
    <n v="95"/>
    <s v="Ya"/>
    <n v="314"/>
    <n v="308"/>
    <s v="Menghentikan waktu"/>
    <s v="Youtube, Instagram"/>
    <n v="4"/>
    <n v="0.9699308228331186"/>
    <m/>
  </r>
  <r>
    <d v="2022-11-25T12:42:57"/>
    <n v="2206820623"/>
    <x v="0"/>
    <s v="S1 Statistika"/>
    <s v="SNMPTN"/>
    <s v="Pulau Jawa (di luar DKI Jakarta)"/>
    <s v="Sekolah negeri"/>
    <n v="19"/>
    <s v="Ya"/>
    <n v="93"/>
    <n v="174"/>
    <n v="85"/>
    <s v="Tidak"/>
    <n v="315"/>
    <n v="337"/>
    <s v="tidak pernah mengalami kegagalan"/>
    <s v="Instagram"/>
    <n v="5"/>
    <n v="4.0219241345531898E-2"/>
    <n v="1"/>
  </r>
  <r>
    <d v="2021-11-29T20:36:14"/>
    <n v="2106635745"/>
    <x v="0"/>
    <s v="S1 Statistika"/>
    <s v="SNMPTN"/>
    <s v="Pulau Jawa (di luar DKI Jakarta)"/>
    <s v="Sekolah negeri"/>
    <n v="19"/>
    <s v="Ya"/>
    <n v="98"/>
    <n v="167"/>
    <n v="86"/>
    <s v="Ya"/>
    <n v="287"/>
    <n v="28"/>
    <s v="Terbang"/>
    <s v="Instagram"/>
    <n v="4"/>
    <n v="0.62538022178951058"/>
    <n v="1"/>
  </r>
  <r>
    <d v="2020-09-18T14:19:53"/>
    <n v="2006532701"/>
    <x v="0"/>
    <s v="S1 Statistika"/>
    <s v="SBMPTN"/>
    <s v="DKI Jakarta"/>
    <s v="Sekolah negeri"/>
    <n v="19"/>
    <s v="Ya"/>
    <n v="97"/>
    <n v="165"/>
    <n v="57"/>
    <s v="Ya"/>
    <n v="364"/>
    <n v="33"/>
    <s v="Menghentikan waktu"/>
    <s v="Instagram"/>
    <n v="6"/>
    <n v="0.33504930162718638"/>
    <m/>
  </r>
  <r>
    <d v="2021-11-18T19:12:48"/>
    <n v="2106638204"/>
    <x v="0"/>
    <s v="S1 Statistika"/>
    <s v="SNMPTN"/>
    <s v="DKI Jakarta"/>
    <s v="Sekolah negeri"/>
    <n v="19"/>
    <s v="Ya"/>
    <n v="97"/>
    <n v="168"/>
    <n v="55"/>
    <s v="Tidak"/>
    <n v="226"/>
    <n v="257"/>
    <s v="Menghentikan waktu"/>
    <s v="Instagram"/>
    <n v="2"/>
    <n v="0.35770239836683904"/>
    <n v="1"/>
  </r>
  <r>
    <d v="2021-11-05T15:24:18"/>
    <n v="2106638526"/>
    <x v="0"/>
    <s v="S1 Statistika"/>
    <s v="SNMPTN"/>
    <s v="DKI Jakarta"/>
    <s v="Sekolah negeri"/>
    <n v="19"/>
    <s v="Ya"/>
    <n v="96"/>
    <n v="165"/>
    <n v="54"/>
    <s v="Tidak"/>
    <n v="272"/>
    <n v="283"/>
    <s v="Kembali ke masa lalu"/>
    <s v="Line"/>
    <n v="3"/>
    <n v="0.39426986538535369"/>
    <n v="1"/>
  </r>
  <r>
    <d v="2022-11-22T13:36:08"/>
    <n v="2206028011"/>
    <x v="0"/>
    <s v="S1 Statistika"/>
    <s v="SBMPTN"/>
    <s v="DKI Jakarta"/>
    <s v="Sekolah negeri"/>
    <n v="19"/>
    <s v="Ya"/>
    <n v="96"/>
    <n v="170"/>
    <n v="61"/>
    <s v="Tidak"/>
    <n v="27"/>
    <n v="252"/>
    <s v="Membaca pikiran"/>
    <s v="Instagram"/>
    <n v="3"/>
    <n v="0.68199992307533908"/>
    <n v="1"/>
  </r>
  <r>
    <d v="2020-09-18T12:40:42"/>
    <n v="2006571141"/>
    <x v="0"/>
    <s v="S1 Statistika"/>
    <s v="SIMAK UI"/>
    <s v="Pulau Jawa (di luar DKI Jakarta)"/>
    <s v="Sekolah negeri"/>
    <n v="19"/>
    <s v="Ya"/>
    <n v="95"/>
    <n v="167"/>
    <n v="56"/>
    <s v="Tidak"/>
    <n v="686"/>
    <n v="779"/>
    <s v="Membaca pikiran"/>
    <s v="Instagram"/>
    <n v="3"/>
    <n v="0.95437070992854856"/>
    <m/>
  </r>
  <r>
    <d v="2020-09-15T15:03:17"/>
    <n v="2006522322"/>
    <x v="0"/>
    <s v="S1 Statistika"/>
    <s v="SBMPTN"/>
    <s v="Pulau Jawa (di luar DKI Jakarta)"/>
    <s v="Sekolah negeri"/>
    <n v="19"/>
    <s v="Ya"/>
    <n v="93"/>
    <n v="164"/>
    <n v="47"/>
    <s v="Tidak"/>
    <n v="674"/>
    <n v="7"/>
    <s v="Terbang"/>
    <s v="Facebook"/>
    <n v="1"/>
    <n v="0.97484176441724779"/>
    <m/>
  </r>
  <r>
    <d v="2020-09-18T14:21:18"/>
    <n v="2006532891"/>
    <x v="0"/>
    <s v="S1 Statistika"/>
    <s v="UTBK"/>
    <s v="Pulau Jawa (di luar DKI Jakarta)"/>
    <s v="Sekolah swasta"/>
    <n v="19"/>
    <s v="Ya"/>
    <n v="92"/>
    <n v="179"/>
    <n v="61"/>
    <s v="Tidak"/>
    <n v="32"/>
    <n v="324"/>
    <s v="Menghentikan waktu"/>
    <s v="Twitter"/>
    <n v="6"/>
    <n v="0.7905405336845539"/>
    <m/>
  </r>
  <r>
    <d v="2020-09-19T08:11:43"/>
    <n v="2006529096"/>
    <x v="0"/>
    <s v="S1 Statistika"/>
    <s v="SBMPTN"/>
    <s v="DKI Jakarta"/>
    <s v="Sekolah swasta"/>
    <n v="19"/>
    <s v="Ya"/>
    <n v="92"/>
    <n v="180"/>
    <n v="69"/>
    <s v="Tidak"/>
    <n v="154"/>
    <n v="313"/>
    <s v="Membaca pikiran"/>
    <s v="Instagram"/>
    <n v="3"/>
    <n v="4.9285712227277401E-2"/>
    <m/>
  </r>
  <r>
    <d v="2021-11-05T20:54:53"/>
    <n v="2106706205"/>
    <x v="0"/>
    <s v="S1 Statistika"/>
    <s v="SBMPTN"/>
    <s v="DKI Jakarta"/>
    <s v="Sekolah negeri"/>
    <n v="19"/>
    <s v="Ya"/>
    <n v="92"/>
    <n v="178"/>
    <n v="70"/>
    <s v="Ya"/>
    <n v="244"/>
    <n v="276"/>
    <s v="Teleportasi"/>
    <s v="Tiktok"/>
    <n v="5"/>
    <n v="0.42835326222231707"/>
    <n v="1"/>
  </r>
  <r>
    <d v="2020-09-18T14:33:51"/>
    <n v="2006571173"/>
    <x v="0"/>
    <s v="S1 Statistika"/>
    <s v="SIMAK UI"/>
    <s v="Pulau Jawa (di luar DKI Jakarta)"/>
    <s v="Sekolah negeri"/>
    <n v="19"/>
    <s v="Ya"/>
    <n v="90"/>
    <n v="176"/>
    <n v="118"/>
    <s v="Tidak"/>
    <n v="31"/>
    <n v="449"/>
    <s v="Membaca pikiran"/>
    <s v="Twitter"/>
    <n v="10"/>
    <n v="0.85816876437167511"/>
    <m/>
  </r>
  <r>
    <d v="2020-09-18T15:06:02"/>
    <n v="2006487326"/>
    <x v="0"/>
    <s v="S1 Statistika"/>
    <s v="PPKB"/>
    <s v="Pulau Jawa (di luar DKI Jakarta)"/>
    <s v="Sekolah negeri"/>
    <n v="19"/>
    <s v="Ya"/>
    <n v="90"/>
    <n v="176"/>
    <n v="70"/>
    <s v="Ya"/>
    <n v="287"/>
    <n v="267"/>
    <s v="Menghentikan waktu"/>
    <s v="Instagram"/>
    <n v="7"/>
    <n v="0.81936154805752837"/>
    <m/>
  </r>
  <r>
    <d v="2020-09-18T14:23:33"/>
    <n v="2006482653"/>
    <x v="0"/>
    <s v="S1 Statistika"/>
    <s v="PPKB"/>
    <s v="Pulau Jawa (di luar DKI Jakarta)"/>
    <s v="Sekolah negeri"/>
    <n v="19"/>
    <s v="Ya"/>
    <n v="89"/>
    <n v="167"/>
    <n v="50"/>
    <s v="Ya"/>
    <n v="273"/>
    <n v="299"/>
    <s v="Teleportasi"/>
    <s v="Twitter"/>
    <n v="5"/>
    <n v="0.13228151646593678"/>
    <m/>
  </r>
  <r>
    <d v="2021-11-05T20:04:49"/>
    <n v="2106706464"/>
    <x v="0"/>
    <s v="S1 Statistika"/>
    <s v="SBMPTN"/>
    <s v="DKI Jakarta"/>
    <s v="Sekolah negeri"/>
    <n v="19"/>
    <s v="Ya"/>
    <n v="89"/>
    <n v="167"/>
    <n v="110"/>
    <s v="Ya"/>
    <n v="313"/>
    <n v="304"/>
    <s v="Membaca pikiran"/>
    <s v="Twitter"/>
    <n v="5"/>
    <n v="0.65247503367862958"/>
    <n v="1"/>
  </r>
  <r>
    <d v="2020-09-18T14:23:44"/>
    <n v="2006533710"/>
    <x v="0"/>
    <s v="S1 Statistika"/>
    <s v="SBMPTN"/>
    <s v="DKI Jakarta"/>
    <s v="Sekolah negeri"/>
    <n v="19"/>
    <s v="Ya"/>
    <n v="88"/>
    <n v="170"/>
    <n v="63"/>
    <s v="Tidak"/>
    <n v="63"/>
    <n v="617"/>
    <s v="Menghilang"/>
    <s v="Instagram"/>
    <n v="5"/>
    <n v="0.60550423033822576"/>
    <m/>
  </r>
  <r>
    <d v="2020-09-18T14:24:14"/>
    <n v="2006483523"/>
    <x v="0"/>
    <s v="S1 Statistika"/>
    <s v="PPKB UI"/>
    <s v="DKI Jakarta"/>
    <s v="Sekolah negeri"/>
    <n v="19"/>
    <s v="Ya"/>
    <n v="87"/>
    <n v="163"/>
    <n v="61"/>
    <s v="Tidak"/>
    <n v="344"/>
    <n v="283"/>
    <s v="Menghilang"/>
    <s v="Instagram"/>
    <n v="2"/>
    <n v="0.87495851109340761"/>
    <m/>
  </r>
  <r>
    <d v="2020-09-18T13:00:21"/>
    <n v="2006571053"/>
    <x v="0"/>
    <s v="S1 Statistika"/>
    <s v="SIMAK UI"/>
    <s v="Pulau Jawa (di luar DKI Jakarta)"/>
    <s v="Sekolah negeri"/>
    <n v="19"/>
    <s v="Ya"/>
    <n v="86"/>
    <n v="172"/>
    <n v="80"/>
    <s v="Tidak"/>
    <n v="301"/>
    <n v="287"/>
    <s v="Menghentikan waktu"/>
    <s v="Instagram"/>
    <n v="2"/>
    <n v="0.45793271708250416"/>
    <m/>
  </r>
  <r>
    <d v="2020-09-18T13:20:59"/>
    <n v="2006571210"/>
    <x v="0"/>
    <s v="S1 Statistika"/>
    <s v="SIMAK UI"/>
    <s v="DKI Jakarta"/>
    <s v="Sekolah negeri"/>
    <n v="19"/>
    <s v="Ya"/>
    <n v="85"/>
    <n v="175"/>
    <n v="83"/>
    <s v="Ya"/>
    <n v="366"/>
    <n v="361"/>
    <s v="Menghilang"/>
    <s v="Instagram"/>
    <n v="7"/>
    <n v="0.96278425321086503"/>
    <m/>
  </r>
  <r>
    <d v="2021-11-12T12:38:25"/>
    <n v="2106724832"/>
    <x v="0"/>
    <s v="S1 Statistika"/>
    <s v="SIMAK UI"/>
    <s v="DKI Jakarta"/>
    <s v="Sekolah swasta"/>
    <n v="19"/>
    <s v="Ya"/>
    <n v="85"/>
    <n v="160"/>
    <n v="40"/>
    <s v="Ya"/>
    <n v="235"/>
    <n v="234"/>
    <s v="Menghentikan waktu"/>
    <s v="Instagram"/>
    <n v="1"/>
    <n v="0.60168770955431838"/>
    <n v="1"/>
  </r>
  <r>
    <d v="2020-09-18T14:17:22"/>
    <n v="2006571002"/>
    <x v="0"/>
    <s v="S1 Statistika"/>
    <s v="SIMAK UI"/>
    <s v="DKI Jakarta"/>
    <s v="Sekolah swasta"/>
    <n v="19"/>
    <s v="Ya"/>
    <n v="84"/>
    <n v="181"/>
    <n v="74"/>
    <s v="Ya"/>
    <n v="285"/>
    <n v="286"/>
    <s v="Membaca pikiran"/>
    <s v="Instagram"/>
    <n v="4"/>
    <n v="0.16417036228349158"/>
    <m/>
  </r>
  <r>
    <d v="2020-09-18T14:28:21"/>
    <n v="2006572926"/>
    <x v="1"/>
    <s v="S1 Statistika"/>
    <s v="SIMAK UI"/>
    <s v="DKI Jakarta"/>
    <s v="Sekolah negeri"/>
    <n v="19"/>
    <s v="Ya"/>
    <n v="99"/>
    <n v="170"/>
    <n v="59"/>
    <s v="Tidak"/>
    <n v="346"/>
    <n v="353"/>
    <s v="Membaca pikiran"/>
    <s v="Instagram"/>
    <n v="2"/>
    <n v="0.26077855901025848"/>
    <m/>
  </r>
  <r>
    <d v="2021-11-05T09:35:32"/>
    <n v="2106704074"/>
    <x v="1"/>
    <s v="S1 Statistika"/>
    <s v="SBMPTN"/>
    <s v="Pulau Jawa (di luar DKI Jakarta)"/>
    <s v="Sekolah negeri"/>
    <n v="19"/>
    <s v="Ya"/>
    <n v="99"/>
    <n v="165"/>
    <n v="50"/>
    <s v="Ya"/>
    <n v="354"/>
    <n v="34"/>
    <s v="Teleportasi"/>
    <s v="Twitter"/>
    <n v="10"/>
    <n v="1.7107146218265923E-3"/>
    <n v="1"/>
  </r>
  <r>
    <d v="2021-11-18T17:52:18"/>
    <n v="2106703802"/>
    <x v="1"/>
    <s v="S1 Statistika"/>
    <s v="SBMPTN"/>
    <s v="Pulau Jawa (di luar DKI Jakarta)"/>
    <s v="Sekolah negeri"/>
    <n v="19"/>
    <s v="Ya"/>
    <n v="98"/>
    <n v="155"/>
    <n v="52"/>
    <s v="Ya"/>
    <n v="314"/>
    <n v="325"/>
    <s v="Teleportasi"/>
    <s v="Twitter"/>
    <n v="4"/>
    <n v="0.6323799118408705"/>
    <n v="1"/>
  </r>
  <r>
    <d v="2020-09-16T11:50:15"/>
    <n v="2006571015"/>
    <x v="1"/>
    <s v="S1 Statistika"/>
    <s v="SIMAK UI"/>
    <s v="Pulau Jawa (di luar DKI Jakarta)"/>
    <s v="Sekolah swasta"/>
    <n v="19"/>
    <s v="Ya"/>
    <n v="97"/>
    <n v="153"/>
    <n v="48"/>
    <s v="Ya"/>
    <n v="364"/>
    <n v="387"/>
    <s v="Membaca pikiran"/>
    <s v="Twitter"/>
    <n v="3"/>
    <n v="0.3417744913610854"/>
    <m/>
  </r>
  <r>
    <d v="2020-09-18T13:31:23"/>
    <n v="2006463931"/>
    <x v="1"/>
    <s v="S1 Statistika"/>
    <s v="SNMPTN"/>
    <s v="DKI Jakarta"/>
    <s v="Sekolah negeri"/>
    <n v="19"/>
    <s v="Ya"/>
    <n v="97"/>
    <n v="157"/>
    <n v="47"/>
    <s v="Ya"/>
    <n v="282"/>
    <n v="286"/>
    <s v="Menghentikan waktu"/>
    <s v="Twitter"/>
    <n v="3"/>
    <n v="6.1429442469312701E-2"/>
    <m/>
  </r>
  <r>
    <d v="2020-09-18T14:23:30"/>
    <n v="2006463774"/>
    <x v="1"/>
    <s v="S1 Statistika"/>
    <s v="SNMPTN"/>
    <s v="Pulau Jawa (di luar DKI Jakarta)"/>
    <s v="Sekolah negeri"/>
    <n v="19"/>
    <s v="Ya"/>
    <n v="97"/>
    <n v="157"/>
    <n v="48"/>
    <s v="Tidak"/>
    <n v="291"/>
    <n v="41"/>
    <s v="Teleportasi"/>
    <s v="Instagram"/>
    <n v="1"/>
    <n v="0.48227561075048409"/>
    <m/>
  </r>
  <r>
    <d v="2020-09-18T14:24:01"/>
    <n v="2006463856"/>
    <x v="1"/>
    <s v="S1 Statistika"/>
    <s v="SNMPTN"/>
    <s v="DKI Jakarta"/>
    <s v="Sekolah negeri"/>
    <n v="19"/>
    <s v="Ya"/>
    <n v="97"/>
    <n v="164"/>
    <n v="48"/>
    <s v="Tidak"/>
    <n v="661"/>
    <n v="675"/>
    <s v="Menghentikan waktu"/>
    <s v="Instagram"/>
    <n v="8"/>
    <n v="0.23318513402437435"/>
    <m/>
  </r>
  <r>
    <d v="2020-09-18T14:42:40"/>
    <n v="2006464234"/>
    <x v="1"/>
    <s v="S1 Statistika"/>
    <s v="SNMPTN"/>
    <s v="DKI Jakarta"/>
    <s v="Sekolah negeri"/>
    <n v="19"/>
    <s v="Ya"/>
    <n v="97"/>
    <n v="163"/>
    <n v="60"/>
    <s v="Tidak"/>
    <n v="395"/>
    <n v="356"/>
    <s v="Teleportasi"/>
    <s v="Twitter"/>
    <n v="3"/>
    <n v="0.11318748503486575"/>
    <m/>
  </r>
  <r>
    <d v="2021-11-11T07:53:19"/>
    <n v="2106637100"/>
    <x v="1"/>
    <s v="S1 Statistika"/>
    <s v="SNMPTN"/>
    <s v="DKI Jakarta"/>
    <s v="Sekolah negeri"/>
    <n v="19"/>
    <s v="Ya"/>
    <n v="97"/>
    <n v="170"/>
    <n v="62"/>
    <s v="Tidak"/>
    <n v="401"/>
    <n v="399"/>
    <s v="Teleportasi"/>
    <s v="Instagram"/>
    <n v="4"/>
    <n v="0.10257947311669291"/>
    <n v="1"/>
  </r>
  <r>
    <d v="2020-09-18T14:53:18"/>
    <n v="2006463894"/>
    <x v="1"/>
    <s v="S1 Statistika"/>
    <s v="SNMPTN"/>
    <s v="Pulau Jawa (di luar DKI Jakarta)"/>
    <s v="Sekolah negeri"/>
    <n v="19"/>
    <s v="Ya"/>
    <n v="96"/>
    <n v="172"/>
    <n v="80"/>
    <s v="Tidak"/>
    <n v="263"/>
    <n v="251"/>
    <s v="Membaca pikiran"/>
    <s v="Instagram"/>
    <n v="4"/>
    <n v="0.55882365358725639"/>
    <m/>
  </r>
  <r>
    <d v="2020-09-18T14:25:20"/>
    <n v="2006528982"/>
    <x v="1"/>
    <s v="S1 Statistika"/>
    <s v="SBMPTN"/>
    <s v="Pulau Jawa (di luar DKI Jakarta)"/>
    <s v="Sekolah swasta"/>
    <n v="19"/>
    <s v="Ya"/>
    <n v="96"/>
    <n v="165"/>
    <n v="44"/>
    <s v="Tidak"/>
    <n v="245"/>
    <n v="242"/>
    <s v="Membaca pikiran"/>
    <s v="Instagram"/>
    <n v="2"/>
    <n v="0.43236793733980672"/>
    <m/>
  </r>
  <r>
    <d v="2020-09-18T14:42:37"/>
    <n v="2006571103"/>
    <x v="1"/>
    <s v="S1 Statistika"/>
    <s v="SIMAK UI"/>
    <s v="DKI Jakarta"/>
    <s v="Sekolah negeri"/>
    <n v="19"/>
    <s v="Tidak"/>
    <n v="96"/>
    <n v="158"/>
    <n v="53"/>
    <s v="Tidak"/>
    <n v="388"/>
    <n v="482"/>
    <s v="Menghentikan waktu"/>
    <s v="Twitter"/>
    <n v="3"/>
    <n v="6.860924374649624E-2"/>
    <m/>
  </r>
  <r>
    <d v="2020-09-18T13:01:02"/>
    <n v="2006571122"/>
    <x v="1"/>
    <s v="S1 Statistika"/>
    <s v="SIMAK UI"/>
    <s v="Pulau Jawa (di luar DKI Jakarta)"/>
    <s v="Sekolah negeri"/>
    <n v="19"/>
    <s v="Ya"/>
    <n v="95"/>
    <n v="160"/>
    <n v="50"/>
    <s v="Ya"/>
    <n v="378"/>
    <n v="367"/>
    <s v="Menghentikan waktu"/>
    <s v="Instagram"/>
    <n v="5"/>
    <n v="0.68255153370626531"/>
    <m/>
  </r>
  <r>
    <d v="2020-09-18T14:21:30"/>
    <n v="2006483246"/>
    <x v="1"/>
    <s v="S1 Statistika"/>
    <s v="PPKB"/>
    <s v="DKI Jakarta"/>
    <s v="Sekolah negeri"/>
    <n v="19"/>
    <s v="Ya"/>
    <n v="95"/>
    <n v="158"/>
    <n v="50"/>
    <s v="Ya"/>
    <n v="323"/>
    <n v="335"/>
    <s v="Menghilang"/>
    <s v="Twitter"/>
    <n v="4"/>
    <n v="0.67758467397320155"/>
    <m/>
  </r>
  <r>
    <d v="2020-09-18T14:22:01"/>
    <n v="2006483694"/>
    <x v="1"/>
    <s v="S1 Statistika"/>
    <s v="PPKB"/>
    <s v="Pulau Jawa (di luar DKI Jakarta)"/>
    <s v="Sekolah negeri"/>
    <n v="19"/>
    <s v="Ya"/>
    <n v="95"/>
    <n v="164"/>
    <n v="55"/>
    <s v="Ya"/>
    <n v="32"/>
    <n v="312"/>
    <s v="Teleportasi"/>
    <s v="Instagram"/>
    <n v="8"/>
    <n v="0.40999259689582379"/>
    <m/>
  </r>
  <r>
    <d v="2020-09-18T14:54:51"/>
    <n v="2006533295"/>
    <x v="1"/>
    <s v="S1 Statistika"/>
    <s v="SBMPTN"/>
    <s v="Pulau Jawa (di luar DKI Jakarta)"/>
    <s v="Sekolah negeri"/>
    <n v="19"/>
    <s v="Ya"/>
    <n v="95"/>
    <n v="159"/>
    <n v="48"/>
    <s v="Ya"/>
    <n v="352"/>
    <n v="383"/>
    <s v="Menghentikan waktu"/>
    <s v="Instagram"/>
    <n v="5"/>
    <n v="0.30403109053226829"/>
    <m/>
  </r>
  <r>
    <d v="2021-11-05T13:11:44"/>
    <n v="2106724883"/>
    <x v="1"/>
    <s v="S1 Statistika"/>
    <s v="SIMAK UI"/>
    <s v="Pulau Jawa (di luar DKI Jakarta)"/>
    <s v="Sekolah swasta"/>
    <n v="19"/>
    <s v="Ya"/>
    <n v="95"/>
    <n v="158"/>
    <n v="48"/>
    <s v="Tidak"/>
    <n v="363"/>
    <n v="336"/>
    <s v="Teleportasi"/>
    <s v="Instagram"/>
    <n v="2"/>
    <n v="0.61445329482694933"/>
    <n v="1"/>
  </r>
  <r>
    <d v="2021-11-18T14:51:12"/>
    <n v="2106637662"/>
    <x v="1"/>
    <s v="S1 Statistika"/>
    <s v="SNMPTN"/>
    <s v="DKI Jakarta"/>
    <s v="Sekolah swasta"/>
    <n v="19"/>
    <s v="Tidak"/>
    <n v="95"/>
    <n v="164"/>
    <n v="62"/>
    <s v="Tidak"/>
    <n v="456"/>
    <n v="456"/>
    <s v="Teleportasi"/>
    <s v="Instagram"/>
    <n v="5"/>
    <n v="0.37062004293833439"/>
    <n v="1"/>
  </r>
  <r>
    <d v="2020-09-18T14:26:14"/>
    <n v="2006536246"/>
    <x v="1"/>
    <s v="S1 Statistika"/>
    <s v="SBMPTN"/>
    <s v="DKI Jakarta"/>
    <s v="Sekolah negeri"/>
    <n v="19"/>
    <s v="Ya"/>
    <n v="94"/>
    <n v="153"/>
    <n v="37"/>
    <s v="Ya"/>
    <n v="845"/>
    <n v="62"/>
    <s v="Teleportasi"/>
    <s v="Twitter"/>
    <n v="4"/>
    <n v="0.65199385453289693"/>
    <m/>
  </r>
  <r>
    <d v="2021-11-12T13:43:29"/>
    <n v="2106704004"/>
    <x v="1"/>
    <s v="S1 Statistika"/>
    <s v="SBMPTN"/>
    <s v="Pulau Jawa (di luar DKI Jakarta)"/>
    <s v="Sekolah swasta"/>
    <n v="19"/>
    <s v="Ya"/>
    <n v="94"/>
    <n v="155"/>
    <n v="41"/>
    <s v="Ya"/>
    <n v="416"/>
    <n v="39"/>
    <s v="Teleportasi"/>
    <s v="Instagram"/>
    <n v="4"/>
    <n v="0.42809689506515625"/>
    <n v="1"/>
  </r>
  <r>
    <d v="2020-09-18T09:00:21"/>
    <n v="2006572970"/>
    <x v="1"/>
    <s v="S1 Statistika"/>
    <s v="SIMAK UI"/>
    <s v="Pulau Jawa (di luar DKI Jakarta)"/>
    <s v="Sekolah negeri"/>
    <n v="19"/>
    <s v="Tidak"/>
    <n v="93"/>
    <n v="153"/>
    <n v="56"/>
    <s v="Tidak"/>
    <n v="289"/>
    <n v="359"/>
    <s v="Membaca pikiran"/>
    <s v="whatsapp,line,twitter"/>
    <n v="3"/>
    <n v="0.77080091628386216"/>
    <m/>
  </r>
  <r>
    <d v="2020-09-18T14:18:07"/>
    <n v="2006571034"/>
    <x v="1"/>
    <s v="S1 Statistika"/>
    <s v="SIMAK UI"/>
    <s v="DKI Jakarta"/>
    <s v="Sekolah negeri"/>
    <n v="19"/>
    <s v="Ya"/>
    <n v="93"/>
    <n v="165"/>
    <n v="60"/>
    <s v="Tidak"/>
    <n v="376"/>
    <n v="357"/>
    <s v="Menghentikan waktu"/>
    <s v="Youtube"/>
    <n v="5"/>
    <n v="0.25257710221872598"/>
    <m/>
  </r>
  <r>
    <d v="2020-09-18T14:22:31"/>
    <n v="2006571154"/>
    <x v="1"/>
    <s v="S1 Statistika"/>
    <s v="SIMAK UI"/>
    <s v="Pulau Jawa (di luar DKI Jakarta)"/>
    <s v="Sekolah negeri"/>
    <n v="19"/>
    <s v="Tidak"/>
    <n v="93"/>
    <n v="165"/>
    <n v="53"/>
    <s v="Tidak"/>
    <n v="364"/>
    <n v="412"/>
    <s v="Menghentikan waktu"/>
    <s v="Instagram"/>
    <n v="3"/>
    <n v="0.57718046428538072"/>
    <m/>
  </r>
  <r>
    <d v="2020-09-18T14:23:05"/>
    <n v="2006523672"/>
    <x v="1"/>
    <s v="S1 Statistika"/>
    <s v="SBMPTN"/>
    <s v="DKI Jakarta"/>
    <s v="Sekolah negeri"/>
    <n v="19"/>
    <s v="Ya"/>
    <n v="93"/>
    <n v="162"/>
    <n v="46"/>
    <s v="Ya"/>
    <n v="301"/>
    <n v="325"/>
    <s v="Menghilang"/>
    <s v="Instagram"/>
    <n v="2"/>
    <n v="0.44918896855994483"/>
    <m/>
  </r>
  <r>
    <d v="2020-09-18T14:36:03"/>
    <n v="2006570946"/>
    <x v="1"/>
    <s v="S1 Statistika"/>
    <s v="SIMAK UI"/>
    <s v="Pulau Jawa (di luar DKI Jakarta)"/>
    <s v="Sekolah negeri"/>
    <n v="19"/>
    <s v="Ya"/>
    <n v="93"/>
    <n v="156"/>
    <n v="40"/>
    <s v="Ya"/>
    <n v="576"/>
    <n v="371"/>
    <s v="Menghentikan waktu"/>
    <s v="Instagram"/>
    <n v="6"/>
    <n v="0.79237525216185045"/>
    <m/>
  </r>
  <r>
    <d v="2020-09-18T14:42:44"/>
    <n v="2006521742"/>
    <x v="1"/>
    <s v="S1 Statistika"/>
    <s v="SBMPTN"/>
    <s v="Pulau Jawa (di luar DKI Jakarta)"/>
    <s v="Sekolah negeri"/>
    <n v="19"/>
    <s v="Ya"/>
    <n v="93"/>
    <n v="167"/>
    <n v="54"/>
    <s v="Ya"/>
    <n v="337"/>
    <n v="362"/>
    <s v="Membaca pikiran"/>
    <s v="Instagram"/>
    <n v="6"/>
    <n v="0.40515907360034775"/>
    <m/>
  </r>
  <r>
    <d v="2021-11-11T08:20:02"/>
    <n v="2106700946"/>
    <x v="1"/>
    <s v="S1 Statistika"/>
    <s v="SBMPTN"/>
    <s v="Luar Pulau Jawa"/>
    <s v="Sekolah swasta"/>
    <n v="19"/>
    <s v="Ya"/>
    <n v="93"/>
    <n v="153"/>
    <n v="50"/>
    <s v="Tidak"/>
    <n v="338"/>
    <n v="36"/>
    <s v="Menghentikan waktu"/>
    <s v="Instagram"/>
    <n v="3"/>
    <n v="0.11534643012755319"/>
    <n v="1"/>
  </r>
  <r>
    <d v="2022-11-19T09:54:07"/>
    <n v="2206051531"/>
    <x v="1"/>
    <s v="S1 Statistika"/>
    <s v="SIMAK UI"/>
    <s v="Pulau Jawa (di luar DKI Jakarta)"/>
    <s v="Sekolah negeri"/>
    <n v="19"/>
    <s v="Ya"/>
    <n v="93"/>
    <n v="155"/>
    <n v="49"/>
    <s v="Ya"/>
    <n v="383"/>
    <n v="424"/>
    <s v="Menghentikan waktu"/>
    <s v="Twitter"/>
    <n v="5"/>
    <n v="0.12685952962277647"/>
    <n v="1"/>
  </r>
  <r>
    <d v="2020-09-18T14:11:02"/>
    <n v="2006463811"/>
    <x v="1"/>
    <s v="S1 Statistika"/>
    <s v="SNMPTN"/>
    <s v="DKI Jakarta"/>
    <s v="Sekolah negeri"/>
    <n v="19"/>
    <s v="Ya"/>
    <n v="92"/>
    <n v="160"/>
    <n v="49"/>
    <s v="Tidak"/>
    <n v="417"/>
    <n v="384"/>
    <s v="Membaca pikiran"/>
    <s v="Instagram"/>
    <n v="3"/>
    <n v="0.73049007910623298"/>
    <m/>
  </r>
  <r>
    <d v="2020-09-18T14:43:09"/>
    <n v="2006571040"/>
    <x v="1"/>
    <s v="S1 Statistika"/>
    <s v="SIMAK UI"/>
    <s v="Pulau Jawa (di luar DKI Jakarta)"/>
    <s v="Sekolah negeri"/>
    <n v="19"/>
    <s v="Ya"/>
    <n v="92"/>
    <n v="168"/>
    <n v="52"/>
    <s v="Ya"/>
    <n v="48"/>
    <n v="48"/>
    <s v="Menghilang"/>
    <s v="Twitter"/>
    <n v="8"/>
    <n v="0.73968719793786453"/>
    <m/>
  </r>
  <r>
    <d v="2020-09-18T15:05:57"/>
    <n v="2006464013"/>
    <x v="1"/>
    <s v="S1 Statistika"/>
    <s v="SNMPTN"/>
    <s v="Pulau Jawa (di luar DKI Jakarta)"/>
    <s v="Sekolah negeri"/>
    <n v="19"/>
    <s v="Ya"/>
    <n v="92"/>
    <n v="165"/>
    <n v="63"/>
    <s v="Ya"/>
    <n v="434"/>
    <n v="432"/>
    <s v="Membaca pikiran"/>
    <s v="Instagram"/>
    <n v="5"/>
    <n v="0.28939185204230644"/>
    <m/>
  </r>
  <r>
    <d v="2021-11-11T07:46:30"/>
    <n v="2106724933"/>
    <x v="1"/>
    <s v="S1 Statistika"/>
    <s v="SIMAK UI"/>
    <s v="Pulau Jawa (di luar DKI Jakarta)"/>
    <s v="Sekolah negeri"/>
    <n v="19"/>
    <s v="Ya"/>
    <n v="92"/>
    <n v="153"/>
    <n v="46"/>
    <s v="Ya"/>
    <n v="279"/>
    <n v="359"/>
    <s v="Menghentikan waktu"/>
    <s v="Instagram"/>
    <n v="4"/>
    <n v="0.9894992925139896"/>
    <n v="1"/>
  </r>
  <r>
    <d v="2020-09-18T14:20:09"/>
    <n v="2006572951"/>
    <x v="1"/>
    <s v="S1 Statistika"/>
    <s v="SIMAK UI"/>
    <s v="Pulau Jawa (di luar DKI Jakarta)"/>
    <s v="Sekolah negeri"/>
    <n v="19"/>
    <s v="Ya"/>
    <n v="91"/>
    <n v="158"/>
    <n v="42"/>
    <s v="Tidak"/>
    <n v="763"/>
    <n v="752"/>
    <s v="Elemen es"/>
    <s v="Instagram"/>
    <n v="10"/>
    <n v="0.86643459314504467"/>
    <m/>
  </r>
  <r>
    <d v="2020-09-18T14:35:36"/>
    <n v="2006571186"/>
    <x v="1"/>
    <s v="S1 Statistika"/>
    <s v="SIMAK UI"/>
    <s v="DKI Jakarta"/>
    <s v="Sekolah negeri"/>
    <n v="19"/>
    <s v="Ya"/>
    <n v="91"/>
    <n v="154"/>
    <n v="45"/>
    <s v="Ya"/>
    <n v="391"/>
    <n v="414"/>
    <s v="Teleportasi"/>
    <s v="Twitter"/>
    <n v="6"/>
    <n v="0.39235847188050477"/>
    <m/>
  </r>
  <r>
    <d v="2020-09-25T09:49:34"/>
    <n v="2006570990"/>
    <x v="1"/>
    <s v="S1 Statistika"/>
    <s v="SIMAK UI"/>
    <s v="Luar Pulau Jawa"/>
    <s v="Sekolah swasta"/>
    <n v="19"/>
    <s v="Ya"/>
    <n v="90"/>
    <n v="174"/>
    <n v="61"/>
    <s v="Ya"/>
    <n v="552"/>
    <n v="429"/>
    <s v="Teleportasi"/>
    <s v="Instagram"/>
    <n v="2"/>
    <n v="0.62860328543560973"/>
    <m/>
  </r>
  <r>
    <d v="2021-11-30T17:35:17"/>
    <n v="2106725015"/>
    <x v="1"/>
    <s v="S1 Statistika"/>
    <s v="SIMAK UI"/>
    <s v="Luar Pulau Jawa"/>
    <s v="Sekolah swasta"/>
    <n v="19"/>
    <s v="Ya"/>
    <n v="90"/>
    <n v="151"/>
    <n v="58"/>
    <s v="Tidak"/>
    <n v="295"/>
    <n v="294"/>
    <s v="Membaca pikiran"/>
    <s v="Instagram"/>
    <n v="3"/>
    <n v="0.12713015535274463"/>
    <n v="1"/>
  </r>
  <r>
    <d v="2020-09-18T14:25:09"/>
    <n v="2006485024"/>
    <x v="1"/>
    <s v="S1 Statistika"/>
    <s v="PPKB"/>
    <s v="DKI Jakarta"/>
    <s v="Sekolah negeri"/>
    <n v="19"/>
    <s v="Ya"/>
    <n v="89"/>
    <n v="155"/>
    <n v="40"/>
    <s v="Ya"/>
    <n v="367"/>
    <n v="387"/>
    <s v="Membaca pikiran"/>
    <s v="Instagram"/>
    <n v="8"/>
    <n v="0.15768199190745402"/>
    <m/>
  </r>
  <r>
    <d v="2020-09-18T14:41:07"/>
    <n v="2006483593"/>
    <x v="1"/>
    <s v="S1 Statistika"/>
    <s v="PPKB"/>
    <s v="DKI Jakarta"/>
    <s v="Sekolah negeri"/>
    <n v="19"/>
    <s v="Ya"/>
    <n v="89"/>
    <n v="155"/>
    <n v="47"/>
    <s v="Ya"/>
    <n v="346"/>
    <n v="351"/>
    <s v="Membaca pikiran"/>
    <s v="Twitter"/>
    <n v="3"/>
    <n v="0.33723823202986092"/>
    <m/>
  </r>
  <r>
    <d v="2020-09-20T17:45:29"/>
    <n v="2006571223"/>
    <x v="1"/>
    <s v="S1 Statistika"/>
    <s v="SIMAK UI"/>
    <s v="DKI Jakarta"/>
    <s v="Sekolah negeri"/>
    <n v="19"/>
    <s v="Ya"/>
    <n v="89"/>
    <n v="153"/>
    <n v="47"/>
    <s v="Ya"/>
    <n v="561"/>
    <n v="654"/>
    <s v="Teleportasi"/>
    <s v="Instagram"/>
    <n v="5"/>
    <n v="0.6429371873292925"/>
    <m/>
  </r>
  <r>
    <d v="2020-09-18T12:58:50"/>
    <n v="2006572983"/>
    <x v="1"/>
    <s v="S1 Statistika"/>
    <s v="SIMAK UI"/>
    <s v="Pulau Jawa (di luar DKI Jakarta)"/>
    <s v="Sekolah negeri"/>
    <n v="19"/>
    <s v="Ya"/>
    <n v="88"/>
    <n v="158"/>
    <n v="58"/>
    <s v="Tidak"/>
    <n v="675"/>
    <n v="684"/>
    <s v="Teleportasi"/>
    <s v="Twitter"/>
    <n v="1"/>
    <n v="0.44485454057968643"/>
    <m/>
  </r>
  <r>
    <d v="2021-09-01T06:22:14"/>
    <n v="2106779491"/>
    <x v="0"/>
    <s v="S2 Matematika"/>
    <s v="SIMAK UI"/>
    <s v="DKI Jakarta"/>
    <s v="Sekolah negeri"/>
    <n v="19"/>
    <s v="Ya"/>
    <n v="80"/>
    <n v="178"/>
    <n v="85"/>
    <s v="Ya"/>
    <n v="572"/>
    <n v="399"/>
    <s v="Membaca pikiran"/>
    <s v="Facebook"/>
    <n v="1"/>
    <n v="0.68303527714483692"/>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7">
  <r>
    <d v="2020-09-18T15:10:55"/>
    <n v="2006473024"/>
    <s v="Laki-laki"/>
    <x v="0"/>
    <s v="SNMPTN"/>
    <s v="DKI Jakarta"/>
    <s v="Sekolah negeri"/>
    <n v="19"/>
    <s v="Ya"/>
    <n v="98"/>
    <n v="173"/>
    <n v="81"/>
    <s v="Tidak"/>
    <n v="33"/>
    <n v="274"/>
    <s v="Dapat menjelajah waktu (ke masa lampau dan masa depan)"/>
    <s v="Instagram"/>
    <n v="2"/>
    <n v="0.21457775548644697"/>
    <m/>
  </r>
  <r>
    <d v="2021-11-05T10:29:21"/>
    <n v="2106630220"/>
    <s v="Laki-laki"/>
    <x v="0"/>
    <s v="SNMPTN"/>
    <s v="Pulau Jawa (di luar DKI Jakarta)"/>
    <s v="Sekolah negeri"/>
    <n v="19"/>
    <s v="Ya"/>
    <n v="98"/>
    <n v="175"/>
    <n v="90"/>
    <s v="Ya"/>
    <n v="288"/>
    <n v="308"/>
    <s v="Membaca pikiran"/>
    <s v="Instagram"/>
    <n v="2"/>
    <n v="0.56933531269962045"/>
    <n v="1"/>
  </r>
  <r>
    <d v="2021-11-05T11:57:19"/>
    <n v="2106709024"/>
    <s v="Laki-laki"/>
    <x v="0"/>
    <s v="SBMPTN"/>
    <s v="Pulau Jawa (di luar DKI Jakarta)"/>
    <s v="Sekolah negeri"/>
    <n v="19"/>
    <s v="Ya"/>
    <n v="98"/>
    <n v="162"/>
    <n v="48"/>
    <s v="Tidak"/>
    <n v="254"/>
    <n v="277"/>
    <s v="Menghentikan waktu"/>
    <s v="Instagram"/>
    <n v="3"/>
    <n v="0.59813792255087339"/>
    <n v="1"/>
  </r>
  <r>
    <d v="2022-11-03T19:34:24"/>
    <n v="2206819571"/>
    <s v="Laki-laki"/>
    <x v="0"/>
    <s v="SNMPTN"/>
    <s v="DKI Jakarta"/>
    <s v="Sekolah swasta"/>
    <n v="19"/>
    <s v="Ya"/>
    <n v="98"/>
    <n v="170"/>
    <n v="68"/>
    <s v="Ya"/>
    <n v="293"/>
    <n v="273"/>
    <s v="Terbang"/>
    <s v="Instagram"/>
    <n v="5"/>
    <n v="0.38502496109929552"/>
    <n v="1"/>
  </r>
  <r>
    <d v="2020-09-18T13:04:02"/>
    <n v="2006571412"/>
    <s v="Laki-laki"/>
    <x v="0"/>
    <s v="SIMAK UI"/>
    <s v="Luar Pulau Jawa"/>
    <s v="Sekolah swasta"/>
    <n v="19"/>
    <s v="Ya"/>
    <n v="97"/>
    <n v="170"/>
    <n v="82"/>
    <s v="Tidak"/>
    <n v="102"/>
    <n v="122"/>
    <s v="Menghentikan waktu"/>
    <s v="Instagram"/>
    <n v="7"/>
    <n v="0.15582043604700924"/>
    <m/>
  </r>
  <r>
    <d v="2020-09-18T14:18:42"/>
    <n v="2006526062"/>
    <s v="Laki-laki"/>
    <x v="0"/>
    <s v="SBMPTN"/>
    <s v="Pulau Jawa (di luar DKI Jakarta)"/>
    <s v="Sekolah swasta"/>
    <n v="19"/>
    <s v="Ya"/>
    <n v="97"/>
    <n v="165"/>
    <n v="74"/>
    <s v="Ya"/>
    <n v="253"/>
    <n v="253"/>
    <s v="Menghentikan waktu"/>
    <s v="Instagram"/>
    <n v="3"/>
    <n v="0.21567411293727423"/>
    <m/>
  </r>
  <r>
    <d v="2020-09-18T16:13:17"/>
    <n v="2006571375"/>
    <s v="Laki-laki"/>
    <x v="0"/>
    <s v="SIMAK UI"/>
    <s v="DKI Jakarta"/>
    <s v="Sekolah negeri"/>
    <n v="19"/>
    <s v="Ya"/>
    <n v="97"/>
    <n v="172"/>
    <n v="55"/>
    <s v="Ya"/>
    <n v="352"/>
    <n v="363"/>
    <s v="Manipulasi takdir"/>
    <s v="Youtube"/>
    <n v="7"/>
    <n v="0.9039120595604736"/>
    <m/>
  </r>
  <r>
    <d v="2020-09-18T14:39:12"/>
    <n v="2006473182"/>
    <s v="Laki-laki"/>
    <x v="0"/>
    <s v="SNMPTN"/>
    <s v="DKI Jakarta"/>
    <s v="Sekolah negeri"/>
    <n v="19"/>
    <s v="Ya"/>
    <n v="96"/>
    <n v="172"/>
    <n v="100"/>
    <s v="Tidak"/>
    <n v="692"/>
    <n v="626"/>
    <s v="Menghentikan waktu"/>
    <s v="Line"/>
    <n v="5"/>
    <n v="3.1162757226438687E-2"/>
    <m/>
  </r>
  <r>
    <d v="2020-09-18T13:46:31"/>
    <n v="2006529184"/>
    <s v="Laki-laki"/>
    <x v="0"/>
    <s v="SBMPTN"/>
    <s v="Pulau Jawa (di luar DKI Jakarta)"/>
    <s v="Sekolah swasta"/>
    <n v="19"/>
    <s v="Ya"/>
    <n v="96"/>
    <n v="178"/>
    <n v="72"/>
    <s v="Tidak"/>
    <n v="407"/>
    <n v="436"/>
    <s v="Menghentikan waktu"/>
    <s v="Instagram"/>
    <n v="6"/>
    <n v="0.49167040111558924"/>
    <m/>
  </r>
  <r>
    <d v="2020-09-18T14:19:26"/>
    <n v="2006473264"/>
    <s v="Laki-laki"/>
    <x v="0"/>
    <s v="SNMPTN"/>
    <s v="DKI Jakarta"/>
    <s v="Sekolah swasta"/>
    <n v="19"/>
    <s v="Ya"/>
    <n v="95"/>
    <n v="177"/>
    <n v="88"/>
    <s v="Ya"/>
    <n v="289"/>
    <n v="279"/>
    <s v="Hipnotis"/>
    <s v="Instagram"/>
    <n v="2"/>
    <n v="0.96487224469081134"/>
    <m/>
  </r>
  <r>
    <d v="2020-09-18T14:34:59"/>
    <n v="2006520683"/>
    <s v="Laki-laki"/>
    <x v="0"/>
    <s v="SBMPTN"/>
    <s v="Luar Pulau Jawa"/>
    <s v="Sekolah negeri"/>
    <n v="19"/>
    <s v="Ya"/>
    <n v="95"/>
    <n v="178"/>
    <n v="78"/>
    <s v="Tidak"/>
    <n v="597"/>
    <n v="597"/>
    <s v="Menghentikan waktu"/>
    <s v="Instagram"/>
    <n v="6"/>
    <n v="0.49111069572871624"/>
    <m/>
  </r>
  <r>
    <d v="2021-11-05T09:57:29"/>
    <n v="2106709264"/>
    <s v="Laki-laki"/>
    <x v="0"/>
    <s v="SBMPTN"/>
    <s v="Luar Pulau Jawa"/>
    <s v="Sekolah swasta"/>
    <n v="19"/>
    <s v="Ya"/>
    <n v="95"/>
    <n v="170"/>
    <n v="67"/>
    <s v="Ya"/>
    <n v="314"/>
    <n v="393"/>
    <s v="Teleportasi"/>
    <s v="Instagram"/>
    <n v="4"/>
    <n v="0.61149854494134204"/>
    <n v="1"/>
  </r>
  <r>
    <d v="2020-09-18T13:42:30"/>
    <n v="2006571495"/>
    <s v="Laki-laki"/>
    <x v="0"/>
    <s v="SIMAK UI"/>
    <s v="Pulau Jawa (di luar DKI Jakarta)"/>
    <s v="Sekolah negeri"/>
    <n v="19"/>
    <s v="Ya"/>
    <n v="94"/>
    <n v="168"/>
    <n v="68"/>
    <s v="Ya"/>
    <n v="541"/>
    <n v="569"/>
    <s v="Teleportasi"/>
    <s v="Instagram"/>
    <n v="6"/>
    <n v="0.54313690369350021"/>
    <m/>
  </r>
  <r>
    <d v="2020-09-18T14:28:29"/>
    <n v="2006571394"/>
    <s v="Laki-laki"/>
    <x v="0"/>
    <s v="SIMAK UI"/>
    <s v="Luar Pulau Jawa"/>
    <s v="Sekolah negeri"/>
    <n v="19"/>
    <s v="Ya"/>
    <n v="94"/>
    <n v="164"/>
    <n v="95"/>
    <s v="Ya"/>
    <n v="62"/>
    <n v="68"/>
    <s v="Teleportasi"/>
    <s v="Instagram"/>
    <n v="3"/>
    <n v="0.83407634309613277"/>
    <m/>
  </r>
  <r>
    <d v="2020-09-18T14:36:42"/>
    <n v="2006571463"/>
    <s v="Laki-laki"/>
    <x v="0"/>
    <s v="SIMAK UI"/>
    <s v="DKI Jakarta"/>
    <s v="Sekolah swasta"/>
    <n v="19"/>
    <s v="Ya"/>
    <n v="92"/>
    <n v="167"/>
    <n v="77"/>
    <s v="Ya"/>
    <n v="625"/>
    <n v="629"/>
    <s v="Membaca pikiran"/>
    <s v="Instagram"/>
    <n v="2"/>
    <n v="0.59794761613815695"/>
    <m/>
  </r>
  <r>
    <d v="2021-11-11T08:22:25"/>
    <n v="2106725431"/>
    <s v="Laki-laki"/>
    <x v="0"/>
    <s v="SIMAK UI"/>
    <s v="DKI Jakarta"/>
    <s v="Sekolah negeri"/>
    <n v="19"/>
    <s v="Ya"/>
    <n v="92"/>
    <n v="170"/>
    <n v="64"/>
    <s v="Ya"/>
    <n v="38"/>
    <n v="44"/>
    <s v="Telekinesis"/>
    <s v="Instagram"/>
    <n v="8"/>
    <n v="0.88885666774956618"/>
    <n v="1"/>
  </r>
  <r>
    <d v="2020-09-18T14:34:17"/>
    <n v="2006571261"/>
    <s v="Laki-laki"/>
    <x v="0"/>
    <s v="SIMAK UI"/>
    <s v="Pulau Jawa (di luar DKI Jakarta)"/>
    <s v="Sekolah swasta"/>
    <n v="19"/>
    <s v="Ya"/>
    <n v="91"/>
    <n v="180"/>
    <n v="75"/>
    <s v="Ya"/>
    <n v="41"/>
    <n v="341"/>
    <s v="Teleportasi"/>
    <s v="Instagram"/>
    <n v="5"/>
    <n v="0.15128001739072094"/>
    <m/>
  </r>
  <r>
    <d v="2021-11-05T08:00:54"/>
    <n v="2106701904"/>
    <s v="Laki-laki"/>
    <x v="0"/>
    <s v="SBMPTN"/>
    <s v="Pulau Jawa (di luar DKI Jakarta)"/>
    <s v="Sekolah negeri"/>
    <n v="19"/>
    <s v="Ya"/>
    <n v="91"/>
    <n v="173"/>
    <n v="70"/>
    <s v="Ya"/>
    <n v="298"/>
    <n v="305"/>
    <s v="Menghentikan waktu"/>
    <s v="Tiktok"/>
    <n v="3"/>
    <n v="0.39205609763941895"/>
    <n v="1"/>
  </r>
  <r>
    <d v="2020-09-18T14:22:13"/>
    <n v="2006571236"/>
    <s v="Laki-laki"/>
    <x v="0"/>
    <s v="SIMAK UI"/>
    <s v="DKI Jakarta"/>
    <s v="Sekolah swasta"/>
    <n v="19"/>
    <s v="Ya"/>
    <n v="90"/>
    <n v="177"/>
    <n v="105"/>
    <s v="Tidak"/>
    <n v="266"/>
    <n v="291"/>
    <s v="Menghentikan waktu"/>
    <s v="Instagram"/>
    <n v="4"/>
    <n v="0.67115227954062695"/>
    <m/>
  </r>
  <r>
    <d v="2020-09-18T14:24:23"/>
    <n v="2006473062"/>
    <s v="Laki-laki"/>
    <x v="0"/>
    <s v="SNMPTN"/>
    <s v="DKI Jakarta"/>
    <s v="Sekolah negeri"/>
    <n v="19"/>
    <s v="Ya"/>
    <n v="90"/>
    <n v="173"/>
    <n v="60"/>
    <s v="Ya"/>
    <n v="391"/>
    <n v="386"/>
    <s v="Menghentikan waktu"/>
    <s v="Instagram"/>
    <n v="6"/>
    <n v="0.7028458228065908"/>
    <m/>
  </r>
  <r>
    <d v="2020-09-18T20:15:16"/>
    <n v="2006523956"/>
    <s v="Laki-laki"/>
    <x v="0"/>
    <s v="SBMPTN"/>
    <s v="DKI Jakarta"/>
    <s v="Sekolah swasta"/>
    <n v="19"/>
    <s v="Ya"/>
    <n v="90"/>
    <n v="178"/>
    <n v="85"/>
    <s v="Tidak"/>
    <n v="657"/>
    <n v="672"/>
    <s v="Teleportasi"/>
    <s v="Instagram"/>
    <n v="6"/>
    <n v="0.54272825185915907"/>
    <m/>
  </r>
  <r>
    <d v="2020-09-18T14:18:14"/>
    <n v="2006571280"/>
    <s v="Laki-laki"/>
    <x v="0"/>
    <s v="SIMAK UI"/>
    <s v="DKI Jakarta"/>
    <s v="Sekolah swasta"/>
    <n v="19"/>
    <s v="Ya"/>
    <n v="89"/>
    <n v="165"/>
    <n v="87"/>
    <s v="Tidak"/>
    <n v="39"/>
    <n v="39"/>
    <s v="Teleportasi"/>
    <s v="Instagram"/>
    <n v="5"/>
    <n v="0.84467230750172517"/>
    <m/>
  </r>
  <r>
    <d v="2020-09-18T14:45:07"/>
    <n v="2006571330"/>
    <s v="Laki-laki"/>
    <x v="0"/>
    <s v="SIMAK UI"/>
    <s v="DKI Jakarta"/>
    <s v="Sekolah negeri"/>
    <n v="19"/>
    <s v="Ya"/>
    <n v="89"/>
    <n v="175"/>
    <n v="48"/>
    <s v="Ya"/>
    <n v="234"/>
    <n v="285"/>
    <s v="controlling anything"/>
    <s v="Line"/>
    <n v="5"/>
    <n v="0.73041670592277852"/>
    <m/>
  </r>
  <r>
    <d v="2020-09-19T18:26:05"/>
    <n v="2006530343"/>
    <s v="Laki-laki"/>
    <x v="0"/>
    <s v="SBMPTN"/>
    <s v="DKI Jakarta"/>
    <s v="Sekolah swasta"/>
    <n v="19"/>
    <s v="Ya"/>
    <n v="86"/>
    <n v="178"/>
    <n v="64"/>
    <s v="Ya"/>
    <n v="653"/>
    <n v="607"/>
    <s v="Teleportasi"/>
    <s v="Instagram"/>
    <n v="1"/>
    <n v="0.99176178992787745"/>
    <m/>
  </r>
  <r>
    <d v="2020-09-18T14:20:18"/>
    <n v="2006571305"/>
    <s v="Laki-laki"/>
    <x v="0"/>
    <s v="SIMAK UI"/>
    <s v="DKI Jakarta"/>
    <s v="Sekolah swasta"/>
    <n v="19"/>
    <s v="Ya"/>
    <n v="65"/>
    <n v="178"/>
    <n v="82"/>
    <s v="Tidak"/>
    <n v="378"/>
    <n v="251"/>
    <s v="Membaca pikiran"/>
    <s v="Instagram"/>
    <n v="2"/>
    <n v="0.85929962644661573"/>
    <m/>
  </r>
  <r>
    <d v="2021-11-05T08:02:54"/>
    <n v="2106703645"/>
    <s v="Perempuan"/>
    <x v="0"/>
    <s v="SBMPTN"/>
    <s v="DKI Jakarta"/>
    <s v="Sekolah swasta"/>
    <n v="19"/>
    <s v="Ya"/>
    <n v="90"/>
    <n v="165"/>
    <n v="60"/>
    <s v="Tidak"/>
    <n v="328"/>
    <n v="318"/>
    <s v="Menghentikan waktu"/>
    <s v="Instagram"/>
    <n v="4"/>
    <n v="2.7594137379810424E-2"/>
    <n v="1"/>
  </r>
  <r>
    <d v="2020-09-18T12:59:01"/>
    <n v="2006571274"/>
    <s v="Perempuan"/>
    <x v="0"/>
    <s v="SIMAK UI"/>
    <s v="Pulau Jawa (di luar DKI Jakarta)"/>
    <s v="Sekolah swasta"/>
    <n v="19"/>
    <s v="Ya"/>
    <n v="99"/>
    <n v="164"/>
    <n v="41"/>
    <s v="Ya"/>
    <n v="283"/>
    <n v="3144"/>
    <s v="Teleportasi"/>
    <s v="Instagram"/>
    <n v="5"/>
    <n v="0.2334211281787929"/>
    <m/>
  </r>
  <r>
    <d v="2020-09-18T14:24:46"/>
    <n v="2006571324"/>
    <s v="Perempuan"/>
    <x v="0"/>
    <s v="SIMAK UI"/>
    <s v="Luar Pulau Jawa"/>
    <s v="Sekolah negeri"/>
    <n v="19"/>
    <s v="Ya"/>
    <n v="99"/>
    <n v="162"/>
    <n v="49"/>
    <s v="Ya"/>
    <n v="287"/>
    <n v="311"/>
    <s v="Menghilang"/>
    <s v="Instagram"/>
    <n v="2"/>
    <n v="0.51488383862143683"/>
    <m/>
  </r>
  <r>
    <d v="2020-09-18T14:37:49"/>
    <n v="2006474001"/>
    <s v="Perempuan"/>
    <x v="0"/>
    <s v="Olimpiade"/>
    <s v="Pulau Jawa (di luar DKI Jakarta)"/>
    <s v="Sekolah swasta"/>
    <n v="19"/>
    <s v="Ya"/>
    <n v="99"/>
    <n v="148"/>
    <n v="41"/>
    <s v="Tidak"/>
    <n v="542"/>
    <n v="621"/>
    <s v="Teleportasi"/>
    <s v="Instagram"/>
    <n v="3"/>
    <n v="0.96399579789629897"/>
    <m/>
  </r>
  <r>
    <d v="2020-09-18T14:40:59"/>
    <n v="2006571431"/>
    <s v="Perempuan"/>
    <x v="0"/>
    <s v="SIMAK UI"/>
    <s v="DKI Jakarta"/>
    <s v="Sekolah negeri"/>
    <n v="19"/>
    <s v="Ya"/>
    <n v="99"/>
    <n v="153"/>
    <n v="50"/>
    <s v="Ya"/>
    <n v="478"/>
    <n v="425"/>
    <s v="Menghentikan waktu"/>
    <s v="Instagram"/>
    <n v="5"/>
    <n v="0.99764132589859911"/>
    <m/>
  </r>
  <r>
    <d v="2020-09-18T15:35:02"/>
    <n v="2006473320"/>
    <s v="Perempuan"/>
    <x v="0"/>
    <s v="SNMPTN"/>
    <s v="DKI Jakarta"/>
    <s v="Sekolah swasta"/>
    <n v="19"/>
    <s v="Ya"/>
    <n v="99"/>
    <n v="167"/>
    <n v="58"/>
    <s v="Ya"/>
    <n v="454"/>
    <n v="389"/>
    <s v="Membaca pikiran"/>
    <s v="Line"/>
    <n v="3"/>
    <n v="0.48029589595630007"/>
    <m/>
  </r>
  <r>
    <d v="2020-09-18T21:53:09"/>
    <n v="2006473320"/>
    <s v="Perempuan"/>
    <x v="0"/>
    <s v="SNMPTN"/>
    <s v="DKI Jakarta"/>
    <s v="Sekolah swasta"/>
    <n v="19"/>
    <s v="Ya"/>
    <n v="99"/>
    <n v="167"/>
    <n v="58"/>
    <s v="Ya"/>
    <n v="454"/>
    <n v="389"/>
    <s v="Membaca pikiran"/>
    <s v="Line"/>
    <n v="3"/>
    <n v="0.44280901018121577"/>
    <m/>
  </r>
  <r>
    <d v="2021-11-11T06:36:47"/>
    <n v="2106708154"/>
    <s v="Perempuan"/>
    <x v="0"/>
    <s v="SBMPTN"/>
    <s v="Pulau Jawa (di luar DKI Jakarta)"/>
    <s v="Sekolah negeri"/>
    <n v="19"/>
    <s v="Ya"/>
    <n v="99"/>
    <n v="155"/>
    <n v="40"/>
    <s v="Tidak"/>
    <n v="411"/>
    <n v="419"/>
    <s v="Membaca pikiran"/>
    <s v="Tiktok"/>
    <n v="3"/>
    <n v="0.26792502833563181"/>
    <n v="1"/>
  </r>
  <r>
    <d v="2020-09-18T14:23:30"/>
    <n v="2006525923"/>
    <s v="Perempuan"/>
    <x v="0"/>
    <s v="SBMPTN"/>
    <s v="Luar Pulau Jawa"/>
    <s v="Sekolah negeri"/>
    <n v="19"/>
    <s v="Ya"/>
    <n v="98"/>
    <n v="165"/>
    <n v="48"/>
    <s v="Ya"/>
    <n v="324"/>
    <n v="332"/>
    <s v="Menghilang"/>
    <s v="Instagram"/>
    <n v="10"/>
    <n v="0.9953177344798515"/>
    <m/>
  </r>
  <r>
    <d v="2020-09-18T14:39:57"/>
    <n v="2006473226"/>
    <s v="Perempuan"/>
    <x v="0"/>
    <s v="SNMPTN"/>
    <s v="DKI Jakarta"/>
    <s v="Sekolah negeri"/>
    <n v="19"/>
    <s v="Ya"/>
    <n v="98"/>
    <n v="168"/>
    <n v="62"/>
    <s v="Tidak"/>
    <n v="221"/>
    <n v="223"/>
    <s v="Membaca pikiran"/>
    <s v="Youtube"/>
    <n v="5"/>
    <n v="0.38109176613432161"/>
    <m/>
  </r>
  <r>
    <d v="2020-09-19T11:16:22"/>
    <n v="2006473106"/>
    <s v="Perempuan"/>
    <x v="0"/>
    <s v="SNMPTN"/>
    <s v="Pulau Jawa (di luar DKI Jakarta)"/>
    <s v="Sekolah negeri"/>
    <n v="19"/>
    <s v="Ya"/>
    <n v="98"/>
    <n v="153"/>
    <n v="46"/>
    <s v="Ya"/>
    <n v="635"/>
    <n v="608"/>
    <s v="Melihat masa depan"/>
    <s v="Line"/>
    <n v="3"/>
    <n v="0.52485454779314289"/>
    <m/>
  </r>
  <r>
    <d v="2021-11-05T08:20:13"/>
    <n v="2106634774"/>
    <s v="Perempuan"/>
    <x v="0"/>
    <s v="SNMPTN"/>
    <s v="Luar Pulau Jawa"/>
    <s v="Sekolah negeri"/>
    <n v="19"/>
    <s v="Ya"/>
    <n v="98"/>
    <n v="156"/>
    <n v="65"/>
    <s v="Tidak"/>
    <n v="353"/>
    <n v="393"/>
    <s v="Teleportasi"/>
    <s v="Instagram"/>
    <n v="8"/>
    <n v="0.23467846451064467"/>
    <n v="1"/>
  </r>
  <r>
    <d v="2021-11-11T14:11:52"/>
    <n v="2106637044"/>
    <s v="Perempuan"/>
    <x v="0"/>
    <s v="SNMPTN"/>
    <s v="Pulau Jawa (di luar DKI Jakarta)"/>
    <s v="Sekolah negeri"/>
    <n v="19"/>
    <s v="Ya"/>
    <n v="98"/>
    <n v="158"/>
    <n v="53"/>
    <s v="Ya"/>
    <n v="718"/>
    <n v="1.173"/>
    <s v="Membaca pikiran"/>
    <s v="Twitter"/>
    <n v="8"/>
    <n v="0.70810729010134543"/>
    <n v="1"/>
  </r>
  <r>
    <d v="2020-09-18T14:19:32"/>
    <n v="2006520954"/>
    <s v="Perempuan"/>
    <x v="0"/>
    <s v="SBMPTN"/>
    <s v="Pulau Jawa (di luar DKI Jakarta)"/>
    <s v="Sekolah swasta"/>
    <n v="19"/>
    <s v="Ya"/>
    <n v="97"/>
    <n v="152"/>
    <n v="48"/>
    <s v="Ya"/>
    <n v="331"/>
    <n v="314"/>
    <s v="Terbang"/>
    <s v="Twitter"/>
    <n v="4"/>
    <n v="0.81316365979212535"/>
    <m/>
  </r>
  <r>
    <d v="2020-09-18T14:22:16"/>
    <n v="2006521420"/>
    <s v="Perempuan"/>
    <x v="0"/>
    <s v="SBMPTN"/>
    <s v="DKI Jakarta"/>
    <s v="Sekolah swasta"/>
    <n v="19"/>
    <s v="Ya"/>
    <n v="96"/>
    <n v="170"/>
    <n v="60"/>
    <s v="Tidak"/>
    <n v="362"/>
    <n v="38"/>
    <s v="Membaca pikiran"/>
    <s v="Instagram"/>
    <n v="6"/>
    <n v="0.8549192434030658"/>
    <m/>
  </r>
  <r>
    <d v="2020-09-18T16:54:54"/>
    <n v="2006607715"/>
    <s v="Perempuan"/>
    <x v="0"/>
    <s v="Afirmasi ADik"/>
    <s v="Luar Pulau Jawa"/>
    <s v="Sekolah negeri"/>
    <n v="19"/>
    <s v="Ya"/>
    <n v="96"/>
    <n v="158"/>
    <n v="56"/>
    <s v="Ya"/>
    <n v="288"/>
    <n v="302"/>
    <s v="Teleportasi"/>
    <s v="Twitter"/>
    <n v="4"/>
    <n v="4.3325406367019981E-2"/>
    <m/>
  </r>
  <r>
    <d v="2020-09-18T11:21:10"/>
    <n v="2006473365"/>
    <s v="Perempuan"/>
    <x v="0"/>
    <s v="SNMPTN"/>
    <s v="Luar Pulau Jawa"/>
    <s v="Sekolah negeri"/>
    <n v="19"/>
    <s v="Ya"/>
    <n v="95"/>
    <n v="155"/>
    <n v="42"/>
    <s v="Ya"/>
    <n v="344"/>
    <n v="396"/>
    <s v="Mengontrol waktu"/>
    <s v="Youtube"/>
    <n v="4"/>
    <n v="7.2570560524054639E-2"/>
    <m/>
  </r>
  <r>
    <d v="2020-09-18T14:20:53"/>
    <n v="2006571381"/>
    <s v="Perempuan"/>
    <x v="0"/>
    <s v="SIMAK UI"/>
    <s v="DKI Jakarta"/>
    <s v="Sekolah swasta"/>
    <n v="19"/>
    <s v="Ya"/>
    <n v="95"/>
    <n v="164"/>
    <n v="50"/>
    <s v="Tidak"/>
    <n v="399"/>
    <n v="35"/>
    <s v="Menghilang"/>
    <s v="Line"/>
    <n v="6"/>
    <n v="0.75841018172564412"/>
    <m/>
  </r>
  <r>
    <d v="2020-09-18T13:31:55"/>
    <n v="2006473144"/>
    <s v="Perempuan"/>
    <x v="0"/>
    <s v="SNMPTN"/>
    <s v="DKI Jakarta"/>
    <s v="Sekolah negeri"/>
    <n v="19"/>
    <s v="Ya"/>
    <n v="94"/>
    <n v="160"/>
    <n v="61"/>
    <s v="Ya"/>
    <n v="255"/>
    <n v="245"/>
    <s v="Teleportasi"/>
    <s v="Instagram"/>
    <n v="3"/>
    <n v="0.96404147809533036"/>
    <m/>
  </r>
  <r>
    <d v="2020-09-18T14:32:23"/>
    <n v="2006525204"/>
    <s v="Perempuan"/>
    <x v="0"/>
    <s v="SBMPTN"/>
    <s v="Pulau Jawa (di luar DKI Jakarta)"/>
    <s v="Sekolah negeri"/>
    <n v="19"/>
    <s v="Ya"/>
    <n v="93"/>
    <n v="168"/>
    <n v="60"/>
    <s v="Ya"/>
    <n v="305"/>
    <n v="305"/>
    <s v="Menghentikan waktu"/>
    <s v="Youtube"/>
    <n v="1"/>
    <n v="0.43905303288506792"/>
    <m/>
  </r>
  <r>
    <d v="2020-09-18T14:19:08"/>
    <n v="2006529064"/>
    <s v="Perempuan"/>
    <x v="0"/>
    <s v="SBMPTN"/>
    <s v="DKI Jakarta"/>
    <s v="Sekolah swasta"/>
    <n v="19"/>
    <s v="Ya"/>
    <n v="93"/>
    <n v="158"/>
    <n v="50"/>
    <s v="Tidak"/>
    <n v="288"/>
    <n v="253"/>
    <s v="Teleportasi"/>
    <s v="Instagram"/>
    <n v="5"/>
    <n v="0.23014594531239552"/>
    <m/>
  </r>
  <r>
    <d v="2020-09-18T14:24:05"/>
    <n v="2006473466"/>
    <s v="Perempuan"/>
    <x v="0"/>
    <s v="SNMPTN"/>
    <s v="DKI Jakarta"/>
    <s v="Sekolah negeri"/>
    <n v="19"/>
    <s v="Ya"/>
    <n v="93"/>
    <n v="159"/>
    <n v="53"/>
    <s v="Ya"/>
    <n v="73"/>
    <n v="635"/>
    <s v="Teleportasi"/>
    <s v="Instagram"/>
    <n v="5"/>
    <n v="5.4053599285998066E-3"/>
    <m/>
  </r>
  <r>
    <d v="2021-11-05T12:58:31"/>
    <n v="2106725324"/>
    <s v="Perempuan"/>
    <x v="0"/>
    <s v="SIMAK UI"/>
    <s v="Luar Pulau Jawa"/>
    <s v="Sekolah negeri"/>
    <n v="19"/>
    <s v="Ya"/>
    <n v="93"/>
    <n v="165"/>
    <n v="54"/>
    <s v="Ya"/>
    <n v="334"/>
    <n v="298"/>
    <s v="Menghentikan waktu"/>
    <s v="Twitter"/>
    <n v="5"/>
    <n v="0.17055659750246344"/>
    <n v="1"/>
  </r>
  <r>
    <d v="2021-11-06T06:50:19"/>
    <n v="2106725406"/>
    <s v="Perempuan"/>
    <x v="0"/>
    <s v="SIMAK UI"/>
    <s v="DKI Jakarta"/>
    <s v="Sekolah swasta"/>
    <n v="19"/>
    <s v="Ya"/>
    <n v="93"/>
    <n v="159"/>
    <n v="43"/>
    <s v="Ya"/>
    <n v="349"/>
    <n v="351"/>
    <s v="Membaca pikiran"/>
    <s v="Instagram"/>
    <n v="2"/>
    <n v="0.87224672047734686"/>
    <n v="1"/>
  </r>
  <r>
    <d v="2021-11-11T08:19:19"/>
    <n v="2106633033"/>
    <s v="Perempuan"/>
    <x v="0"/>
    <s v="SNMPTN"/>
    <s v="Pulau Jawa (di luar DKI Jakarta)"/>
    <s v="Sekolah negeri"/>
    <n v="19"/>
    <s v="Ya"/>
    <n v="93"/>
    <n v="165"/>
    <n v="60"/>
    <s v="Ya"/>
    <n v="379"/>
    <n v="43"/>
    <s v="Menghentikan waktu"/>
    <s v="Tiktok"/>
    <n v="4"/>
    <n v="0.29058183986968678"/>
    <n v="1"/>
  </r>
  <r>
    <d v="2022-11-24T22:05:58"/>
    <n v="2206029632"/>
    <s v="Perempuan"/>
    <x v="0"/>
    <s v="SBMPTN"/>
    <s v="DKI Jakarta"/>
    <s v="Sekolah swasta"/>
    <n v="19"/>
    <s v="Ya"/>
    <n v="93"/>
    <n v="153"/>
    <n v="60"/>
    <s v="Ya"/>
    <n v="352"/>
    <n v="469"/>
    <s v="Menghentikan waktu"/>
    <s v="Twitter"/>
    <n v="3"/>
    <n v="0.28789326761409484"/>
    <n v="1"/>
  </r>
  <r>
    <d v="2020-09-25T12:56:55"/>
    <n v="2006523230"/>
    <s v="Perempuan"/>
    <x v="0"/>
    <s v="SBMPTN"/>
    <s v="Pulau Jawa (di luar DKI Jakarta)"/>
    <s v="Sekolah negeri"/>
    <n v="19"/>
    <s v="Ya"/>
    <n v="92"/>
    <n v="157"/>
    <n v="52"/>
    <s v="Ya"/>
    <n v="425"/>
    <n v="379"/>
    <s v="Teleportasi"/>
    <s v="Twitter"/>
    <n v="5"/>
    <n v="0.77119353410853664"/>
    <m/>
  </r>
  <r>
    <d v="2020-09-18T14:19:42"/>
    <n v="2006535003"/>
    <s v="Perempuan"/>
    <x v="0"/>
    <s v="SBMPTN"/>
    <s v="DKI Jakarta"/>
    <s v="Sekolah negeri"/>
    <n v="19"/>
    <s v="Ya"/>
    <n v="90"/>
    <n v="169"/>
    <n v="57"/>
    <s v="Tidak"/>
    <n v="294"/>
    <n v="274"/>
    <s v="Membaca pikiran"/>
    <s v="Twitter"/>
    <n v="4"/>
    <n v="0.56265019635163593"/>
    <m/>
  </r>
  <r>
    <d v="2021-11-05T14:48:53"/>
    <n v="2106640335"/>
    <s v="Perempuan"/>
    <x v="0"/>
    <s v="SNMPTN"/>
    <s v="DKI Jakarta"/>
    <s v="Sekolah swasta"/>
    <n v="19"/>
    <s v="Ya"/>
    <n v="90"/>
    <n v="165"/>
    <n v="60"/>
    <s v="Ya"/>
    <n v="363"/>
    <n v="333"/>
    <s v="Membaca pikiran"/>
    <s v="Tiktok"/>
    <n v="5"/>
    <n v="0.92805830370226439"/>
    <n v="1"/>
  </r>
  <r>
    <d v="2020-09-18T14:36:42"/>
    <n v="2006571444"/>
    <s v="Perempuan"/>
    <x v="0"/>
    <s v="SIMAK UI"/>
    <s v="DKI Jakarta"/>
    <s v="Sekolah negeri"/>
    <n v="19"/>
    <s v="Ya"/>
    <n v="89"/>
    <n v="156"/>
    <n v="62"/>
    <s v="Ya"/>
    <n v="462"/>
    <n v="442"/>
    <s v="Menghentikan waktu"/>
    <s v="Instagram"/>
    <n v="4"/>
    <n v="0.33554349681041895"/>
    <m/>
  </r>
  <r>
    <d v="2020-09-18T15:35:28"/>
    <n v="2006571444"/>
    <s v="Perempuan"/>
    <x v="0"/>
    <s v="SIMAK UI"/>
    <s v="DKI Jakarta"/>
    <s v="Sekolah negeri"/>
    <n v="19"/>
    <s v="Ya"/>
    <n v="89"/>
    <n v="156"/>
    <n v="62"/>
    <s v="Ya"/>
    <n v="636"/>
    <n v="657"/>
    <s v="Menghentikan waktu"/>
    <s v="Instagram"/>
    <n v="4"/>
    <n v="0.56961214338328103"/>
    <m/>
  </r>
  <r>
    <d v="2021-02-24T09:36:55"/>
    <n v="2006569194"/>
    <s v="Laki-laki"/>
    <x v="1"/>
    <s v="SIMAK UI"/>
    <s v="Pulau Jawa (di luar DKI Jakarta)"/>
    <s v="Sekolah negeri"/>
    <n v="19"/>
    <s v="Ya"/>
    <n v="92"/>
    <n v="170"/>
    <n v="59"/>
    <s v="Tidak"/>
    <n v="434"/>
    <n v="376"/>
    <s v="Teleportasi"/>
    <s v="Instagram"/>
    <n v="8"/>
    <n v="0.61124239170284955"/>
    <n v="2"/>
  </r>
  <r>
    <d v="2021-02-24T09:13:42"/>
    <n v="2006486922"/>
    <s v="Laki-laki"/>
    <x v="1"/>
    <s v="PPKB"/>
    <s v="DKI Jakarta"/>
    <s v="Sekolah swasta"/>
    <n v="19"/>
    <s v="Tidak"/>
    <n v="87"/>
    <n v="180"/>
    <n v="85"/>
    <s v="Ya"/>
    <n v="321"/>
    <n v="311"/>
    <s v="Teleportasi"/>
    <s v="Youtube"/>
    <n v="6"/>
    <n v="0.12921018480700186"/>
    <n v="2"/>
  </r>
  <r>
    <d v="2021-02-24T08:58:59"/>
    <n v="2006569225"/>
    <s v="Laki-laki"/>
    <x v="1"/>
    <s v="SIMAK UI"/>
    <s v="Pulau Jawa (di luar DKI Jakarta)"/>
    <s v="Sekolah negeri"/>
    <n v="19"/>
    <s v="Ya"/>
    <n v="92"/>
    <n v="169"/>
    <n v="66"/>
    <s v="Ya"/>
    <n v="678"/>
    <n v="667"/>
    <s v="Menghentikan waktu"/>
    <s v="Instagram"/>
    <n v="6"/>
    <n v="0.51010104447877935"/>
    <n v="2"/>
  </r>
  <r>
    <d v="2021-02-24T21:47:54"/>
    <n v="2006469872"/>
    <s v="Laki-laki"/>
    <x v="1"/>
    <s v="SNMPTN"/>
    <s v="DKI Jakarta"/>
    <s v="Sekolah negeri"/>
    <n v="19"/>
    <s v="Tidak"/>
    <n v="90"/>
    <n v="172"/>
    <n v="51"/>
    <s v="Tidak"/>
    <n v="772"/>
    <n v="704"/>
    <s v="Menghilang"/>
    <s v="Instagram"/>
    <n v="2"/>
    <n v="0.17026913815625666"/>
    <n v="2"/>
  </r>
  <r>
    <d v="2021-02-24T08:43:53"/>
    <n v="2006569351"/>
    <s v="Laki-laki"/>
    <x v="1"/>
    <s v="SIMAK UI"/>
    <s v="DKI Jakarta"/>
    <s v="Sekolah negeri"/>
    <n v="19"/>
    <s v="Tidak"/>
    <n v="87"/>
    <n v="177"/>
    <n v="84"/>
    <s v="Ya"/>
    <n v="448"/>
    <n v="448"/>
    <s v="Membaca pikiran"/>
    <s v="Twitter"/>
    <n v="8"/>
    <n v="0.1517587471975167"/>
    <n v="2"/>
  </r>
  <r>
    <d v="2021-02-24T09:29:28"/>
    <n v="2006485301"/>
    <s v="Laki-laki"/>
    <x v="1"/>
    <s v="PPKB"/>
    <s v="DKI Jakarta"/>
    <s v="Sekolah negeri"/>
    <n v="19"/>
    <s v="Tidak"/>
    <n v="87"/>
    <n v="170"/>
    <n v="60"/>
    <s v="Tidak"/>
    <n v="702"/>
    <n v="692"/>
    <s v="Membaca pikiran"/>
    <s v="Instagram"/>
    <n v="6"/>
    <n v="0.66162769337637928"/>
    <n v="2"/>
  </r>
  <r>
    <d v="2021-02-26T07:32:25"/>
    <n v="2006572554"/>
    <s v="Laki-laki"/>
    <x v="1"/>
    <s v="SIMAK UI"/>
    <s v="DKI Jakarta"/>
    <s v="Sekolah negeri"/>
    <n v="19"/>
    <s v="Tidak"/>
    <n v="86"/>
    <n v="175"/>
    <n v="90"/>
    <s v="Ya"/>
    <n v="598"/>
    <n v="434"/>
    <s v="Menghilang"/>
    <s v="Twitter"/>
    <n v="7"/>
    <n v="2.6518755332845423E-2"/>
    <n v="2"/>
  </r>
  <r>
    <d v="2021-02-24T09:50:57"/>
    <n v="2006470174"/>
    <s v="Laki-laki"/>
    <x v="1"/>
    <s v="SNMPTN"/>
    <s v="Luar Pulau Jawa"/>
    <s v="Sekolah swasta"/>
    <n v="19"/>
    <s v="Ya"/>
    <n v="95"/>
    <n v="164"/>
    <n v="64"/>
    <s v="Ya"/>
    <n v="623"/>
    <n v="606"/>
    <s v="Terbang"/>
    <s v="Instagram"/>
    <n v="4"/>
    <n v="0.65494530357521075"/>
    <n v="2"/>
  </r>
  <r>
    <d v="2021-02-24T09:13:30"/>
    <n v="2006524725"/>
    <s v="Laki-laki"/>
    <x v="1"/>
    <s v="SBMPTN"/>
    <s v="Pulau Jawa (di luar DKI Jakarta)"/>
    <s v="Sekolah negeri"/>
    <n v="19"/>
    <s v="Ya"/>
    <n v="94"/>
    <n v="162"/>
    <n v="59"/>
    <s v="Tidak"/>
    <n v="41"/>
    <n v="386"/>
    <s v="Menghilang"/>
    <s v="Instagram"/>
    <n v="1"/>
    <n v="0.22160049138714999"/>
    <n v="2"/>
  </r>
  <r>
    <d v="2021-02-24T08:39:07"/>
    <n v="2006569370"/>
    <s v="Laki-laki"/>
    <x v="1"/>
    <s v="SIMAK UI"/>
    <s v="Luar Pulau Jawa"/>
    <s v="Sekolah negeri"/>
    <n v="19"/>
    <s v="Tidak"/>
    <n v="93"/>
    <n v="163"/>
    <n v="60"/>
    <s v="Tidak"/>
    <n v="561"/>
    <n v="564"/>
    <s v="Teleportasi"/>
    <s v="Instagram"/>
    <n v="3"/>
    <n v="0.1735360344296516"/>
    <n v="2"/>
  </r>
  <r>
    <d v="2021-02-24T08:59:25"/>
    <n v="2006485932"/>
    <s v="Laki-laki"/>
    <x v="1"/>
    <s v="PPKB"/>
    <s v="DKI Jakarta"/>
    <s v="Sekolah negeri"/>
    <n v="19"/>
    <s v="Tidak"/>
    <n v="92"/>
    <n v="176"/>
    <n v="69"/>
    <s v="Ya"/>
    <n v="853"/>
    <n v="692"/>
    <s v="Pengendali Gravitasi"/>
    <s v="Instagram"/>
    <n v="5"/>
    <n v="0.95065615296443329"/>
    <n v="2"/>
  </r>
  <r>
    <d v="2021-02-24T09:46:38"/>
    <n v="2006531320"/>
    <s v="Laki-laki"/>
    <x v="1"/>
    <s v="SBMPTN"/>
    <s v="Pulau Jawa (di luar DKI Jakarta)"/>
    <s v="Sekolah swasta"/>
    <n v="19"/>
    <s v="Ya"/>
    <n v="88"/>
    <n v="175"/>
    <n v="75"/>
    <s v="Ya"/>
    <n v="869"/>
    <n v="783"/>
    <s v="Menghilang"/>
    <s v="Instagram"/>
    <n v="3"/>
    <n v="0.63748761665749876"/>
    <n v="2"/>
  </r>
  <r>
    <d v="2021-02-24T09:14:21"/>
    <n v="2006569105"/>
    <s v="Laki-laki"/>
    <x v="1"/>
    <s v="SIMAK UI"/>
    <s v="DKI Jakarta"/>
    <s v="Sekolah negeri"/>
    <n v="19"/>
    <s v="Tidak"/>
    <n v="87"/>
    <n v="167"/>
    <n v="58"/>
    <s v="Tidak"/>
    <n v="246"/>
    <n v="264"/>
    <s v="Teleportasi"/>
    <s v="Instagram"/>
    <n v="1"/>
    <n v="1.6690475354070755E-2"/>
    <n v="2"/>
  </r>
  <r>
    <d v="2021-02-24T08:52:50"/>
    <n v="2006485176"/>
    <s v="Laki-laki"/>
    <x v="1"/>
    <s v="PPKB"/>
    <s v="Pulau Jawa (di luar DKI Jakarta)"/>
    <s v="Sekolah negeri"/>
    <n v="19"/>
    <s v="Tidak"/>
    <n v="85"/>
    <n v="179"/>
    <n v="66"/>
    <s v="Tidak"/>
    <n v="545"/>
    <n v="591"/>
    <s v="Teleportasi"/>
    <s v="Instagram"/>
    <n v="4"/>
    <n v="0.64692706954971202"/>
    <n v="2"/>
  </r>
  <r>
    <d v="2021-02-24T09:18:14"/>
    <n v="2006569080"/>
    <s v="Laki-laki"/>
    <x v="1"/>
    <s v="SIMAK UI"/>
    <s v="Pulau Jawa (di luar DKI Jakarta)"/>
    <s v="Sekolah negeri"/>
    <n v="19"/>
    <s v="Tidak"/>
    <n v="85"/>
    <n v="163"/>
    <n v="45"/>
    <s v="Tidak"/>
    <n v="354"/>
    <n v="354"/>
    <s v="Menghentikan waktu"/>
    <s v="Tiktok"/>
    <n v="2"/>
    <n v="0.31947869946223606"/>
    <n v="2"/>
  </r>
  <r>
    <d v="2021-02-24T10:09:15"/>
    <n v="2006569332"/>
    <s v="Laki-laki"/>
    <x v="1"/>
    <s v="SIMAK UI"/>
    <s v="Pulau Jawa (di luar DKI Jakarta)"/>
    <s v="Sekolah negeri"/>
    <n v="19"/>
    <s v="Tidak"/>
    <n v="85"/>
    <n v="172"/>
    <n v="67"/>
    <s v="Ya"/>
    <n v="318"/>
    <n v="229"/>
    <s v="Melihat masa depan dan masa lalu"/>
    <s v="Line"/>
    <n v="2"/>
    <n v="0.33085726144531291"/>
    <n v="2"/>
  </r>
  <r>
    <d v="2021-02-24T15:14:21"/>
    <n v="2006534152"/>
    <s v="Laki-laki"/>
    <x v="1"/>
    <s v="SBMPTN"/>
    <s v="DKI Jakarta"/>
    <s v="Sekolah negeri"/>
    <n v="19"/>
    <s v="Ya"/>
    <n v="82"/>
    <n v="177"/>
    <n v="70"/>
    <s v="Tidak"/>
    <n v="34"/>
    <n v="309"/>
    <s v="Membaca pikiran"/>
    <s v="Instagram"/>
    <n v="2"/>
    <n v="0.56220434648760376"/>
    <n v="2"/>
  </r>
  <r>
    <d v="2021-02-24T09:37:15"/>
    <n v="2006526320"/>
    <s v="Laki-laki"/>
    <x v="1"/>
    <s v="SBMPTN"/>
    <s v="Luar Pulau Jawa"/>
    <s v="Sekolah swasta"/>
    <n v="19"/>
    <s v="Tidak"/>
    <n v="80"/>
    <n v="180"/>
    <n v="90"/>
    <s v="Tidak"/>
    <n v="268"/>
    <n v="275"/>
    <s v="Menghentikan waktu"/>
    <s v="Line"/>
    <n v="2"/>
    <n v="0.86680806095691398"/>
    <n v="2"/>
  </r>
  <r>
    <d v="2021-02-24T10:01:02"/>
    <n v="2006526781"/>
    <s v="Laki-laki"/>
    <x v="1"/>
    <s v="SBMPTN"/>
    <s v="DKI Jakarta"/>
    <s v="Sekolah negeri"/>
    <n v="19"/>
    <s v="Tidak"/>
    <n v="80"/>
    <n v="172"/>
    <n v="66"/>
    <s v="Ya"/>
    <n v="361"/>
    <n v="268"/>
    <s v="Membaca pikiran"/>
    <s v="Discord"/>
    <n v="16"/>
    <n v="0.58685005642542609"/>
    <n v="2"/>
  </r>
  <r>
    <d v="2021-02-25T04:04:48"/>
    <n v="2006469550"/>
    <s v="Laki-laki"/>
    <x v="1"/>
    <s v="SNMPTN"/>
    <s v="DKI Jakarta"/>
    <s v="Sekolah negeri"/>
    <n v="19"/>
    <s v="Ya"/>
    <n v="90"/>
    <n v="175"/>
    <n v="79"/>
    <s v="Ya"/>
    <n v="255"/>
    <n v="25"/>
    <s v="Menghentikan waktu"/>
    <s v="Line"/>
    <n v="3"/>
    <n v="0.94245974401906119"/>
    <n v="2"/>
  </r>
  <r>
    <d v="2021-02-24T09:11:29"/>
    <n v="2006523426"/>
    <s v="Perempuan"/>
    <x v="1"/>
    <s v="SBMPTN"/>
    <s v="Pulau Jawa (di luar DKI Jakarta)"/>
    <s v="Sekolah negeri"/>
    <n v="19"/>
    <s v="Ya"/>
    <n v="87"/>
    <n v="160"/>
    <n v="60"/>
    <s v="Ya"/>
    <n v="787"/>
    <n v="716"/>
    <s v="Teleportasi"/>
    <s v="Twitter"/>
    <n v="3"/>
    <n v="0.80427399526925836"/>
    <n v="2"/>
  </r>
  <r>
    <d v="2021-02-24T10:43:02"/>
    <n v="2006569181"/>
    <s v="Perempuan"/>
    <x v="1"/>
    <s v="SIMAK UI"/>
    <s v="Luar Pulau Jawa"/>
    <s v="Sekolah swasta"/>
    <n v="19"/>
    <s v="Ya"/>
    <n v="100"/>
    <n v="155"/>
    <n v="44"/>
    <s v="Tidak"/>
    <n v="38"/>
    <n v="428"/>
    <s v="Teleportasi"/>
    <s v="Instagram"/>
    <n v="2"/>
    <n v="0.12677161054036856"/>
    <n v="2"/>
  </r>
  <r>
    <d v="2021-02-25T11:36:51"/>
    <n v="2006568935"/>
    <s v="Perempuan"/>
    <x v="1"/>
    <s v="SIMAK UI"/>
    <s v="Pulau Jawa (di luar DKI Jakarta)"/>
    <s v="Sekolah swasta"/>
    <n v="19"/>
    <s v="Ya"/>
    <n v="97"/>
    <n v="155"/>
    <n v="48"/>
    <s v="Ya"/>
    <n v="76"/>
    <n v="82"/>
    <s v="Menghentikan waktu"/>
    <s v="Discord"/>
    <n v="2"/>
    <n v="0.98372451387266557"/>
    <n v="2"/>
  </r>
  <r>
    <d v="2021-02-24T09:39:04"/>
    <n v="2006569282"/>
    <s v="Perempuan"/>
    <x v="1"/>
    <s v="SIMAK UI"/>
    <s v="Pulau Jawa (di luar DKI Jakarta)"/>
    <s v="Sekolah swasta"/>
    <n v="19"/>
    <s v="Tidak"/>
    <n v="96"/>
    <n v="152"/>
    <n v="40"/>
    <s v="Tidak"/>
    <n v="641"/>
    <n v="651"/>
    <s v="Blood bending"/>
    <s v="Line"/>
    <n v="6"/>
    <n v="0.57573568300153932"/>
    <n v="2"/>
  </r>
  <r>
    <d v="2021-02-24T10:18:43"/>
    <n v="2006520600"/>
    <s v="Perempuan"/>
    <x v="1"/>
    <s v="SBMPTN"/>
    <s v="DKI Jakarta"/>
    <s v="Sekolah swasta"/>
    <n v="19"/>
    <s v="Tidak"/>
    <n v="96"/>
    <n v="171"/>
    <n v="48"/>
    <s v="Ya"/>
    <n v="597"/>
    <n v="621"/>
    <s v="Menghilang"/>
    <s v="Instagram"/>
    <n v="5"/>
    <n v="0.22460187878284577"/>
    <n v="2"/>
  </r>
  <r>
    <d v="2021-02-24T09:49:19"/>
    <n v="2006469954"/>
    <s v="Perempuan"/>
    <x v="1"/>
    <s v="SNMPTN"/>
    <s v="DKI Jakarta"/>
    <s v="Sekolah negeri"/>
    <n v="19"/>
    <s v="Ya"/>
    <n v="95"/>
    <n v="165"/>
    <n v="58"/>
    <s v="Ya"/>
    <n v="656"/>
    <n v="582"/>
    <s v="Menghentikan waktu"/>
    <s v="Instagram"/>
    <n v="3"/>
    <n v="0.69303478930099816"/>
    <n v="2"/>
  </r>
  <r>
    <d v="2021-02-24T10:58:33"/>
    <n v="2006486815"/>
    <s v="Perempuan"/>
    <x v="1"/>
    <s v="PPKB"/>
    <s v="Pulau Jawa (di luar DKI Jakarta)"/>
    <s v="Sekolah negeri"/>
    <n v="19"/>
    <s v="Tidak"/>
    <n v="95"/>
    <n v="160"/>
    <n v="51"/>
    <s v="Ya"/>
    <n v="371"/>
    <n v="408"/>
    <s v="Menghentikan waktu"/>
    <s v="Twitter"/>
    <n v="7"/>
    <n v="0.44955433332478212"/>
    <n v="2"/>
  </r>
  <r>
    <d v="2021-02-24T21:08:59"/>
    <n v="2006469752"/>
    <s v="Perempuan"/>
    <x v="1"/>
    <s v="SNMPTN"/>
    <s v="DKI Jakarta"/>
    <s v="Sekolah negeri"/>
    <n v="19"/>
    <s v="Tidak"/>
    <n v="95"/>
    <n v="160"/>
    <n v="62"/>
    <s v="Ya"/>
    <n v="527"/>
    <n v="486"/>
    <s v="Teleportasi"/>
    <s v="Line"/>
    <n v="6"/>
    <n v="0.74883159367250407"/>
    <n v="2"/>
  </r>
  <r>
    <d v="2021-02-24T22:40:15"/>
    <n v="2006469752"/>
    <s v="Perempuan"/>
    <x v="1"/>
    <s v="SNMPTN"/>
    <s v="DKI Jakarta"/>
    <s v="Sekolah negeri"/>
    <n v="19"/>
    <s v="Tidak"/>
    <n v="95"/>
    <n v="160"/>
    <n v="62"/>
    <s v="Ya"/>
    <n v="527"/>
    <n v="486"/>
    <s v="Teleportasi"/>
    <s v="Line"/>
    <n v="6"/>
    <n v="0.22431303411688575"/>
    <n v="2"/>
  </r>
  <r>
    <d v="2021-02-25T11:47:46"/>
    <n v="2006469752"/>
    <s v="Perempuan"/>
    <x v="1"/>
    <s v="SNMPTN"/>
    <s v="DKI Jakarta"/>
    <s v="Sekolah negeri"/>
    <n v="19"/>
    <s v="Tidak"/>
    <n v="95"/>
    <n v="160"/>
    <n v="62"/>
    <s v="Ya"/>
    <n v="527"/>
    <n v="486"/>
    <s v="Teleportasi"/>
    <s v="Line"/>
    <n v="6"/>
    <n v="0.57589659515241942"/>
    <n v="2"/>
  </r>
  <r>
    <d v="2021-03-01T23:15:37"/>
    <m/>
    <s v="Perempuan"/>
    <x v="1"/>
    <s v="SIMAK UI"/>
    <s v="Pulau Jawa (di luar DKI Jakarta)"/>
    <s v="Sekolah negeri"/>
    <n v="19"/>
    <s v="Ya"/>
    <n v="95"/>
    <n v="162"/>
    <n v="50"/>
    <s v="Ya"/>
    <n v="41"/>
    <n v="379"/>
    <s v="Teleportasi"/>
    <s v="Instagram"/>
    <n v="3"/>
    <n v="0.4609931015176153"/>
    <n v="2"/>
  </r>
  <r>
    <d v="2021-02-24T08:26:13"/>
    <n v="2006568973"/>
    <s v="Perempuan"/>
    <x v="1"/>
    <s v="SIMAK UI"/>
    <s v="Pulau Jawa (di luar DKI Jakarta)"/>
    <s v="Sekolah swasta"/>
    <n v="19"/>
    <s v="Ya"/>
    <n v="93"/>
    <n v="160"/>
    <n v="65"/>
    <s v="Ya"/>
    <n v="388"/>
    <n v="38"/>
    <s v="Teleportasi"/>
    <s v="Instagram"/>
    <n v="6"/>
    <n v="0.88163732334176759"/>
    <n v="2"/>
  </r>
  <r>
    <d v="2021-02-24T08:29:51"/>
    <n v="2006569042"/>
    <s v="Perempuan"/>
    <x v="1"/>
    <s v="SIMAK UI"/>
    <s v="Pulau Jawa (di luar DKI Jakarta)"/>
    <s v="Sekolah negeri"/>
    <n v="19"/>
    <s v="Ya"/>
    <n v="93"/>
    <n v="160"/>
    <n v="43"/>
    <s v="Tidak"/>
    <n v="278"/>
    <n v="267"/>
    <s v="Teleportasi"/>
    <s v="Instagram"/>
    <n v="2"/>
    <n v="0.61562786742185793"/>
    <n v="2"/>
  </r>
  <r>
    <d v="2021-02-24T09:54:06"/>
    <n v="2006536826"/>
    <s v="Perempuan"/>
    <x v="1"/>
    <s v="SBMPTN"/>
    <s v="Pulau Jawa (di luar DKI Jakarta)"/>
    <s v="Sekolah swasta"/>
    <n v="19"/>
    <s v="Ya"/>
    <n v="93"/>
    <n v="163"/>
    <n v="58"/>
    <s v="Tidak"/>
    <n v="37"/>
    <n v="353"/>
    <s v="Menghentikan waktu"/>
    <s v="WhatsApp/Line"/>
    <n v="4"/>
    <n v="0.50743701740706626"/>
    <n v="2"/>
  </r>
  <r>
    <d v="2021-02-24T09:59:49"/>
    <n v="2006572485"/>
    <s v="Perempuan"/>
    <x v="1"/>
    <s v="SIMAK UI"/>
    <s v="DKI Jakarta"/>
    <s v="Sekolah negeri"/>
    <n v="19"/>
    <s v="Ya"/>
    <n v="93"/>
    <n v="160"/>
    <n v="55"/>
    <s v="Tidak"/>
    <n v="382"/>
    <n v="395"/>
    <s v="Teleportasi"/>
    <s v="Twitter"/>
    <n v="6"/>
    <n v="0.53434267426903836"/>
    <n v="2"/>
  </r>
  <r>
    <d v="2021-02-24T13:43:54"/>
    <n v="2006572541"/>
    <s v="Perempuan"/>
    <x v="1"/>
    <s v="SIMAK UI"/>
    <s v="DKI Jakarta"/>
    <s v="Sekolah negeri"/>
    <n v="19"/>
    <s v="Ya"/>
    <n v="93"/>
    <n v="155"/>
    <n v="49"/>
    <s v="Tidak"/>
    <n v="693"/>
    <n v="701"/>
    <s v="Teleportasi"/>
    <s v="Instagram"/>
    <n v="4"/>
    <n v="0.83467568865155872"/>
    <n v="2"/>
  </r>
  <r>
    <d v="2021-02-24T08:41:06"/>
    <n v="2006470211"/>
    <s v="Perempuan"/>
    <x v="1"/>
    <s v="SNMPTN"/>
    <s v="Pulau Jawa (di luar DKI Jakarta)"/>
    <s v="Sekolah swasta"/>
    <n v="19"/>
    <s v="Tidak"/>
    <n v="92"/>
    <n v="156"/>
    <n v="41"/>
    <s v="Ya"/>
    <n v="663"/>
    <n v="656"/>
    <s v="Teleportasi"/>
    <s v="Tiktok"/>
    <n v="4"/>
    <n v="0.57187502072980179"/>
    <n v="2"/>
  </r>
  <r>
    <d v="2021-02-24T09:24:50"/>
    <n v="2006536542"/>
    <s v="Perempuan"/>
    <x v="1"/>
    <s v="SBMPTN"/>
    <s v="Pulau Jawa (di luar DKI Jakarta)"/>
    <s v="Sekolah negeri"/>
    <n v="19"/>
    <s v="Tidak"/>
    <n v="92"/>
    <n v="165"/>
    <n v="67"/>
    <s v="Tidak"/>
    <n v="605"/>
    <n v="588"/>
    <s v="Teleportasi"/>
    <s v="Twitter"/>
    <n v="5"/>
    <n v="0.90921612117774175"/>
    <n v="2"/>
  </r>
  <r>
    <d v="2021-02-24T10:06:28"/>
    <n v="2006469670"/>
    <s v="Perempuan"/>
    <x v="1"/>
    <s v="SNMPTN"/>
    <s v="Pulau Jawa (di luar DKI Jakarta)"/>
    <s v="Sekolah negeri"/>
    <n v="19"/>
    <s v="Tidak"/>
    <n v="92"/>
    <n v="165"/>
    <n v="50"/>
    <s v="Ya"/>
    <n v="758"/>
    <n v="724"/>
    <s v="Menghentikan waktu"/>
    <s v="Instagram"/>
    <n v="12"/>
    <n v="0.3842504003679541"/>
    <n v="2"/>
  </r>
  <r>
    <d v="2021-02-24T17:34:07"/>
    <n v="2006485812"/>
    <s v="Perempuan"/>
    <x v="1"/>
    <s v="PPKB"/>
    <s v="DKI Jakarta"/>
    <s v="Sekolah negeri"/>
    <n v="19"/>
    <s v="Tidak"/>
    <n v="92"/>
    <n v="162"/>
    <n v="65"/>
    <s v="Ya"/>
    <n v="33"/>
    <n v="305"/>
    <s v="Teleportasi"/>
    <s v="Youtube"/>
    <n v="4"/>
    <n v="0.45916227667846088"/>
    <n v="2"/>
  </r>
  <r>
    <d v="2021-02-24T09:12:05"/>
    <n v="2006483220"/>
    <s v="Perempuan"/>
    <x v="1"/>
    <s v="PPKB UI"/>
    <s v="Pulau Jawa (di luar DKI Jakarta)"/>
    <s v="Sekolah swasta"/>
    <n v="19"/>
    <s v="Tidak"/>
    <n v="91"/>
    <n v="155"/>
    <n v="57"/>
    <s v="Ya"/>
    <n v="2999"/>
    <n v="305"/>
    <s v="Membaca pikiran"/>
    <s v="Instagram"/>
    <n v="7"/>
    <n v="0.37820363901709553"/>
    <n v="2"/>
  </r>
  <r>
    <d v="2021-02-24T09:48:19"/>
    <n v="2006469595"/>
    <s v="Perempuan"/>
    <x v="1"/>
    <s v="SNMPTN"/>
    <s v="Pulau Jawa (di luar DKI Jakarta)"/>
    <s v="Sekolah negeri"/>
    <n v="19"/>
    <s v="Ya"/>
    <n v="91"/>
    <n v="164"/>
    <n v="68"/>
    <s v="Ya"/>
    <n v="65"/>
    <n v="596"/>
    <s v="Telekinesis"/>
    <s v="Twitter"/>
    <n v="6"/>
    <n v="0.50397901402997136"/>
    <n v="2"/>
  </r>
  <r>
    <d v="2021-02-24T10:11:01"/>
    <n v="2006469992"/>
    <s v="Perempuan"/>
    <x v="1"/>
    <s v="SNMPTN"/>
    <s v="DKI Jakarta"/>
    <s v="Sekolah negeri"/>
    <n v="19"/>
    <s v="Ya"/>
    <n v="91"/>
    <n v="155"/>
    <n v="52"/>
    <s v="Ya"/>
    <n v="355"/>
    <n v="306"/>
    <s v="Teleportasi"/>
    <s v="Line"/>
    <n v="7"/>
    <n v="0.25775302608421657"/>
    <n v="2"/>
  </r>
  <r>
    <d v="2021-02-24T10:58:46"/>
    <n v="2006527380"/>
    <s v="Perempuan"/>
    <x v="1"/>
    <s v="SBMPTN"/>
    <s v="Pulau Jawa (di luar DKI Jakarta)"/>
    <s v="Sekolah negeri"/>
    <n v="19"/>
    <s v="Tidak"/>
    <n v="91"/>
    <n v="155"/>
    <n v="55"/>
    <s v="Tidak"/>
    <n v="304"/>
    <n v="323"/>
    <s v="Teleportasi"/>
    <s v="Instagram"/>
    <n v="8"/>
    <n v="0.34696026729733997"/>
    <n v="2"/>
  </r>
  <r>
    <d v="2021-02-24T13:54:52"/>
    <n v="2006524662"/>
    <s v="Perempuan"/>
    <x v="1"/>
    <s v="SBMPTN"/>
    <s v="DKI Jakarta"/>
    <s v="Sekolah swasta"/>
    <n v="19"/>
    <s v="Ya"/>
    <n v="91"/>
    <n v="160"/>
    <n v="52"/>
    <s v="Ya"/>
    <n v="274"/>
    <n v="247"/>
    <s v="Teleportasi"/>
    <s v="Line"/>
    <n v="3"/>
    <n v="0.27946146276769868"/>
    <n v="2"/>
  </r>
  <r>
    <d v="2021-02-24T08:28:03"/>
    <n v="2006530192"/>
    <s v="Perempuan"/>
    <x v="1"/>
    <s v="SBMPTN"/>
    <s v="DKI Jakarta"/>
    <s v="Sekolah negeri"/>
    <n v="19"/>
    <s v="Ya"/>
    <n v="90"/>
    <n v="157"/>
    <n v="56"/>
    <s v="Tidak"/>
    <n v="767"/>
    <n v="748"/>
    <s v="Teleportasi"/>
    <s v="Youtube, Line"/>
    <n v="9"/>
    <n v="0.63513603190860213"/>
    <n v="2"/>
  </r>
  <r>
    <d v="2021-02-24T09:33:25"/>
    <n v="2006569326"/>
    <s v="Perempuan"/>
    <x v="1"/>
    <s v="SIMAK UI"/>
    <s v="DKI Jakarta"/>
    <s v="Sekolah swasta"/>
    <n v="19"/>
    <s v="Tidak"/>
    <n v="90"/>
    <n v="153"/>
    <n v="42"/>
    <s v="Ya"/>
    <n v="36"/>
    <n v="31"/>
    <s v="Terbang"/>
    <s v="Instagram"/>
    <n v="3"/>
    <n v="0.75183923824343324"/>
    <n v="2"/>
  </r>
  <r>
    <d v="2021-02-24T09:40:49"/>
    <n v="2006533471"/>
    <s v="Perempuan"/>
    <x v="1"/>
    <s v="SBMPTN"/>
    <s v="DKI Jakarta"/>
    <s v="Sekolah negeri"/>
    <n v="19"/>
    <s v="Ya"/>
    <n v="90"/>
    <n v="153"/>
    <n v="50"/>
    <s v="Ya"/>
    <n v="336"/>
    <n v="378"/>
    <s v="Teleportasi"/>
    <s v="Twitter"/>
    <n v="4"/>
    <n v="0.59634661211972606"/>
    <n v="2"/>
  </r>
  <r>
    <d v="2021-02-24T09:41:30"/>
    <n v="2006569055"/>
    <s v="Perempuan"/>
    <x v="1"/>
    <s v="SIMAK UI"/>
    <s v="Pulau Jawa (di luar DKI Jakarta)"/>
    <s v="Sekolah negeri"/>
    <n v="19"/>
    <s v="Tidak"/>
    <n v="90"/>
    <n v="160"/>
    <n v="69"/>
    <s v="Ya"/>
    <n v="363"/>
    <n v="359"/>
    <s v="Teleportasi"/>
    <s v="Twitter"/>
    <n v="4"/>
    <n v="0.13043961377662117"/>
    <n v="2"/>
  </r>
  <r>
    <d v="2021-02-24T10:01:12"/>
    <n v="2006470060"/>
    <s v="Perempuan"/>
    <x v="1"/>
    <s v="SNMPTN"/>
    <s v="DKI Jakarta"/>
    <s v="Sekolah negeri"/>
    <n v="19"/>
    <s v="Ya"/>
    <n v="90"/>
    <n v="152"/>
    <n v="41"/>
    <s v="Ya"/>
    <n v="665"/>
    <n v="684"/>
    <s v="Terbang"/>
    <s v="Instagram"/>
    <n v="4"/>
    <n v="0.61563717281828712"/>
    <n v="2"/>
  </r>
  <r>
    <d v="2021-02-24T10:29:03"/>
    <n v="2006569130"/>
    <s v="Perempuan"/>
    <x v="1"/>
    <s v="SIMAK UI"/>
    <s v="DKI Jakarta"/>
    <s v="Sekolah negeri"/>
    <n v="19"/>
    <s v="Tidak"/>
    <n v="90"/>
    <n v="158"/>
    <n v="54"/>
    <s v="Ya"/>
    <n v="761"/>
    <n v="615"/>
    <s v="Kekuatannya Satoru Gojo"/>
    <s v="Line dan whatssapp"/>
    <n v="3"/>
    <n v="0.87479241942449071"/>
    <n v="2"/>
  </r>
  <r>
    <d v="2021-02-24T21:17:48"/>
    <n v="2006470325"/>
    <s v="Perempuan"/>
    <x v="1"/>
    <s v="SNMPTN"/>
    <s v="Luar Pulau Jawa"/>
    <s v="Sekolah negeri"/>
    <n v="19"/>
    <s v="Tidak"/>
    <n v="90"/>
    <n v="160"/>
    <n v="55"/>
    <s v="Ya"/>
    <n v="379"/>
    <n v="39"/>
    <s v="Menghentikan waktu"/>
    <s v="Instagram"/>
    <n v="5"/>
    <n v="6.5401886102724349E-2"/>
    <n v="2"/>
  </r>
  <r>
    <d v="2021-02-25T05:23:25"/>
    <n v="2006534575"/>
    <s v="Perempuan"/>
    <x v="1"/>
    <s v="SBMPTN"/>
    <s v="Pulau Jawa (di luar DKI Jakarta)"/>
    <s v="Sekolah negeri"/>
    <n v="19"/>
    <s v="Ya"/>
    <n v="90"/>
    <n v="159"/>
    <n v="48"/>
    <s v="Tidak"/>
    <n v="666"/>
    <n v="654"/>
    <s v="Teleportasi"/>
    <s v="Twitter"/>
    <n v="5"/>
    <n v="0.67480490258531456"/>
    <n v="2"/>
  </r>
  <r>
    <d v="2021-02-24T09:25:25"/>
    <n v="2006526346"/>
    <s v="Perempuan"/>
    <x v="1"/>
    <s v="SBMPTN"/>
    <s v="Pulau Jawa (di luar DKI Jakarta)"/>
    <s v="Sekolah negeri"/>
    <n v="19"/>
    <s v="Tidak"/>
    <n v="89"/>
    <n v="150"/>
    <n v="45"/>
    <s v="Ya"/>
    <n v="512"/>
    <n v="521"/>
    <s v="Teleportasi"/>
    <s v="Instagram"/>
    <n v="5"/>
    <n v="0.2894296893644539"/>
    <n v="2"/>
  </r>
  <r>
    <d v="2021-02-24T09:40:55"/>
    <n v="2006569231"/>
    <s v="Perempuan"/>
    <x v="1"/>
    <s v="SIMAK UI"/>
    <s v="Luar Pulau Jawa"/>
    <s v="Sekolah swasta"/>
    <n v="19"/>
    <s v="Ya"/>
    <n v="89"/>
    <n v="150"/>
    <n v="50"/>
    <s v="Ya"/>
    <n v="359"/>
    <n v="435"/>
    <s v="Teleportasi"/>
    <s v="Instagram"/>
    <n v="3"/>
    <n v="0.11053911444801456"/>
    <n v="2"/>
  </r>
  <r>
    <d v="2021-02-24T09:54:25"/>
    <n v="2006569276"/>
    <s v="Perempuan"/>
    <x v="1"/>
    <s v="SIMAK UI"/>
    <s v="DKI Jakarta"/>
    <s v="Sekolah negeri"/>
    <n v="19"/>
    <s v="Tidak"/>
    <n v="89"/>
    <n v="165"/>
    <n v="45"/>
    <s v="Ya"/>
    <n v="425"/>
    <n v="476"/>
    <s v="Menghilang"/>
    <s v="Twitter"/>
    <n v="4"/>
    <n v="0.87794796123843732"/>
    <n v="2"/>
  </r>
  <r>
    <d v="2021-02-24T10:18:41"/>
    <n v="2006469632"/>
    <s v="Perempuan"/>
    <x v="1"/>
    <s v="SNMPTN"/>
    <s v="DKI Jakarta"/>
    <s v="Sekolah negeri"/>
    <n v="19"/>
    <s v="Ya"/>
    <n v="89"/>
    <n v="150"/>
    <n v="60"/>
    <s v="Ya"/>
    <n v="55"/>
    <n v="661"/>
    <s v="Teleportasi"/>
    <s v="Twitter"/>
    <n v="7"/>
    <n v="0.4134908124134915"/>
    <n v="2"/>
  </r>
  <r>
    <d v="2021-02-25T10:39:42"/>
    <n v="2006525513"/>
    <s v="Perempuan"/>
    <x v="1"/>
    <s v="SBMPTN"/>
    <s v="DKI Jakarta"/>
    <s v="Sekolah negeri"/>
    <n v="19"/>
    <s v="Ya"/>
    <n v="89"/>
    <n v="160"/>
    <n v="48"/>
    <s v="Ya"/>
    <n v="325"/>
    <n v="369"/>
    <s v="Hipnotis"/>
    <s v="Instagram"/>
    <n v="2"/>
    <n v="0.29637245654423239"/>
    <n v="2"/>
  </r>
  <r>
    <d v="2021-03-01T23:56:40"/>
    <n v="2006470136"/>
    <s v="Perempuan"/>
    <x v="1"/>
    <s v="SNMPTN"/>
    <s v="DKI Jakarta"/>
    <s v="Sekolah negeri"/>
    <n v="19"/>
    <s v="Tidak"/>
    <n v="89"/>
    <n v="165"/>
    <n v="80"/>
    <s v="Ya"/>
    <n v="344"/>
    <n v="431"/>
    <s v="Menghentikan waktu"/>
    <s v="Twitter"/>
    <n v="5"/>
    <n v="0.31684058592789877"/>
    <n v="2"/>
  </r>
  <r>
    <d v="2021-02-24T09:06:52"/>
    <n v="2006569263"/>
    <s v="Perempuan"/>
    <x v="1"/>
    <s v="SIMAK UI"/>
    <s v="DKI Jakarta"/>
    <s v="Sekolah negeri"/>
    <n v="19"/>
    <s v="Tidak"/>
    <n v="88"/>
    <n v="165"/>
    <n v="52"/>
    <s v="Tidak"/>
    <n v="36"/>
    <n v="394"/>
    <s v="Menghilang"/>
    <s v="Tiktok"/>
    <n v="8"/>
    <n v="0.62128040920564986"/>
    <n v="2"/>
  </r>
  <r>
    <d v="2021-02-24T09:42:44"/>
    <n v="2006572516"/>
    <s v="Perempuan"/>
    <x v="1"/>
    <s v="SIMAK UI"/>
    <s v="Pulau Jawa (di luar DKI Jakarta)"/>
    <s v="Sekolah swasta"/>
    <n v="19"/>
    <s v="Tidak"/>
    <n v="88"/>
    <n v="162"/>
    <n v="62"/>
    <s v="Tidak"/>
    <n v="329"/>
    <n v="381"/>
    <s v="Menghentikan waktu"/>
    <s v="Twitter"/>
    <n v="2"/>
    <n v="0.85050442439330753"/>
    <n v="2"/>
  </r>
  <r>
    <d v="2021-02-24T11:10:51"/>
    <n v="2006484620"/>
    <s v="Perempuan"/>
    <x v="1"/>
    <s v="PPKB"/>
    <s v="DKI Jakarta"/>
    <s v="Sekolah negeri"/>
    <n v="19"/>
    <s v="Tidak"/>
    <n v="88"/>
    <n v="155"/>
    <n v="56"/>
    <s v="Ya"/>
    <n v="495"/>
    <n v="422"/>
    <s v="Teleportasi"/>
    <s v="Instagram"/>
    <n v="7"/>
    <n v="0.55475705901312344"/>
    <n v="2"/>
  </r>
  <r>
    <d v="2020-09-24T23:48:24"/>
    <n v="2006570340"/>
    <s v="Laki-laki"/>
    <x v="2"/>
    <s v="SIMAK UI"/>
    <s v="Pulau Jawa (di luar DKI Jakarta)"/>
    <s v="Sekolah negeri"/>
    <n v="19"/>
    <s v="Ya"/>
    <n v="98"/>
    <n v="172"/>
    <n v="58"/>
    <s v="Tidak"/>
    <n v="242"/>
    <n v="251"/>
    <s v="Membaca pikiran"/>
    <s v="WhatsApp"/>
    <n v="5"/>
    <n v="0.63513389201872272"/>
    <m/>
  </r>
  <r>
    <d v="2020-09-18T09:08:41"/>
    <n v="2006570403"/>
    <s v="Laki-laki"/>
    <x v="2"/>
    <s v="SIMAK UI"/>
    <s v="DKI Jakarta"/>
    <s v="Sekolah swasta"/>
    <n v="19"/>
    <s v="Tidak"/>
    <n v="87"/>
    <n v="178"/>
    <n v="80"/>
    <s v="Ya"/>
    <n v="5"/>
    <n v="55"/>
    <s v="Hipnotis"/>
    <s v="Instagram"/>
    <n v="0"/>
    <n v="0.96157036155509934"/>
    <m/>
  </r>
  <r>
    <d v="2020-09-18T20:04:42"/>
    <n v="2006483214"/>
    <s v="Laki-laki"/>
    <x v="2"/>
    <s v="PPKB"/>
    <s v="DKI Jakarta"/>
    <s v="Sekolah swasta"/>
    <n v="19"/>
    <s v="Ya"/>
    <n v="95"/>
    <n v="165"/>
    <n v="44"/>
    <s v="Ya"/>
    <n v="264"/>
    <n v="244"/>
    <s v="Hipnotis"/>
    <s v="Instagram"/>
    <n v="6"/>
    <n v="0.71743934078965543"/>
    <m/>
  </r>
  <r>
    <d v="2020-09-18T10:32:12"/>
    <n v="2006570100"/>
    <s v="Laki-laki"/>
    <x v="2"/>
    <s v="SIMAK UI"/>
    <s v="Pulau Jawa (di luar DKI Jakarta)"/>
    <s v="Sekolah negeri"/>
    <n v="19"/>
    <s v="Ya"/>
    <n v="91"/>
    <n v="176"/>
    <n v="65"/>
    <s v="Tidak"/>
    <n v="412"/>
    <n v="375"/>
    <s v="Menghentikan waktu"/>
    <s v="Youtube"/>
    <n v="6"/>
    <n v="0.57656440501742134"/>
    <m/>
  </r>
  <r>
    <d v="2020-09-18T10:50:42"/>
    <n v="2006572402"/>
    <s v="Laki-laki"/>
    <x v="2"/>
    <s v="SIMAK UI"/>
    <s v="Pulau Jawa (di luar DKI Jakarta)"/>
    <s v="Sekolah negeri"/>
    <n v="19"/>
    <s v="Ya"/>
    <n v="89"/>
    <n v="183"/>
    <n v="75"/>
    <s v="Tidak"/>
    <n v="456"/>
    <n v="486"/>
    <s v="Teleportasi"/>
    <s v="Instagram"/>
    <n v="5"/>
    <n v="0.85742861941528536"/>
    <m/>
  </r>
  <r>
    <d v="2020-09-18T10:50:48"/>
    <n v="2006572402"/>
    <s v="Laki-laki"/>
    <x v="2"/>
    <s v="SIMAK UI"/>
    <s v="Pulau Jawa (di luar DKI Jakarta)"/>
    <s v="Sekolah negeri"/>
    <n v="19"/>
    <s v="Ya"/>
    <n v="89"/>
    <n v="183"/>
    <n v="75"/>
    <s v="Tidak"/>
    <n v="456"/>
    <n v="486"/>
    <s v="Teleportasi"/>
    <s v="Instagram"/>
    <n v="5"/>
    <n v="2.9037452276754583E-2"/>
    <m/>
  </r>
  <r>
    <d v="2020-09-18T10:12:16"/>
    <n v="2006473680"/>
    <s v="Laki-laki"/>
    <x v="2"/>
    <s v="Olimpiade"/>
    <s v="DKI Jakarta"/>
    <s v="Sekolah swasta"/>
    <n v="19"/>
    <s v="Ya"/>
    <n v="100"/>
    <n v="175"/>
    <n v="77"/>
    <s v="Ya"/>
    <n v="2.61"/>
    <n v="2.89"/>
    <s v="Menghentikan waktu"/>
    <s v="Line"/>
    <n v="12"/>
    <n v="0.27840122303898496"/>
    <m/>
  </r>
  <r>
    <d v="2020-09-18T09:18:59"/>
    <n v="2006473693"/>
    <s v="Laki-laki"/>
    <x v="2"/>
    <s v="Olimpiade"/>
    <s v="Luar Pulau Jawa"/>
    <s v="Sekolah negeri"/>
    <n v="19"/>
    <s v="Ya"/>
    <n v="95"/>
    <n v="166"/>
    <n v="50"/>
    <s v="Tidak"/>
    <n v="262"/>
    <n v="285"/>
    <s v="Membaca pikiran"/>
    <s v="Instagram"/>
    <n v="4"/>
    <n v="0.88731613021359745"/>
    <m/>
  </r>
  <r>
    <d v="2020-09-18T16:43:21"/>
    <n v="2006570063"/>
    <s v="Laki-laki"/>
    <x v="2"/>
    <s v="SIMAK UI"/>
    <s v="Pulau Jawa (di luar DKI Jakarta)"/>
    <s v="Sekolah negeri"/>
    <n v="19"/>
    <s v="Ya"/>
    <n v="95"/>
    <n v="172"/>
    <n v="47"/>
    <s v="Ya"/>
    <n v="668"/>
    <n v="588"/>
    <s v="Menghentikan waktu"/>
    <s v="Instagram"/>
    <n v="3"/>
    <n v="0.51447696729575809"/>
    <m/>
  </r>
  <r>
    <d v="2020-09-25T08:04:37"/>
    <n v="2006569995"/>
    <s v="Laki-laki"/>
    <x v="2"/>
    <s v="SIMAK UI"/>
    <s v="Pulau Jawa (di luar DKI Jakarta)"/>
    <s v="Sekolah negeri"/>
    <n v="19"/>
    <s v="Tidak"/>
    <n v="95"/>
    <n v="167"/>
    <n v="54"/>
    <s v="Tidak"/>
    <n v="638"/>
    <n v="621"/>
    <s v="Manipulasi waktu"/>
    <s v="Instagram"/>
    <n v="1"/>
    <n v="0.88860401870197736"/>
    <m/>
  </r>
  <r>
    <d v="2020-09-20T11:14:56"/>
    <n v="2006524536"/>
    <s v="Laki-laki"/>
    <x v="2"/>
    <s v="SBMPTN"/>
    <s v="Pulau Jawa (di luar DKI Jakarta)"/>
    <s v="Sekolah swasta"/>
    <n v="19"/>
    <s v="Ya"/>
    <n v="94"/>
    <n v="168"/>
    <n v="60"/>
    <s v="Tidak"/>
    <n v="411"/>
    <n v="412"/>
    <s v="Membaca pikiran"/>
    <s v="Instagram"/>
    <n v="4"/>
    <n v="0.38553751775433687"/>
    <m/>
  </r>
  <r>
    <d v="2020-09-18T20:15:01"/>
    <n v="2006570012"/>
    <s v="Laki-laki"/>
    <x v="2"/>
    <s v="SIMAK UI"/>
    <s v="Pulau Jawa (di luar DKI Jakarta)"/>
    <s v="Sekolah negeri"/>
    <n v="19"/>
    <s v="Ya"/>
    <n v="93"/>
    <n v="165"/>
    <n v="45"/>
    <s v="Tidak"/>
    <n v="317"/>
    <n v="308"/>
    <s v="Membaca pikiran"/>
    <s v="Instagram"/>
    <n v="5"/>
    <n v="0.11581093898858164"/>
    <m/>
  </r>
  <r>
    <d v="2020-09-18T09:47:12"/>
    <n v="2006470685"/>
    <s v="Laki-laki"/>
    <x v="2"/>
    <s v="SNMPTN"/>
    <s v="DKI Jakarta"/>
    <s v="Sekolah negeri"/>
    <n v="19"/>
    <s v="Ya"/>
    <n v="90"/>
    <n v="173"/>
    <n v="68"/>
    <s v="Tidak"/>
    <n v="3"/>
    <n v="321"/>
    <s v="mudah memahami banyak hal dan ingatan yang kuat"/>
    <s v="Line"/>
    <n v="6"/>
    <n v="0.4629668890016575"/>
    <m/>
  </r>
  <r>
    <d v="2020-09-19T10:51:08"/>
    <n v="2006470445"/>
    <s v="Laki-laki"/>
    <x v="2"/>
    <s v="SNMPTN"/>
    <s v="DKI Jakarta"/>
    <s v="Sekolah negeri"/>
    <n v="19"/>
    <s v="Ya"/>
    <n v="90"/>
    <n v="168"/>
    <n v="48"/>
    <s v="Tidak"/>
    <n v="369"/>
    <n v="459"/>
    <s v="Menghilang"/>
    <s v="Instagram"/>
    <n v="2"/>
    <n v="0.34781394640480401"/>
    <m/>
  </r>
  <r>
    <d v="2020-09-18T00:50:54"/>
    <n v="2006572314"/>
    <s v="Laki-laki"/>
    <x v="2"/>
    <s v="SIMAK UI"/>
    <s v="Pulau Jawa (di luar DKI Jakarta)"/>
    <s v="Sekolah swasta"/>
    <n v="19"/>
    <s v="Ya"/>
    <n v="89"/>
    <n v="175"/>
    <n v="64"/>
    <s v="Tidak"/>
    <n v="573"/>
    <n v="775"/>
    <s v="Menghilang"/>
    <s v="Instagram"/>
    <n v="4"/>
    <n v="0.80255725058400695"/>
    <m/>
  </r>
  <r>
    <d v="2020-09-24T10:10:26"/>
    <n v="2006572314"/>
    <s v="Laki-laki"/>
    <x v="2"/>
    <s v="SIMAK UI"/>
    <s v="Pulau Jawa (di luar DKI Jakarta)"/>
    <s v="Sekolah swasta"/>
    <n v="19"/>
    <s v="Ya"/>
    <n v="89"/>
    <n v="175"/>
    <n v="64"/>
    <s v="Tidak"/>
    <n v="491"/>
    <n v="496"/>
    <s v="Menghilang"/>
    <s v="Instagram"/>
    <n v="4"/>
    <n v="0.89939217569337881"/>
    <m/>
  </r>
  <r>
    <d v="2021-11-04T10:38:00"/>
    <n v="2106656195"/>
    <s v="Laki-laki"/>
    <x v="2"/>
    <s v="PPKB"/>
    <s v="Pulau Jawa (di luar DKI Jakarta)"/>
    <s v="Sekolah negeri"/>
    <n v="19"/>
    <s v="Ya"/>
    <n v="86"/>
    <n v="174"/>
    <n v="60"/>
    <s v="Tidak"/>
    <n v="473"/>
    <n v="402"/>
    <s v="Membaca pikiran"/>
    <s v="Instagram"/>
    <n v="3"/>
    <n v="8.5228516743500293E-2"/>
    <n v="1"/>
  </r>
  <r>
    <d v="2020-09-18T09:28:57"/>
    <n v="2006569931"/>
    <s v="Laki-laki"/>
    <x v="2"/>
    <s v="SIMAK UI"/>
    <s v="Pulau Jawa (di luar DKI Jakarta)"/>
    <s v="Sekolah swasta"/>
    <n v="19"/>
    <s v="Ya"/>
    <n v="85"/>
    <n v="171"/>
    <n v="63"/>
    <s v="Tidak"/>
    <n v="313"/>
    <n v="433"/>
    <s v="Ninja dan sihir 5 elemen"/>
    <s v="Instagram"/>
    <n v="3"/>
    <n v="0.95404905754889935"/>
    <m/>
  </r>
  <r>
    <d v="2021-11-02T15:25:34"/>
    <n v="2106631053"/>
    <s v="Laki-laki"/>
    <x v="2"/>
    <s v="SNMPTN"/>
    <s v="DKI Jakarta"/>
    <s v="Sekolah negeri"/>
    <n v="19"/>
    <s v="Tidak"/>
    <n v="85"/>
    <n v="170"/>
    <n v="75"/>
    <s v="Ya"/>
    <n v="281"/>
    <n v="319"/>
    <s v="Menghentikan waktu"/>
    <s v="Twitter"/>
    <n v="1"/>
    <n v="0.83810804940031114"/>
    <n v="1"/>
  </r>
  <r>
    <d v="2021-11-02T06:41:59"/>
    <n v="2106652026"/>
    <s v="Laki-laki"/>
    <x v="2"/>
    <s v="PPKB"/>
    <s v="DKI Jakarta"/>
    <s v="Sekolah negeri"/>
    <n v="19"/>
    <s v="Tidak"/>
    <n v="78"/>
    <n v="177"/>
    <n v="76"/>
    <s v="Tidak"/>
    <n v="775"/>
    <n v="479"/>
    <s v="Menghentikan waktu"/>
    <s v="Instagram"/>
    <n v="12"/>
    <n v="0.87569395851011578"/>
    <n v="1"/>
  </r>
  <r>
    <d v="2020-09-18T15:47:11"/>
    <n v="2006570082"/>
    <s v="Laki-laki"/>
    <x v="2"/>
    <s v="SIMAK UI"/>
    <s v="Luar Pulau Jawa"/>
    <s v="Sekolah negeri"/>
    <n v="19"/>
    <s v="Ya"/>
    <n v="100"/>
    <n v="163"/>
    <n v="53"/>
    <s v="Tidak"/>
    <n v="696"/>
    <n v="674"/>
    <s v="Teleportasi"/>
    <s v="Instagram"/>
    <n v="1"/>
    <n v="0.51868955138002137"/>
    <m/>
  </r>
  <r>
    <d v="2021-11-03T23:10:34"/>
    <n v="2106632030"/>
    <s v="Laki-laki"/>
    <x v="2"/>
    <s v="SNMPTN"/>
    <s v="Pulau Jawa (di luar DKI Jakarta)"/>
    <s v="Sekolah negeri"/>
    <n v="19"/>
    <s v="Ya"/>
    <n v="99"/>
    <n v="161"/>
    <n v="98"/>
    <s v="Tidak"/>
    <n v="309"/>
    <n v="375"/>
    <s v="Menghilang"/>
    <s v="Instagram"/>
    <n v="2"/>
    <n v="0.8823601793137531"/>
    <n v="1"/>
  </r>
  <r>
    <d v="2020-09-18T21:35:22"/>
    <n v="2006570372"/>
    <s v="Laki-laki"/>
    <x v="2"/>
    <s v="SIMAK UI"/>
    <s v="Luar Pulau Jawa"/>
    <s v="Sekolah negeri"/>
    <n v="19"/>
    <s v="Ya"/>
    <n v="97"/>
    <n v="167"/>
    <n v="65"/>
    <s v="Ya"/>
    <n v="641"/>
    <n v="621"/>
    <s v="Teleportasi"/>
    <s v="Instagram"/>
    <n v="3"/>
    <n v="0.35907544765294541"/>
    <m/>
  </r>
  <r>
    <d v="2021-11-15T15:51:46"/>
    <n v="2106629755"/>
    <s v="Laki-laki"/>
    <x v="2"/>
    <s v="Olimpiade"/>
    <s v="Luar Pulau Jawa"/>
    <s v="Sekolah negeri"/>
    <n v="19"/>
    <s v="Ya"/>
    <n v="97"/>
    <n v="164"/>
    <n v="70"/>
    <s v="Ya"/>
    <n v="667"/>
    <n v="603"/>
    <s v="Kejeniusan Tingkat Tinggi"/>
    <s v="Youtube"/>
    <n v="6"/>
    <n v="0.86606283606234757"/>
    <n v="1"/>
  </r>
  <r>
    <d v="2020-09-18T09:59:51"/>
    <n v="2006522436"/>
    <s v="Laki-laki"/>
    <x v="2"/>
    <s v="SBMPTN"/>
    <s v="Luar Pulau Jawa"/>
    <s v="Sekolah negeri"/>
    <n v="19"/>
    <s v="Ya"/>
    <n v="96"/>
    <n v="168"/>
    <n v="63"/>
    <s v="Tidak"/>
    <n v="235"/>
    <n v="232"/>
    <s v="memanipulasi kalor"/>
    <s v="Line"/>
    <n v="1"/>
    <n v="0.22800648255223099"/>
    <m/>
  </r>
  <r>
    <d v="2020-09-18T09:23:26"/>
    <n v="2006522266"/>
    <s v="Laki-laki"/>
    <x v="2"/>
    <s v="SBMPTN"/>
    <s v="Luar Pulau Jawa"/>
    <s v="Sekolah negeri"/>
    <n v="19"/>
    <s v="Ya"/>
    <n v="95"/>
    <n v="172"/>
    <n v="58"/>
    <s v="Tidak"/>
    <n v="255"/>
    <n v="277"/>
    <s v="Teleportasi"/>
    <s v="Instagram"/>
    <n v="3"/>
    <n v="0.40591272374965603"/>
    <m/>
  </r>
  <r>
    <d v="2020-09-18T12:54:21"/>
    <n v="2006525274"/>
    <s v="Laki-laki"/>
    <x v="2"/>
    <s v="SBMPTN"/>
    <s v="Pulau Jawa (di luar DKI Jakarta)"/>
    <s v="Sekolah swasta"/>
    <n v="19"/>
    <s v="Ya"/>
    <n v="95"/>
    <n v="185"/>
    <n v="84"/>
    <s v="Ya"/>
    <n v="408"/>
    <n v="381"/>
    <s v="Menghentikan waktu"/>
    <s v="Instagram"/>
    <n v="6"/>
    <n v="0.12498585340994961"/>
    <m/>
  </r>
  <r>
    <d v="2020-09-22T22:14:32"/>
    <n v="2006471265"/>
    <s v="Laki-laki"/>
    <x v="2"/>
    <s v="SNMPTN"/>
    <s v="Pulau Jawa (di luar DKI Jakarta)"/>
    <s v="Sekolah negeri"/>
    <n v="19"/>
    <s v="Ya"/>
    <n v="95"/>
    <n v="169"/>
    <n v="53"/>
    <s v="Ya"/>
    <n v="306"/>
    <n v="316"/>
    <s v="Membaca pikiran"/>
    <s v="Instagram"/>
    <n v="4"/>
    <n v="0.98490500624426403"/>
    <m/>
  </r>
  <r>
    <d v="2021-11-04T11:54:39"/>
    <n v="2106704276"/>
    <s v="Laki-laki"/>
    <x v="2"/>
    <s v="SBMPTN"/>
    <s v="DKI Jakarta"/>
    <s v="Sekolah negeri"/>
    <n v="19"/>
    <s v="Ya"/>
    <n v="95"/>
    <n v="172"/>
    <n v="59"/>
    <s v="Ya"/>
    <n v="631"/>
    <n v="662"/>
    <s v="Menghentikan waktu"/>
    <s v="Instagram"/>
    <n v="2"/>
    <n v="0.64336591288218403"/>
    <n v="1"/>
  </r>
  <r>
    <d v="2020-09-18T09:00:38"/>
    <n v="2006570145"/>
    <s v="Laki-laki"/>
    <x v="2"/>
    <s v="SIMAK UI"/>
    <s v="DKI Jakarta"/>
    <s v="Sekolah negeri"/>
    <n v="19"/>
    <s v="Ya"/>
    <n v="93"/>
    <n v="175"/>
    <n v="55"/>
    <s v="Tidak"/>
    <n v="279"/>
    <n v="283"/>
    <s v="Teleportasi"/>
    <s v="Line"/>
    <n v="6"/>
    <n v="0.14558144886869717"/>
    <m/>
  </r>
  <r>
    <d v="2020-09-18T09:38:16"/>
    <n v="2006570151"/>
    <s v="Laki-laki"/>
    <x v="2"/>
    <s v="SIMAK UI"/>
    <s v="DKI Jakarta"/>
    <s v="Sekolah negeri"/>
    <n v="19"/>
    <s v="Ya"/>
    <n v="93"/>
    <n v="174"/>
    <n v="89"/>
    <s v="Tidak"/>
    <n v="383"/>
    <n v="291"/>
    <s v="Menghentikan waktu"/>
    <s v="Instagram"/>
    <n v="4"/>
    <n v="0.3918953411053242"/>
    <m/>
  </r>
  <r>
    <d v="2021-11-02T18:22:36"/>
    <n v="2106651755"/>
    <s v="Laki-laki"/>
    <x v="2"/>
    <s v="PPKB UI"/>
    <s v="DKI Jakarta"/>
    <s v="Sekolah negeri"/>
    <n v="19"/>
    <s v="Ya"/>
    <n v="92"/>
    <n v="180"/>
    <n v="57"/>
    <s v="Ya"/>
    <n v="38"/>
    <n v="374"/>
    <s v="Menghentikan waktu"/>
    <s v="Twitter"/>
    <n v="6"/>
    <n v="0.30343427480689211"/>
    <n v="1"/>
  </r>
  <r>
    <d v="2021-11-03T11:15:27"/>
    <n v="2106653331"/>
    <s v="Laki-laki"/>
    <x v="2"/>
    <s v="PPKB"/>
    <s v="DKI Jakarta"/>
    <s v="Sekolah negeri"/>
    <n v="19"/>
    <s v="Ya"/>
    <n v="92"/>
    <n v="173"/>
    <n v="100"/>
    <s v="Tidak"/>
    <n v="268"/>
    <n v="345"/>
    <s v="Menghentikan waktu"/>
    <s v="Tiktok"/>
    <n v="4"/>
    <n v="0.26616799855708762"/>
    <n v="1"/>
  </r>
  <r>
    <d v="2020-09-18T10:06:03"/>
    <n v="2006535325"/>
    <s v="Laki-laki"/>
    <x v="2"/>
    <s v="SBMPTN"/>
    <s v="Pulau Jawa (di luar DKI Jakarta)"/>
    <s v="Sekolah swasta"/>
    <n v="19"/>
    <s v="Ya"/>
    <n v="91"/>
    <n v="170"/>
    <n v="55"/>
    <s v="Tidak"/>
    <n v="245"/>
    <n v="25"/>
    <s v="Menghentikan waktu"/>
    <s v="Youtube"/>
    <n v="3"/>
    <n v="0.22884858743498881"/>
    <m/>
  </r>
  <r>
    <d v="2020-09-18T10:13:24"/>
    <n v="2006533276"/>
    <s v="Laki-laki"/>
    <x v="2"/>
    <s v="SBMPTN"/>
    <s v="DKI Jakarta"/>
    <s v="Sekolah negeri"/>
    <n v="19"/>
    <s v="Ya"/>
    <n v="91"/>
    <n v="173"/>
    <n v="73"/>
    <s v="Tidak"/>
    <n v="228"/>
    <n v="249"/>
    <s v="Membaca pikiran"/>
    <s v="Instagram"/>
    <n v="5"/>
    <n v="0.12466179065789607"/>
    <m/>
  </r>
  <r>
    <d v="2020-09-18T10:55:18"/>
    <n v="2006572421"/>
    <s v="Laki-laki"/>
    <x v="2"/>
    <s v="SIMAK UI"/>
    <s v="Pulau Jawa (di luar DKI Jakarta)"/>
    <s v="Sekolah negeri"/>
    <n v="19"/>
    <s v="Ya"/>
    <n v="91"/>
    <n v="182"/>
    <n v="67"/>
    <s v="Tidak"/>
    <n v="297"/>
    <n v="294"/>
    <s v="Pyrokinesis"/>
    <s v="Instagram"/>
    <n v="3"/>
    <n v="0.34124228754334962"/>
    <m/>
  </r>
  <r>
    <d v="2020-09-18T16:20:18"/>
    <n v="2006521004"/>
    <s v="Laki-laki"/>
    <x v="2"/>
    <s v="SBMPTN"/>
    <s v="Pulau Jawa (di luar DKI Jakarta)"/>
    <s v="Sekolah negeri"/>
    <n v="19"/>
    <s v="Ya"/>
    <n v="91"/>
    <n v="156"/>
    <n v="54"/>
    <s v="Tidak"/>
    <n v="498"/>
    <n v="388"/>
    <s v="Teleportasi"/>
    <s v="Line"/>
    <n v="2"/>
    <n v="0.12558643862380381"/>
    <m/>
  </r>
  <r>
    <d v="2020-09-17T01:33:22"/>
    <n v="2006530394"/>
    <s v="Laki-laki"/>
    <x v="2"/>
    <s v="SBMPTN"/>
    <s v="Pulau Jawa (di luar DKI Jakarta)"/>
    <s v="Sekolah negeri"/>
    <n v="19"/>
    <s v="Ya"/>
    <n v="90"/>
    <n v="174"/>
    <n v="69"/>
    <s v="Ya"/>
    <n v="295"/>
    <n v="278"/>
    <s v="-"/>
    <s v="-"/>
    <n v="0"/>
    <n v="0.34059285244820847"/>
    <m/>
  </r>
  <r>
    <d v="2020-09-18T08:57:29"/>
    <n v="2006487332"/>
    <s v="Laki-laki"/>
    <x v="2"/>
    <s v="PPKB"/>
    <s v="Pulau Jawa (di luar DKI Jakarta)"/>
    <s v="Sekolah negeri"/>
    <n v="19"/>
    <s v="Ya"/>
    <n v="90"/>
    <n v="160"/>
    <n v="50"/>
    <s v="Ya"/>
    <n v="266"/>
    <n v="265"/>
    <s v="Menghentikan waktu"/>
    <s v="Line"/>
    <n v="6"/>
    <n v="8.4959333194416731E-2"/>
    <m/>
  </r>
  <r>
    <d v="2020-09-18T09:49:26"/>
    <n v="2006470880"/>
    <s v="Laki-laki"/>
    <x v="2"/>
    <s v="SNMPTN"/>
    <s v="DKI Jakarta"/>
    <s v="Sekolah negeri"/>
    <n v="19"/>
    <s v="Ya"/>
    <n v="90"/>
    <n v="175"/>
    <n v="74"/>
    <s v="Tidak"/>
    <n v="415"/>
    <n v="432"/>
    <s v="Terbang"/>
    <s v="Instagram"/>
    <n v="5"/>
    <n v="0.87948387307954257"/>
    <m/>
  </r>
  <r>
    <d v="2020-09-18T10:35:07"/>
    <n v="2006528616"/>
    <s v="Laki-laki"/>
    <x v="2"/>
    <s v="SBMPTN"/>
    <s v="Pulau Jawa (di luar DKI Jakarta)"/>
    <s v="Sekolah swasta"/>
    <n v="19"/>
    <s v="Ya"/>
    <n v="90"/>
    <n v="175"/>
    <n v="70"/>
    <s v="Ya"/>
    <n v="212"/>
    <n v="215"/>
    <s v="Kekuatan 'Tuhan'"/>
    <s v="Youtube"/>
    <n v="2"/>
    <n v="0.70657910559922843"/>
    <m/>
  </r>
  <r>
    <d v="2020-09-18T10:55:31"/>
    <n v="2006535104"/>
    <s v="Laki-laki"/>
    <x v="2"/>
    <s v="SBMPTN"/>
    <s v="DKI Jakarta"/>
    <s v="Sekolah negeri"/>
    <n v="19"/>
    <s v="Ya"/>
    <n v="90"/>
    <n v="176"/>
    <n v="89"/>
    <s v="Tidak"/>
    <n v="28"/>
    <n v="28"/>
    <s v="Menghentikan waktu"/>
    <s v="Instagram"/>
    <n v="4"/>
    <n v="0.91177461664161341"/>
    <m/>
  </r>
  <r>
    <d v="2020-09-18T11:10:18"/>
    <n v="2006570416"/>
    <s v="Laki-laki"/>
    <x v="2"/>
    <s v="SIMAK UI"/>
    <s v="DKI Jakarta"/>
    <s v="Sekolah negeri"/>
    <n v="19"/>
    <s v="Ya"/>
    <n v="90"/>
    <n v="173"/>
    <n v="83"/>
    <s v="Ya"/>
    <n v="305"/>
    <n v="282"/>
    <s v="Membaca pikiran"/>
    <s v="Instagram"/>
    <n v="4"/>
    <n v="0.35805148280047661"/>
    <m/>
  </r>
  <r>
    <d v="2020-09-24T19:41:32"/>
    <n v="2006532411"/>
    <s v="Laki-laki"/>
    <x v="2"/>
    <s v="SBMPTN"/>
    <s v="Luar Pulau Jawa"/>
    <s v="Sekolah negeri"/>
    <n v="19"/>
    <s v="Ya"/>
    <n v="90"/>
    <n v="167"/>
    <n v="64"/>
    <s v="Tidak"/>
    <n v="701"/>
    <n v="611"/>
    <s v="Menghentikan waktu"/>
    <s v="Instagram"/>
    <n v="12"/>
    <n v="0.94885095383375717"/>
    <m/>
  </r>
  <r>
    <d v="2021-11-01T23:35:52"/>
    <n v="2106633771"/>
    <s v="Laki-laki"/>
    <x v="2"/>
    <s v="SNMPTN"/>
    <s v="DKI Jakarta"/>
    <s v="Sekolah swasta"/>
    <n v="19"/>
    <s v="Ya"/>
    <n v="90"/>
    <n v="166"/>
    <n v="60"/>
    <s v="Ya"/>
    <n v="318"/>
    <n v="384"/>
    <s v="Membaca pikiran"/>
    <s v="Line"/>
    <n v="2"/>
    <n v="0.70094694944343816"/>
    <n v="1"/>
  </r>
  <r>
    <d v="2021-11-02T18:40:14"/>
    <n v="2106640285"/>
    <s v="Laki-laki"/>
    <x v="2"/>
    <s v="SNMPTN"/>
    <s v="DKI Jakarta"/>
    <s v="Sekolah negeri"/>
    <n v="19"/>
    <s v="Ya"/>
    <n v="90"/>
    <n v="178"/>
    <n v="83"/>
    <s v="Ya"/>
    <n v="466"/>
    <n v="457"/>
    <s v="Membaca pikiran"/>
    <s v="Instagram"/>
    <n v="4"/>
    <n v="0.72080546075713314"/>
    <n v="1"/>
  </r>
  <r>
    <d v="2020-09-25T00:18:17"/>
    <n v="2006569950"/>
    <s v="Laki-laki"/>
    <x v="2"/>
    <s v="SIMAK UI"/>
    <s v="Pulau Jawa (di luar DKI Jakarta)"/>
    <s v="Sekolah swasta"/>
    <n v="19"/>
    <s v="Ya"/>
    <n v="89"/>
    <n v="173"/>
    <n v="52"/>
    <s v="Tidak"/>
    <n v="453"/>
    <n v="396"/>
    <s v="Membaca pikiran"/>
    <s v="Instagram"/>
    <n v="4"/>
    <n v="0.11703878564778392"/>
    <m/>
  </r>
  <r>
    <d v="2021-11-01T23:05:34"/>
    <n v="2106702270"/>
    <s v="Laki-laki"/>
    <x v="2"/>
    <s v="SBMPTN"/>
    <s v="DKI Jakarta"/>
    <s v="Sekolah negeri"/>
    <n v="19"/>
    <s v="Tidak"/>
    <n v="89"/>
    <n v="172"/>
    <n v="75"/>
    <s v="Tidak"/>
    <n v="239"/>
    <n v="228"/>
    <s v="Menghentikan waktu"/>
    <s v="Instagram"/>
    <n v="5"/>
    <n v="0.42512427157716404"/>
    <n v="1"/>
  </r>
  <r>
    <d v="2021-11-02T22:12:11"/>
    <n v="2106654656"/>
    <s v="Laki-laki"/>
    <x v="2"/>
    <s v="PPKB"/>
    <s v="DKI Jakarta"/>
    <s v="Sekolah negeri"/>
    <n v="19"/>
    <s v="Tidak"/>
    <n v="89"/>
    <n v="182"/>
    <n v="64"/>
    <s v="Ya"/>
    <n v="248"/>
    <n v="365"/>
    <s v="Teleportasi"/>
    <s v="Instagram"/>
    <n v="2"/>
    <n v="0.81076867513889794"/>
    <n v="1"/>
  </r>
  <r>
    <d v="2020-09-18T09:03:27"/>
    <n v="2006569982"/>
    <s v="Laki-laki"/>
    <x v="2"/>
    <s v="SIMAK UI"/>
    <s v="Pulau Jawa (di luar DKI Jakarta)"/>
    <s v="Sekolah swasta"/>
    <n v="19"/>
    <s v="Ya"/>
    <n v="88"/>
    <n v="162"/>
    <n v="46"/>
    <s v="Tidak"/>
    <n v="367"/>
    <n v="448"/>
    <s v="Menghentikan waktu"/>
    <s v="Youtube"/>
    <n v="4"/>
    <n v="0.3206923937994115"/>
    <m/>
  </r>
  <r>
    <d v="2020-09-18T09:41:34"/>
    <n v="2006481921"/>
    <s v="Laki-laki"/>
    <x v="2"/>
    <s v="PPKB"/>
    <s v="Pulau Jawa (di luar DKI Jakarta)"/>
    <s v="Sekolah negeri"/>
    <n v="19"/>
    <s v="Ya"/>
    <n v="88"/>
    <n v="170"/>
    <n v="170"/>
    <s v="Tidak"/>
    <n v="633"/>
    <n v="622"/>
    <s v="Menghilang"/>
    <s v="Tiktok"/>
    <n v="6"/>
    <n v="0.17534718029868468"/>
    <m/>
  </r>
  <r>
    <d v="2020-09-24T11:42:30"/>
    <n v="2006471113"/>
    <s v="Laki-laki"/>
    <x v="2"/>
    <s v="SNMPTN"/>
    <s v="DKI Jakarta"/>
    <s v="Sekolah negeri"/>
    <n v="19"/>
    <s v="Ya"/>
    <n v="88"/>
    <n v="178"/>
    <n v="60"/>
    <s v="Tidak"/>
    <n v="212"/>
    <n v="239"/>
    <s v="Telekinesis"/>
    <s v="Twitter"/>
    <n v="3"/>
    <n v="0.90934918722563551"/>
    <m/>
  </r>
  <r>
    <d v="2020-09-18T18:36:49"/>
    <n v="2006570353"/>
    <s v="Laki-laki"/>
    <x v="2"/>
    <s v="SIMAK UI"/>
    <s v="Pulau Jawa (di luar DKI Jakarta)"/>
    <s v="Sekolah negeri"/>
    <n v="19"/>
    <s v="Ya"/>
    <n v="87"/>
    <n v="168"/>
    <n v="60"/>
    <s v="Tidak"/>
    <n v="599"/>
    <n v="645"/>
    <s v="Membaca pikiran"/>
    <s v="Facebook"/>
    <n v="3"/>
    <n v="0.74601416454067226"/>
    <m/>
  </r>
  <r>
    <d v="2020-09-18T09:22:08"/>
    <n v="200566570334"/>
    <s v="Laki-laki"/>
    <x v="2"/>
    <s v="SIMAK UI"/>
    <s v="Pulau Jawa (di luar DKI Jakarta)"/>
    <s v="Sekolah negeri"/>
    <n v="19"/>
    <s v="Ya"/>
    <n v="87"/>
    <n v="175"/>
    <n v="61"/>
    <s v="Tidak"/>
    <n v="488"/>
    <n v="336"/>
    <s v="Membaca pikiran"/>
    <s v="Instagram"/>
    <n v="4"/>
    <n v="0.99241391226392728"/>
    <m/>
  </r>
  <r>
    <d v="2020-09-17T23:02:00"/>
    <n v="2006521023"/>
    <s v="Laki-laki"/>
    <x v="2"/>
    <s v="SBMPTN"/>
    <s v="Luar Pulau Jawa"/>
    <s v="Sekolah negeri"/>
    <n v="19"/>
    <s v="Ya"/>
    <n v="86"/>
    <n v="177"/>
    <n v="67"/>
    <s v="Tidak"/>
    <n v="275"/>
    <n v="295"/>
    <s v="Teleportasi"/>
    <s v="Instagram"/>
    <n v="3"/>
    <n v="0.12555054793832743"/>
    <m/>
  </r>
  <r>
    <d v="2020-09-18T11:38:05"/>
    <n v="2006570076"/>
    <s v="Laki-laki"/>
    <x v="2"/>
    <s v="SIMAK UI"/>
    <s v="DKI Jakarta"/>
    <s v="Sekolah negeri"/>
    <n v="19"/>
    <s v="Ya"/>
    <n v="86"/>
    <n v="166"/>
    <n v="67"/>
    <s v="Tidak"/>
    <n v="236"/>
    <n v="272"/>
    <s v="Menghentikan waktu"/>
    <s v="Instagram"/>
    <n v="1"/>
    <n v="0.92211279569858295"/>
    <m/>
  </r>
  <r>
    <d v="2020-09-18T17:33:16"/>
    <n v="2006521023"/>
    <s v="Laki-laki"/>
    <x v="2"/>
    <s v="SBMPTN"/>
    <s v="Luar Pulau Jawa"/>
    <s v="Sekolah negeri"/>
    <n v="19"/>
    <s v="Ya"/>
    <n v="86"/>
    <n v="177"/>
    <n v="67"/>
    <s v="Tidak"/>
    <n v="295"/>
    <n v="275"/>
    <s v="Teleportasi"/>
    <s v="Instagram"/>
    <n v="3"/>
    <n v="0.94829400586066537"/>
    <m/>
  </r>
  <r>
    <d v="2020-09-18T18:31:57"/>
    <n v="2006482281"/>
    <s v="Laki-laki"/>
    <x v="2"/>
    <s v="PPKB"/>
    <s v="DKI Jakarta"/>
    <s v="Sekolah negeri"/>
    <n v="19"/>
    <s v="Ya"/>
    <n v="86"/>
    <n v="164"/>
    <n v="59"/>
    <s v="Ya"/>
    <n v="383"/>
    <n v="392"/>
    <s v="Membaca pikiran"/>
    <s v="Facebook"/>
    <n v="6"/>
    <n v="0.29048591800818635"/>
    <m/>
  </r>
  <r>
    <d v="2020-09-18T00:22:22"/>
    <n v="2006570284"/>
    <s v="Laki-laki"/>
    <x v="2"/>
    <s v="SIMAK UI"/>
    <s v="Luar Pulau Jawa"/>
    <s v="Sekolah negeri"/>
    <n v="19"/>
    <s v="Ya"/>
    <n v="85"/>
    <n v="167"/>
    <n v="69"/>
    <s v="Tidak"/>
    <n v="531"/>
    <n v="434"/>
    <s v="Teleportasi"/>
    <s v="Instagram"/>
    <n v="3"/>
    <n v="0.96410239556748678"/>
    <m/>
  </r>
  <r>
    <d v="2020-09-18T09:57:48"/>
    <n v="2006482224"/>
    <s v="Laki-laki"/>
    <x v="2"/>
    <s v="PPKB"/>
    <s v="DKI Jakarta"/>
    <s v="Sekolah negeri"/>
    <n v="19"/>
    <s v="Ya"/>
    <n v="85"/>
    <n v="180"/>
    <n v="60"/>
    <s v="Tidak"/>
    <n v="349"/>
    <n v="291"/>
    <s v="Membaca pikiran"/>
    <s v="Instagram"/>
    <n v="3"/>
    <n v="0.28269525905533799"/>
    <m/>
  </r>
  <r>
    <d v="2020-09-18T10:08:47"/>
    <n v="2006569944"/>
    <s v="Laki-laki"/>
    <x v="2"/>
    <s v="SIMAK UI"/>
    <s v="Pulau Jawa (di luar DKI Jakarta)"/>
    <s v="Sekolah swasta"/>
    <n v="19"/>
    <s v="Ya"/>
    <n v="85"/>
    <n v="165"/>
    <n v="55"/>
    <s v="Ya"/>
    <n v="196"/>
    <n v="199"/>
    <s v="Teleportasi"/>
    <s v="Instagram"/>
    <n v="2"/>
    <n v="0.53097601220934787"/>
    <m/>
  </r>
  <r>
    <d v="2020-09-18T20:13:06"/>
    <n v="2006570391"/>
    <s v="Laki-laki"/>
    <x v="2"/>
    <s v="SIMAK UI"/>
    <s v="Pulau Jawa (di luar DKI Jakarta)"/>
    <s v="Sekolah negeri"/>
    <n v="19"/>
    <s v="Tidak"/>
    <n v="85"/>
    <n v="165"/>
    <n v="51"/>
    <s v="Ya"/>
    <n v="234"/>
    <n v="23"/>
    <s v="Menghentikan waktu"/>
    <s v="Pinterest"/>
    <n v="1"/>
    <n v="0.7281754531789294"/>
    <m/>
  </r>
  <r>
    <d v="2021-11-01T23:52:11"/>
    <n v="2106701192"/>
    <s v="Laki-laki"/>
    <x v="2"/>
    <s v="SBMPTN"/>
    <s v="Luar Pulau Jawa"/>
    <s v="Sekolah negeri"/>
    <n v="19"/>
    <s v="Ya"/>
    <n v="85"/>
    <n v="168"/>
    <n v="65"/>
    <s v="Tidak"/>
    <n v="183"/>
    <n v="600"/>
    <s v="Menghentikan waktu"/>
    <s v="Instagram"/>
    <n v="2"/>
    <n v="0.18077464172583091"/>
    <n v="1"/>
  </r>
  <r>
    <d v="2020-09-19T21:33:56"/>
    <n v="206520241"/>
    <s v="Laki-laki"/>
    <x v="2"/>
    <s v="SBMPTN"/>
    <s v="DKI Jakarta"/>
    <s v="Sekolah swasta"/>
    <n v="19"/>
    <s v="Ya"/>
    <n v="84"/>
    <n v="175"/>
    <n v="69"/>
    <s v="Ya"/>
    <n v="407"/>
    <n v="441"/>
    <s v="Menghentikan waktu"/>
    <s v="Instagram"/>
    <n v="2"/>
    <n v="0.58902044378321483"/>
    <m/>
  </r>
  <r>
    <d v="2020-09-18T12:37:57"/>
    <n v="2006570050"/>
    <s v="Laki-laki"/>
    <x v="2"/>
    <s v="SIMAK UI"/>
    <s v="DKI Jakarta"/>
    <s v="Sekolah negeri"/>
    <n v="19"/>
    <s v="Ya"/>
    <n v="82"/>
    <n v="165"/>
    <n v="46"/>
    <s v="Ya"/>
    <n v="708"/>
    <n v="679"/>
    <s v="Memanipulasi Waktu"/>
    <s v="Facebook"/>
    <n v="2"/>
    <n v="1.6025766656476037E-2"/>
    <m/>
  </r>
  <r>
    <d v="2020-09-18T18:20:27"/>
    <n v="2006570315"/>
    <s v="Laki-laki"/>
    <x v="2"/>
    <s v="SIMAK UI"/>
    <s v="DKI Jakarta"/>
    <s v="Sekolah swasta"/>
    <n v="19"/>
    <s v="Ya"/>
    <n v="81"/>
    <n v="169"/>
    <n v="91"/>
    <s v="Ya"/>
    <n v="262"/>
    <n v="261"/>
    <s v="Teleportasi"/>
    <s v="Instagram"/>
    <n v="5"/>
    <n v="0.49775134086243578"/>
    <m/>
  </r>
  <r>
    <d v="2020-09-18T10:30:33"/>
    <n v="2006569976"/>
    <s v="Laki-laki"/>
    <x v="2"/>
    <s v="SIMAK UI"/>
    <s v="DKI Jakarta"/>
    <s v="Sekolah negeri"/>
    <n v="19"/>
    <s v="Ya"/>
    <n v="80"/>
    <n v="174"/>
    <n v="60"/>
    <s v="Ya"/>
    <n v="225"/>
    <n v="22"/>
    <s v="tidak perlu istirahat"/>
    <s v="twitch"/>
    <n v="6"/>
    <n v="0.94997930570969535"/>
    <m/>
  </r>
  <r>
    <d v="2020-09-18T13:09:57"/>
    <n v="2006528004"/>
    <s v="Laki-laki"/>
    <x v="2"/>
    <s v="SBMPTN"/>
    <s v="Pulau Jawa (di luar DKI Jakarta)"/>
    <s v="Sekolah swasta"/>
    <n v="19"/>
    <s v="Ya"/>
    <n v="80"/>
    <n v="171"/>
    <n v="57"/>
    <s v="Ya"/>
    <n v="1.2"/>
    <n v="2.1"/>
    <s v="Membaca pikiran"/>
    <s v="Instagram"/>
    <n v="8"/>
    <n v="0.88188283959759572"/>
    <m/>
  </r>
  <r>
    <d v="2020-09-18T19:30:07"/>
    <n v="2006570006"/>
    <s v="Laki-laki"/>
    <x v="2"/>
    <s v="SIMAK UI"/>
    <s v="DKI Jakarta"/>
    <s v="Sekolah swasta"/>
    <n v="19"/>
    <s v="Ya"/>
    <n v="80"/>
    <n v="171"/>
    <n v="49"/>
    <s v="Ya"/>
    <n v="386"/>
    <n v="419"/>
    <s v="Menghentikan waktu"/>
    <s v="Twitter"/>
    <n v="5"/>
    <n v="0.61555830739916118"/>
    <m/>
  </r>
  <r>
    <d v="2020-09-18T15:32:10"/>
    <n v="2006486903"/>
    <s v="Laki-laki"/>
    <x v="2"/>
    <s v="PPKB"/>
    <s v="DKI Jakarta"/>
    <s v="Sekolah negeri"/>
    <n v="19"/>
    <s v="Tidak"/>
    <n v="79"/>
    <n v="169"/>
    <n v="53"/>
    <s v="Tidak"/>
    <n v="332"/>
    <n v="335"/>
    <s v="Teleportasi"/>
    <s v="Tiktok"/>
    <n v="5"/>
    <n v="0.44145988300031258"/>
    <m/>
  </r>
  <r>
    <d v="2020-09-18T09:04:20"/>
    <n v="2006570302"/>
    <s v="Laki-laki"/>
    <x v="2"/>
    <s v="SIMAK UI"/>
    <s v="DKI Jakarta"/>
    <s v="Sekolah swasta"/>
    <n v="19"/>
    <s v="Ya"/>
    <n v="78"/>
    <n v="172"/>
    <n v="55"/>
    <s v="Ya"/>
    <n v="27"/>
    <n v="26"/>
    <s v="Menghentikan waktu"/>
    <s v="Twitter"/>
    <n v="2"/>
    <n v="0.5285660026650717"/>
    <m/>
  </r>
  <r>
    <d v="2020-09-20T06:50:40"/>
    <n v="2006570271"/>
    <s v="Laki-laki"/>
    <x v="2"/>
    <s v="SIMAK UI"/>
    <s v="DKI Jakarta"/>
    <s v="Sekolah negeri"/>
    <n v="19"/>
    <s v="Ya"/>
    <n v="79"/>
    <n v="173"/>
    <n v="102"/>
    <s v="Ya"/>
    <n v="289"/>
    <n v="271"/>
    <s v="Teleportasi"/>
    <s v="Twitter"/>
    <n v="7"/>
    <n v="0.22364475830635155"/>
    <m/>
  </r>
  <r>
    <d v="2020-09-18T12:43:02"/>
    <n v="2006470760"/>
    <s v="Laki-laki"/>
    <x v="2"/>
    <s v="SNMPTN"/>
    <s v="DKI Jakarta"/>
    <s v="Sekolah negeri"/>
    <n v="19"/>
    <s v="Ya"/>
    <n v="93"/>
    <n v="165"/>
    <n v="71"/>
    <s v="Tidak"/>
    <n v="333"/>
    <n v="39"/>
    <s v="Menghilang"/>
    <s v="Twitter"/>
    <n v="3"/>
    <n v="0.99912271013110954"/>
    <m/>
  </r>
  <r>
    <d v="2020-09-18T15:50:10"/>
    <n v="2006471076"/>
    <s v="Perempuan"/>
    <x v="2"/>
    <s v="SNMPTN"/>
    <s v="Luar Pulau Jawa"/>
    <s v="Sekolah negeri"/>
    <n v="19"/>
    <s v="Ya"/>
    <n v="98"/>
    <n v="158"/>
    <n v="46"/>
    <s v="Tidak"/>
    <n v="2"/>
    <n v="1.59"/>
    <s v="Teleportasi"/>
    <s v="Instagram"/>
    <n v="6"/>
    <n v="0.62602108514616328"/>
    <m/>
  </r>
  <r>
    <d v="2021-11-05T16:53:24"/>
    <n v="2106633872"/>
    <s v="Perempuan"/>
    <x v="2"/>
    <s v="SNMPTN"/>
    <s v="DKI Jakarta"/>
    <s v="Sekolah negeri"/>
    <n v="19"/>
    <s v="Ya"/>
    <n v="98"/>
    <n v="160"/>
    <n v="60"/>
    <s v="Tidak"/>
    <n v="412"/>
    <n v="398"/>
    <s v="mudah menghafal"/>
    <s v="Instagram"/>
    <n v="2"/>
    <n v="0.70061567589537876"/>
    <n v="1"/>
  </r>
  <r>
    <d v="2020-09-18T15:33:06"/>
    <n v="2006572390"/>
    <s v="Perempuan"/>
    <x v="2"/>
    <s v="SIMAK UI"/>
    <s v="DKI Jakarta"/>
    <s v="Sekolah negeri"/>
    <n v="19"/>
    <s v="Ya"/>
    <n v="97"/>
    <n v="165"/>
    <n v="48"/>
    <s v="Ya"/>
    <n v="276"/>
    <n v="272"/>
    <s v="Menghilang"/>
    <s v="Instagram"/>
    <n v="3"/>
    <n v="0.85593769973540501"/>
    <m/>
  </r>
  <r>
    <d v="2020-09-23T11:20:40"/>
    <n v="2006471031"/>
    <s v="Perempuan"/>
    <x v="2"/>
    <s v="SNMPTN"/>
    <s v="Luar Pulau Jawa"/>
    <s v="Sekolah negeri"/>
    <n v="19"/>
    <s v="Ya"/>
    <n v="97"/>
    <n v="163"/>
    <n v="44"/>
    <s v="Tidak"/>
    <n v="617"/>
    <n v="61"/>
    <s v="Teleportasi"/>
    <s v="Youtube"/>
    <n v="1"/>
    <n v="0.26690263487262234"/>
    <m/>
  </r>
  <r>
    <d v="2020-09-18T09:17:41"/>
    <n v="2006572296"/>
    <s v="Perempuan"/>
    <x v="2"/>
    <s v="SIMAK UI"/>
    <s v="Pulau Jawa (di luar DKI Jakarta)"/>
    <s v="Sekolah negeri"/>
    <n v="19"/>
    <s v="Ya"/>
    <n v="95"/>
    <n v="150"/>
    <n v="40"/>
    <s v="Tidak"/>
    <n v="472"/>
    <n v="537"/>
    <s v="Teleportasi"/>
    <s v="Instagram"/>
    <n v="5"/>
    <n v="0.39737191924197512"/>
    <m/>
  </r>
  <r>
    <d v="2020-09-18T09:29:27"/>
    <n v="2006570183"/>
    <s v="Perempuan"/>
    <x v="2"/>
    <s v="SIMAK UI"/>
    <s v="Pulau Jawa (di luar DKI Jakarta)"/>
    <s v="Sekolah negeri"/>
    <n v="19"/>
    <s v="Tidak"/>
    <n v="95"/>
    <n v="168"/>
    <n v="56"/>
    <s v="Ya"/>
    <n v="312"/>
    <n v="294"/>
    <s v="Menghentikan waktu"/>
    <s v="Twitter"/>
    <n v="6"/>
    <n v="0.53995710639826977"/>
    <m/>
  </r>
  <r>
    <d v="2020-09-18T09:29:43"/>
    <n v="2006470520"/>
    <s v="Perempuan"/>
    <x v="2"/>
    <s v="SNMPTN"/>
    <s v="DKI Jakarta"/>
    <s v="Sekolah negeri"/>
    <n v="19"/>
    <s v="Ya"/>
    <n v="95"/>
    <n v="159"/>
    <n v="54"/>
    <s v="Tidak"/>
    <n v="69"/>
    <n v="708"/>
    <s v="Menghentikan waktu"/>
    <s v="Instagram"/>
    <n v="2"/>
    <n v="0.58254364641271383"/>
    <m/>
  </r>
  <r>
    <d v="2020-09-18T10:58:59"/>
    <n v="2006523451"/>
    <s v="Perempuan"/>
    <x v="2"/>
    <s v="SBMPTN"/>
    <s v="Pulau Jawa (di luar DKI Jakarta)"/>
    <s v="Sekolah negeri"/>
    <n v="19"/>
    <s v="Ya"/>
    <n v="94"/>
    <n v="170"/>
    <n v="75"/>
    <s v="Tidak"/>
    <n v="281"/>
    <n v="282"/>
    <s v="Menghentikan waktu"/>
    <s v="Instagram"/>
    <n v="5"/>
    <n v="0.95232671940644076"/>
    <m/>
  </r>
  <r>
    <d v="2020-09-23T20:33:09"/>
    <n v="2006482666"/>
    <s v="Perempuan"/>
    <x v="2"/>
    <s v="PPKB"/>
    <s v="Pulau Jawa (di luar DKI Jakarta)"/>
    <s v="Sekolah negeri"/>
    <n v="19"/>
    <s v="Tidak"/>
    <n v="94"/>
    <n v="153"/>
    <n v="65"/>
    <s v="Tidak"/>
    <n v="335"/>
    <n v="27"/>
    <s v="Menghentikan waktu"/>
    <s v="Twitter"/>
    <n v="4"/>
    <n v="0.13456147398094476"/>
    <m/>
  </r>
  <r>
    <d v="2022-11-21T09:49:17"/>
    <n v="2206026712"/>
    <s v="Perempuan"/>
    <x v="2"/>
    <s v="SBMPTN"/>
    <s v="Pulau Jawa (di luar DKI Jakarta)"/>
    <s v="Sekolah swasta"/>
    <n v="19"/>
    <s v="Ya"/>
    <n v="94"/>
    <n v="168"/>
    <n v="60"/>
    <s v="Ya"/>
    <n v="276"/>
    <n v="248"/>
    <s v="Teleportasi"/>
    <s v="Instagram"/>
    <n v="5"/>
    <n v="0.47064208948402664"/>
    <n v="1"/>
  </r>
  <r>
    <d v="2020-09-18T09:57:48"/>
    <n v="2006484116"/>
    <s v="Perempuan"/>
    <x v="2"/>
    <s v="PPKB"/>
    <s v="DKI Jakarta"/>
    <s v="Sekolah negeri"/>
    <n v="19"/>
    <s v="Ya"/>
    <n v="93"/>
    <n v="156"/>
    <n v="57"/>
    <s v="Ya"/>
    <n v="719"/>
    <n v="709"/>
    <s v="Menghentikan waktu"/>
    <s v="Line dan WhatsApp"/>
    <n v="16"/>
    <n v="0.69884287980866622"/>
    <m/>
  </r>
  <r>
    <d v="2020-09-18T10:04:22"/>
    <n v="2006470924"/>
    <s v="Perempuan"/>
    <x v="2"/>
    <s v="SNMPTN"/>
    <s v="DKI Jakarta"/>
    <s v="Sekolah negeri"/>
    <n v="19"/>
    <s v="Ya"/>
    <n v="93"/>
    <n v="153"/>
    <n v="52"/>
    <s v="Tidak"/>
    <n v="392"/>
    <n v="475"/>
    <s v="Membaca pikiran"/>
    <s v="Instagram"/>
    <n v="6"/>
    <n v="0.87612864818400904"/>
    <m/>
  </r>
  <r>
    <d v="2020-09-18T10:07:03"/>
    <n v="2006536555"/>
    <s v="Perempuan"/>
    <x v="2"/>
    <s v="SBMPTN"/>
    <s v="Pulau Jawa (di luar DKI Jakarta)"/>
    <s v="Sekolah swasta"/>
    <n v="19"/>
    <s v="Tidak"/>
    <n v="93"/>
    <n v="145"/>
    <n v="45"/>
    <s v="Ya"/>
    <n v="244"/>
    <n v="279"/>
    <s v="Menghentikan waktu"/>
    <s v="Twitter"/>
    <n v="4"/>
    <n v="0.58212292201178351"/>
    <m/>
  </r>
  <r>
    <d v="2020-09-18T14:43:26"/>
    <n v="2006471183"/>
    <s v="Perempuan"/>
    <x v="2"/>
    <s v="SNMPTN"/>
    <s v="DKI Jakarta"/>
    <s v="Sekolah negeri"/>
    <n v="19"/>
    <s v="Ya"/>
    <n v="93"/>
    <n v="168"/>
    <n v="47"/>
    <s v="Ya"/>
    <n v="256"/>
    <n v="282"/>
    <s v="Teleportasi"/>
    <s v="Instagram"/>
    <n v="8"/>
    <n v="0.71167594665767853"/>
    <m/>
  </r>
  <r>
    <d v="2020-09-24T21:59:42"/>
    <n v="2006471183"/>
    <s v="Perempuan"/>
    <x v="2"/>
    <s v="SNMPTN"/>
    <s v="DKI Jakarta"/>
    <s v="Sekolah negeri"/>
    <n v="19"/>
    <s v="Ya"/>
    <n v="93"/>
    <n v="169"/>
    <n v="46"/>
    <s v="Ya"/>
    <n v="292"/>
    <n v="356"/>
    <s v="Teleportasi"/>
    <s v="Twitter"/>
    <n v="8"/>
    <n v="0.82658652516937914"/>
    <m/>
  </r>
  <r>
    <d v="2021-11-01T20:03:26"/>
    <n v="2106703582"/>
    <s v="Perempuan"/>
    <x v="2"/>
    <s v="SBMPTN"/>
    <s v="Pulau Jawa (di luar DKI Jakarta)"/>
    <s v="Sekolah negeri"/>
    <n v="19"/>
    <s v="Ya"/>
    <n v="93"/>
    <n v="155"/>
    <n v="56"/>
    <s v="Ya"/>
    <n v="317"/>
    <n v="319"/>
    <s v="Terbang"/>
    <s v="Instagram"/>
    <n v="4"/>
    <n v="5.7700755985950924E-2"/>
    <n v="1"/>
  </r>
  <r>
    <d v="2021-11-01T23:16:26"/>
    <n v="2106703380"/>
    <s v="Perempuan"/>
    <x v="2"/>
    <s v="SBMPTN"/>
    <s v="Pulau Jawa (di luar DKI Jakarta)"/>
    <s v="Sekolah negeri"/>
    <n v="19"/>
    <s v="Tidak"/>
    <n v="93"/>
    <n v="165"/>
    <n v="48"/>
    <s v="Ya"/>
    <n v="403"/>
    <n v="453"/>
    <s v="Menghilang"/>
    <s v="Twitter"/>
    <n v="4"/>
    <n v="0.6362364819036197"/>
    <n v="1"/>
  </r>
  <r>
    <d v="2021-11-02T21:22:54"/>
    <n v="2106640045"/>
    <s v="Perempuan"/>
    <x v="2"/>
    <s v="SNMPTN"/>
    <s v="DKI Jakarta"/>
    <s v="Sekolah negeri"/>
    <n v="19"/>
    <s v="Ya"/>
    <n v="93"/>
    <n v="158"/>
    <n v="61"/>
    <s v="Ya"/>
    <n v="305"/>
    <n v="352"/>
    <s v="Membaca pikiran"/>
    <s v="Instagram"/>
    <n v="1"/>
    <n v="9.5497806720223122E-2"/>
    <n v="1"/>
  </r>
  <r>
    <d v="2020-09-25T00:04:37"/>
    <n v="2006570044"/>
    <s v="Perempuan"/>
    <x v="2"/>
    <s v="SIMAK UI"/>
    <s v="Pulau Jawa (di luar DKI Jakarta)"/>
    <s v="Sekolah negeri"/>
    <n v="19"/>
    <s v="Ya"/>
    <n v="92"/>
    <n v="160"/>
    <n v="50"/>
    <s v="Ya"/>
    <n v="246"/>
    <n v="655"/>
    <s v="Menghentikan waktu"/>
    <s v="Instagram"/>
    <n v="3"/>
    <n v="0.6299201490040619"/>
    <m/>
  </r>
  <r>
    <d v="2020-09-25T08:13:00"/>
    <n v="2006570126"/>
    <s v="Perempuan"/>
    <x v="2"/>
    <s v="SIMAK UI"/>
    <s v="Pulau Jawa (di luar DKI Jakarta)"/>
    <s v="Sekolah negeri"/>
    <n v="19"/>
    <s v="Tidak"/>
    <n v="92"/>
    <n v="156"/>
    <n v="49"/>
    <s v="Tidak"/>
    <n v="662"/>
    <n v="802"/>
    <s v="Menghentikan waktu"/>
    <s v="Instagram"/>
    <n v="1"/>
    <n v="0.85204151679350393"/>
    <m/>
  </r>
  <r>
    <d v="2021-11-05T16:40:44"/>
    <n v="2106630164"/>
    <s v="Perempuan"/>
    <x v="2"/>
    <s v="SNMPTN"/>
    <s v="DKI Jakarta"/>
    <s v="Sekolah negeri"/>
    <n v="19"/>
    <s v="Ya"/>
    <n v="92"/>
    <n v="160"/>
    <n v="64"/>
    <s v="Tidak"/>
    <n v="68"/>
    <n v="68"/>
    <s v="Menghentikan waktu"/>
    <s v="Instagram"/>
    <n v="1"/>
    <n v="0.43096192690883328"/>
    <n v="1"/>
  </r>
  <r>
    <d v="2020-09-17T17:08:29"/>
    <n v="2006572371"/>
    <s v="Perempuan"/>
    <x v="2"/>
    <s v="SIMAK UI"/>
    <s v="DKI Jakarta"/>
    <s v="Sekolah swasta"/>
    <n v="19"/>
    <s v="Ya"/>
    <n v="91"/>
    <n v="171"/>
    <n v="66"/>
    <s v="Ya"/>
    <n v="309"/>
    <n v="288"/>
    <s v="Teleportasi"/>
    <s v="Instagram"/>
    <n v="7"/>
    <n v="0.29258264928194921"/>
    <m/>
  </r>
  <r>
    <d v="2020-09-18T09:58:25"/>
    <n v="2006484091"/>
    <s v="Perempuan"/>
    <x v="2"/>
    <s v="PPKB"/>
    <s v="DKI Jakarta"/>
    <s v="Sekolah negeri"/>
    <n v="19"/>
    <s v="Ya"/>
    <n v="91"/>
    <n v="165"/>
    <n v="51"/>
    <s v="Ya"/>
    <n v="443"/>
    <n v="426"/>
    <s v="Terbang"/>
    <s v="Instagram"/>
    <n v="2"/>
    <n v="0.59985961531949084"/>
    <m/>
  </r>
  <r>
    <d v="2020-09-18T10:15:36"/>
    <n v="2006470804"/>
    <s v="Perempuan"/>
    <x v="2"/>
    <s v="SNMPTN"/>
    <s v="DKI Jakarta"/>
    <s v="Sekolah negeri"/>
    <n v="19"/>
    <s v="Ya"/>
    <n v="91"/>
    <n v="163"/>
    <n v="53"/>
    <s v="Tidak"/>
    <n v="362"/>
    <n v="351"/>
    <s v="Menghilang"/>
    <s v="Instagram"/>
    <n v="8"/>
    <n v="0.40554940188944033"/>
    <m/>
  </r>
  <r>
    <d v="2020-09-18T14:28:58"/>
    <n v="2006569963"/>
    <s v="Perempuan"/>
    <x v="2"/>
    <s v="SIMAK UI"/>
    <s v="Pulau Jawa (di luar DKI Jakarta)"/>
    <s v="Sekolah negeri"/>
    <n v="19"/>
    <s v="Ya"/>
    <n v="91"/>
    <n v="165"/>
    <n v="53"/>
    <s v="Tidak"/>
    <n v="33"/>
    <n v="303"/>
    <s v="Teleportasi"/>
    <s v="Instagram"/>
    <n v="4"/>
    <n v="0.96905847056614236"/>
    <m/>
  </r>
  <r>
    <d v="2020-09-24T22:44:39"/>
    <n v="2006485900"/>
    <s v="Perempuan"/>
    <x v="2"/>
    <s v="PPKB"/>
    <s v="Pulau Jawa (di luar DKI Jakarta)"/>
    <s v="Sekolah negeri"/>
    <n v="19"/>
    <s v="Ya"/>
    <n v="90"/>
    <n v="164"/>
    <n v="49"/>
    <s v="Ya"/>
    <n v="411"/>
    <n v="327"/>
    <s v="Menghentikan waktu"/>
    <s v="Instagram"/>
    <n v="4"/>
    <n v="0.6465713178604825"/>
    <m/>
  </r>
  <r>
    <d v="2021-11-02T04:18:51"/>
    <n v="2106634326"/>
    <s v="Perempuan"/>
    <x v="2"/>
    <s v="SNMPTN"/>
    <s v="Pulau Jawa (di luar DKI Jakarta)"/>
    <s v="Sekolah negeri"/>
    <n v="19"/>
    <s v="Ya"/>
    <n v="90"/>
    <n v="163"/>
    <n v="60"/>
    <s v="Ya"/>
    <n v="768"/>
    <n v="748"/>
    <s v="Menghilang"/>
    <s v="Twitter"/>
    <n v="4"/>
    <n v="0.42811644797203829"/>
    <n v="1"/>
  </r>
  <r>
    <d v="2024-06-19T11:29:09"/>
    <n v="2306246014"/>
    <s v="Perempuan"/>
    <x v="2"/>
    <s v="SNMPTN"/>
    <s v="Pulau Jawa (di luar DKI Jakarta)"/>
    <s v="Sekolah negeri"/>
    <n v="19"/>
    <s v="Ya"/>
    <n v="90"/>
    <n v="160"/>
    <n v="40"/>
    <s v="Ya"/>
    <n v="3.06"/>
    <n v="3.06"/>
    <s v="Menghentikan waktu"/>
    <s v="Twitter"/>
    <n v="10"/>
    <n v="0.44720551222055127"/>
    <n v="2"/>
  </r>
  <r>
    <d v="2020-09-18T13:08:18"/>
    <n v="2006570252"/>
    <s v="Perempuan"/>
    <x v="2"/>
    <s v="SIMAK UI"/>
    <s v="Pulau Jawa (di luar DKI Jakarta)"/>
    <s v="Sekolah negeri"/>
    <n v="19"/>
    <s v="Ya"/>
    <n v="89"/>
    <n v="160"/>
    <n v="54"/>
    <s v="Tidak"/>
    <n v="743"/>
    <n v="765"/>
    <s v="Teleportasi"/>
    <s v="Instagram"/>
    <n v="8"/>
    <n v="0.7660610848594559"/>
    <m/>
  </r>
  <r>
    <d v="2020-09-18T14:39:30"/>
    <n v="2006483712"/>
    <s v="Perempuan"/>
    <x v="2"/>
    <s v="PPKB"/>
    <s v="Pulau Jawa (di luar DKI Jakarta)"/>
    <s v="Sekolah negeri"/>
    <n v="19"/>
    <s v="Ya"/>
    <n v="89"/>
    <n v="168"/>
    <n v="64"/>
    <s v="Ya"/>
    <n v="483"/>
    <n v="379"/>
    <s v="Teleportasi"/>
    <s v="Twitter"/>
    <n v="4"/>
    <n v="0.74687162310964694"/>
    <m/>
  </r>
  <r>
    <d v="2020-09-18T15:47:41"/>
    <n v="2006572466"/>
    <s v="Perempuan"/>
    <x v="2"/>
    <s v="SIMAK UI"/>
    <s v="DKI Jakarta"/>
    <s v="Sekolah negeri"/>
    <n v="19"/>
    <s v="Ya"/>
    <n v="89"/>
    <n v="165"/>
    <n v="54"/>
    <s v="Tidak"/>
    <n v="497"/>
    <n v="461"/>
    <s v="Teleportasi"/>
    <s v="Instagram"/>
    <n v="3"/>
    <n v="0.20168071468669524"/>
    <m/>
  </r>
  <r>
    <d v="2020-09-18T18:37:28"/>
    <n v="2006572466"/>
    <s v="Perempuan"/>
    <x v="2"/>
    <s v="SIMAK UI"/>
    <s v="DKI Jakarta"/>
    <s v="Sekolah negeri"/>
    <n v="19"/>
    <s v="Ya"/>
    <n v="89"/>
    <n v="165"/>
    <n v="54"/>
    <s v="Tidak"/>
    <n v="497"/>
    <n v="461"/>
    <s v="Teleportasi"/>
    <s v="Instagram"/>
    <n v="3"/>
    <n v="0.16019222512323461"/>
    <m/>
  </r>
  <r>
    <d v="2021-11-02T09:31:08"/>
    <n v="2106655053"/>
    <s v="Perempuan"/>
    <x v="2"/>
    <s v="PPKB UI"/>
    <s v="DKI Jakarta"/>
    <s v="Sekolah negeri"/>
    <n v="19"/>
    <s v="Ya"/>
    <n v="89"/>
    <n v="155"/>
    <n v="65"/>
    <s v="Tidak"/>
    <n v="125"/>
    <n v="461"/>
    <s v="Teleportasi"/>
    <s v="Twitter"/>
    <n v="5"/>
    <n v="0.7496583218385382"/>
    <n v="1"/>
  </r>
  <r>
    <d v="2021-11-04T09:25:42"/>
    <n v="2106636533"/>
    <s v="Perempuan"/>
    <x v="2"/>
    <s v="SNMPTN"/>
    <s v="DKI Jakarta"/>
    <s v="Sekolah negeri"/>
    <n v="19"/>
    <s v="Ya"/>
    <n v="89"/>
    <n v="162"/>
    <n v="72"/>
    <s v="Ya"/>
    <n v="443"/>
    <n v="451"/>
    <s v="Membaca pikiran"/>
    <s v="Instagram"/>
    <n v="3"/>
    <n v="0.92146491994490409"/>
    <n v="1"/>
  </r>
  <r>
    <d v="2020-09-18T18:54:20"/>
    <n v="2006470483"/>
    <s v="Perempuan"/>
    <x v="2"/>
    <s v="SNMPTN"/>
    <s v="DKI Jakarta"/>
    <s v="Sekolah negeri"/>
    <n v="19"/>
    <s v="Ya"/>
    <n v="88"/>
    <n v="165"/>
    <n v="56"/>
    <s v="Ya"/>
    <n v="326"/>
    <n v="356"/>
    <s v="Teleportasi"/>
    <s v="WhatsApp"/>
    <n v="5"/>
    <n v="0.21438969748734615"/>
    <m/>
  </r>
  <r>
    <d v="2020-09-13T12:09:00"/>
    <n v="2006570132"/>
    <s v="Laki-laki"/>
    <x v="3"/>
    <s v="SIMAK UI"/>
    <s v="Pulau Jawa (di luar DKI Jakarta)"/>
    <s v="Sekolah negeri"/>
    <n v="19"/>
    <s v="Ya"/>
    <n v="92"/>
    <n v="159"/>
    <n v="82"/>
    <s v="Tidak"/>
    <n v="368"/>
    <n v="458"/>
    <s v="Menghentikan waktu"/>
    <s v="LINE "/>
    <n v="4"/>
    <n v="0.16255643448122559"/>
    <m/>
  </r>
  <r>
    <d v="2020-09-25T07:44:12"/>
    <n v="2006532670"/>
    <s v="Laki-laki"/>
    <x v="4"/>
    <s v="SBMPTN"/>
    <s v="Luar Pulau Jawa"/>
    <s v="Sekolah negeri"/>
    <n v="19"/>
    <s v="Ya"/>
    <n v="98"/>
    <n v="168"/>
    <n v="55"/>
    <s v="Tidak"/>
    <n v="426"/>
    <n v="435"/>
    <s v="Membaca pikiran"/>
    <s v="Instagram"/>
    <n v="4"/>
    <n v="0.94396093670778092"/>
    <m/>
  </r>
  <r>
    <d v="2020-09-19T17:10:36"/>
    <n v="2206571822"/>
    <s v="Laki-laki"/>
    <x v="4"/>
    <s v="SIMAK UI"/>
    <s v="Pulau Jawa (di luar DKI Jakarta)"/>
    <s v="Sekolah negeri"/>
    <n v="19"/>
    <s v="Ya"/>
    <n v="90"/>
    <n v="165"/>
    <n v="63"/>
    <s v="Tidak"/>
    <n v="261"/>
    <n v="289"/>
    <s v="Menghentikan waktu"/>
    <s v="Facebook"/>
    <n v="2"/>
    <n v="0.51883525351906323"/>
    <m/>
  </r>
  <r>
    <d v="2020-09-18T10:09:49"/>
    <n v="2006485270"/>
    <s v="Laki-laki"/>
    <x v="4"/>
    <s v="PPKB"/>
    <s v="Luar Pulau Jawa"/>
    <s v="Sekolah negeri"/>
    <n v="19"/>
    <s v="Ya"/>
    <n v="89"/>
    <n v="176"/>
    <n v="70"/>
    <s v="Ya"/>
    <n v="593"/>
    <n v="672"/>
    <s v="Menghentikan waktu"/>
    <s v="Google+"/>
    <n v="5"/>
    <n v="0.80752774486294465"/>
    <m/>
  </r>
  <r>
    <d v="2020-09-18T22:00:55"/>
    <n v="2006523565"/>
    <s v="Laki-laki"/>
    <x v="4"/>
    <s v="SBMPTN"/>
    <s v="DKI Jakarta"/>
    <s v="Sekolah negeri"/>
    <n v="19"/>
    <s v="Ya"/>
    <n v="85"/>
    <n v="171"/>
    <n v="70"/>
    <s v="Tidak"/>
    <n v="304"/>
    <n v="279"/>
    <s v="Membaca pikiran"/>
    <s v="Instagram"/>
    <n v="2"/>
    <n v="0.2935790443439622"/>
    <m/>
  </r>
  <r>
    <d v="2023-11-06T20:41:31"/>
    <n v="2306166543"/>
    <s v="Laki-laki"/>
    <x v="4"/>
    <s v="SNMPTN"/>
    <s v="Pulau Jawa (di luar DKI Jakarta)"/>
    <s v="Sekolah negeri"/>
    <n v="19"/>
    <s v="Ya"/>
    <n v="95"/>
    <n v="167"/>
    <n v="55"/>
    <s v="Tidak"/>
    <n v="659"/>
    <n v="426"/>
    <s v="Menghentikan waktu"/>
    <s v="Tiktok"/>
    <n v="6"/>
    <n v="0.86487787316543141"/>
    <n v="1"/>
  </r>
  <r>
    <d v="2020-09-15T11:26:25"/>
    <n v="2006569881"/>
    <s v="Laki-laki"/>
    <x v="4"/>
    <s v="SBMPTN"/>
    <s v="Pulau Jawa (di luar DKI Jakarta)"/>
    <s v="Sekolah negeri"/>
    <n v="19"/>
    <s v="Ya"/>
    <n v="91"/>
    <n v="175"/>
    <n v="59"/>
    <s v="Tidak"/>
    <n v="806"/>
    <n v="826"/>
    <s v="Teleportasi"/>
    <s v="Instagram"/>
    <n v="1"/>
    <n v="0.77684891398954858"/>
    <m/>
  </r>
  <r>
    <d v="2023-11-22T08:11:49"/>
    <n v="2306261053"/>
    <s v="Laki-laki"/>
    <x v="4"/>
    <s v="SIMAK UI"/>
    <s v="Pulau Jawa (di luar DKI Jakarta)"/>
    <s v="Sekolah swasta"/>
    <n v="19"/>
    <s v="Ya"/>
    <n v="85"/>
    <n v="163"/>
    <n v="40"/>
    <s v="Tidak"/>
    <n v="47"/>
    <n v="469"/>
    <s v="Teleportasi"/>
    <s v="Instagram"/>
    <n v="12"/>
    <n v="0.42626713783894421"/>
    <n v="1"/>
  </r>
  <r>
    <d v="2020-09-18T11:08:20"/>
    <n v="2006523943"/>
    <s v="Laki-laki"/>
    <x v="4"/>
    <s v="SBMPTN"/>
    <s v="Pulau Jawa (di luar DKI Jakarta)"/>
    <s v="Sekolah swasta"/>
    <n v="19"/>
    <s v="Ya"/>
    <n v="100"/>
    <n v="160"/>
    <n v="60"/>
    <s v="Ya"/>
    <n v="367"/>
    <n v="368"/>
    <s v="Membaca pikiran"/>
    <s v="WhatsApp"/>
    <n v="10"/>
    <n v="0.77631711114563096"/>
    <m/>
  </r>
  <r>
    <d v="2020-09-18T14:30:55"/>
    <n v="2006532670"/>
    <s v="Laki-laki"/>
    <x v="4"/>
    <s v="SBMPTN"/>
    <s v="Luar Pulau Jawa"/>
    <s v="Sekolah negeri"/>
    <n v="19"/>
    <s v="Ya"/>
    <n v="98"/>
    <n v="168"/>
    <n v="55"/>
    <s v="Tidak"/>
    <n v="278"/>
    <n v="284"/>
    <s v="Membaca pikiran"/>
    <s v="Instagram"/>
    <n v="3"/>
    <n v="0.2770325440358764"/>
    <m/>
  </r>
  <r>
    <d v="2023-11-07T07:44:47"/>
    <n v="2306218780"/>
    <s v="Laki-laki"/>
    <x v="4"/>
    <s v="UTBK"/>
    <s v="Luar Pulau Jawa"/>
    <s v="Sekolah negeri"/>
    <n v="19"/>
    <s v="Ya"/>
    <n v="98"/>
    <n v="158"/>
    <n v="70"/>
    <s v="Tidak"/>
    <n v="404"/>
    <n v="392"/>
    <s v="Menghentikan waktu"/>
    <s v="Instagram"/>
    <n v="3"/>
    <n v="0.71041143178032717"/>
    <n v="1"/>
  </r>
  <r>
    <d v="2020-09-18T17:05:21"/>
    <n v="2006483183"/>
    <s v="Laki-laki"/>
    <x v="4"/>
    <s v="PPKB "/>
    <s v="DKI Jakarta"/>
    <s v="Sekolah negeri"/>
    <n v="19"/>
    <s v="Ya"/>
    <n v="93"/>
    <n v="172"/>
    <n v="73"/>
    <s v="Ya"/>
    <n v="439"/>
    <n v="339"/>
    <s v="Membaca pikiran"/>
    <s v="Instagram"/>
    <n v="4"/>
    <n v="0.20672234849929449"/>
    <m/>
  </r>
  <r>
    <d v="2020-09-18T08:21:52"/>
    <n v="2006571633"/>
    <s v="Laki-laki"/>
    <x v="4"/>
    <s v="SIMAK UI"/>
    <s v="Pulau Jawa (di luar DKI Jakarta)"/>
    <s v="Sekolah negeri"/>
    <n v="19"/>
    <s v="Tidak"/>
    <n v="92"/>
    <n v="180"/>
    <n v="60"/>
    <s v="Ya"/>
    <n v="32"/>
    <n v="31"/>
    <s v="Terbang"/>
    <s v="Instagram"/>
    <n v="3"/>
    <n v="0.87158370812096364"/>
    <m/>
  </r>
  <r>
    <d v="2020-09-18T10:14:12"/>
    <n v="2006471385"/>
    <s v="Laki-laki"/>
    <x v="4"/>
    <s v="SNMPTN"/>
    <s v="DKI Jakarta"/>
    <s v="Sekolah negeri"/>
    <n v="19"/>
    <s v="Ya"/>
    <n v="92"/>
    <n v="163"/>
    <n v="48"/>
    <s v="Ya"/>
    <n v="361"/>
    <n v="386"/>
    <s v="Teleportasi"/>
    <s v="Instagram"/>
    <n v="2"/>
    <n v="0.38034042519970657"/>
    <m/>
  </r>
  <r>
    <d v="2020-09-19T19:07:34"/>
    <n v="2006571671"/>
    <s v="Laki-laki"/>
    <x v="4"/>
    <s v="SIMAK UI"/>
    <s v="Luar Pulau Jawa"/>
    <s v="Sekolah negeri"/>
    <n v="19"/>
    <s v="Ya"/>
    <n v="92"/>
    <n v="160"/>
    <n v="60"/>
    <s v="Ya"/>
    <n v="363"/>
    <n v="294"/>
    <s v="Menghentikan waktu"/>
    <s v="Instagram"/>
    <n v="3"/>
    <n v="0.39301298961007569"/>
    <m/>
  </r>
  <r>
    <d v="2020-09-18T10:04:01"/>
    <n v="2006486260"/>
    <s v="Laki-laki"/>
    <x v="4"/>
    <s v="PPKB"/>
    <s v="Pulau Jawa (di luar DKI Jakarta)"/>
    <s v="Sekolah negeri"/>
    <n v="19"/>
    <s v="Ya"/>
    <n v="90"/>
    <n v="188"/>
    <n v="75"/>
    <s v="Tidak"/>
    <n v="418"/>
    <n v="396"/>
    <s v="Menghilang"/>
    <s v="Instagram"/>
    <n v="5"/>
    <n v="0.99521016325303036"/>
    <m/>
  </r>
  <r>
    <d v="2020-09-18T15:56:24"/>
    <n v="2006571803"/>
    <s v="Laki-laki"/>
    <x v="4"/>
    <s v="SIMAK UI"/>
    <s v="Pulau Jawa (di luar DKI Jakarta)"/>
    <s v="Sekolah negeri"/>
    <n v="19"/>
    <s v="Ya"/>
    <n v="90"/>
    <n v="160"/>
    <n v="48"/>
    <s v="Tidak"/>
    <n v="35"/>
    <n v="348"/>
    <s v="Membaca pikiran"/>
    <s v="Twitter"/>
    <n v="4"/>
    <n v="4.672752282648196E-2"/>
    <m/>
  </r>
  <r>
    <d v="2020-09-19T08:32:34"/>
    <n v="2006571690"/>
    <s v="Laki-laki"/>
    <x v="4"/>
    <s v="SIMAK UI"/>
    <s v="DKI Jakarta"/>
    <s v="Sekolah negeri"/>
    <n v="19"/>
    <s v="Ya"/>
    <n v="90"/>
    <n v="168"/>
    <n v="91"/>
    <s v="Tidak"/>
    <n v="304"/>
    <n v="292"/>
    <s v="Menghentikan waktu"/>
    <s v="Twitter"/>
    <n v="7"/>
    <n v="0.50726751386716984"/>
    <m/>
  </r>
  <r>
    <d v="2021-11-02T00:23:16"/>
    <n v="2106727185"/>
    <s v="Laki-laki"/>
    <x v="4"/>
    <s v="SIMAK UI"/>
    <s v="DKI Jakarta"/>
    <s v="Sekolah negeri"/>
    <n v="19"/>
    <s v="Ya"/>
    <n v="89"/>
    <n v="171"/>
    <n v="87"/>
    <s v="Ya"/>
    <n v="215"/>
    <n v="262"/>
    <s v="Membaca pikiran"/>
    <s v="Line"/>
    <n v="5"/>
    <n v="0.79818865220564716"/>
    <n v="1"/>
  </r>
  <r>
    <d v="2020-09-18T10:00:26"/>
    <n v="2006573304"/>
    <s v="Laki-laki"/>
    <x v="4"/>
    <s v="SIMAK UI"/>
    <s v="DKI Jakarta"/>
    <s v="Sekolah negeri"/>
    <n v="19"/>
    <s v="Ya"/>
    <n v="88"/>
    <n v="178"/>
    <n v="77"/>
    <s v="Ya"/>
    <n v="618"/>
    <n v="566"/>
    <s v="Teleportasi"/>
    <s v="Instagram"/>
    <n v="15"/>
    <n v="0.35643238369242525"/>
    <m/>
  </r>
  <r>
    <d v="2020-09-18T10:03:41"/>
    <n v="2006571702"/>
    <s v="Laki-laki"/>
    <x v="4"/>
    <s v="SIMAK UI"/>
    <s v="DKI Jakarta"/>
    <s v="Sekolah negeri"/>
    <n v="19"/>
    <s v="Tidak"/>
    <n v="88"/>
    <n v="170"/>
    <n v="57"/>
    <s v="Ya"/>
    <n v="685"/>
    <n v="663"/>
    <s v="Teleportasi"/>
    <s v="Instagram"/>
    <n v="6"/>
    <n v="0.60578469715040062"/>
    <m/>
  </r>
  <r>
    <d v="2020-09-18T16:58:45"/>
    <n v="2006530715"/>
    <s v="Laki-laki"/>
    <x v="4"/>
    <s v="SBMPTN"/>
    <s v="DKI Jakarta"/>
    <s v="Sekolah negeri"/>
    <n v="19"/>
    <s v="Tidak"/>
    <n v="88"/>
    <n v="155"/>
    <n v="55"/>
    <s v="Tidak"/>
    <n v="65"/>
    <n v="625"/>
    <s v="Membaca pikiran"/>
    <s v="Twitter"/>
    <n v="1"/>
    <n v="0.64875599399062833"/>
    <m/>
  </r>
  <r>
    <d v="2020-09-18T23:47:19"/>
    <n v="2006573260"/>
    <s v="Laki-laki"/>
    <x v="4"/>
    <s v="SIMAK UI"/>
    <s v="Pulau Jawa (di luar DKI Jakarta)"/>
    <s v="Sekolah swasta"/>
    <n v="19"/>
    <s v="Tidak"/>
    <n v="87"/>
    <n v="165"/>
    <n v="56"/>
    <s v="Tidak"/>
    <n v="401"/>
    <n v="346"/>
    <s v="Teleportasi"/>
    <s v="Instagram"/>
    <n v="4"/>
    <n v="0.71977175981845309"/>
    <m/>
  </r>
  <r>
    <d v="2020-09-18T10:08:15"/>
    <n v="2006571734"/>
    <s v="Laki-laki"/>
    <x v="4"/>
    <s v="SIMAK UI"/>
    <s v="Pulau Jawa (di luar DKI Jakarta)"/>
    <s v="Sekolah swasta"/>
    <n v="19"/>
    <s v="Tidak"/>
    <n v="86"/>
    <n v="160"/>
    <n v="60"/>
    <s v="Tidak"/>
    <n v="354"/>
    <n v="328"/>
    <s v="Membaca pikiran"/>
    <s v="line, whatsapp"/>
    <n v="4"/>
    <n v="0.23900734912871213"/>
    <m/>
  </r>
  <r>
    <d v="2020-09-18T09:57:11"/>
    <n v="2006521856"/>
    <s v="Laki-laki"/>
    <x v="4"/>
    <s v="SBMPTN"/>
    <s v="Pulau Jawa (di luar DKI Jakarta)"/>
    <s v="Sekolah negeri"/>
    <n v="19"/>
    <s v="Tidak"/>
    <n v="85"/>
    <n v="173"/>
    <n v="60"/>
    <s v="Tidak"/>
    <n v="593"/>
    <n v="306"/>
    <s v="Menghentikan waktu"/>
    <s v="Instagram"/>
    <n v="5"/>
    <n v="7.6696318209090841E-2"/>
    <m/>
  </r>
  <r>
    <d v="2020-09-18T19:53:25"/>
    <n v="2006487502"/>
    <s v="Laki-laki"/>
    <x v="4"/>
    <s v="PPKB"/>
    <s v="DKI Jakarta"/>
    <s v="Sekolah negeri"/>
    <n v="19"/>
    <s v="Ya"/>
    <n v="85"/>
    <n v="170"/>
    <n v="77"/>
    <s v="Tidak"/>
    <n v="367"/>
    <n v="479"/>
    <s v="Membaca pikiran"/>
    <s v="Instagram"/>
    <n v="3"/>
    <n v="0.86289455924813707"/>
    <m/>
  </r>
  <r>
    <d v="2020-09-22T15:33:10"/>
    <n v="2006483643"/>
    <s v="Laki-laki"/>
    <x v="4"/>
    <s v="PPKB"/>
    <s v="DKI Jakarta"/>
    <s v="Sekolah negeri"/>
    <n v="19"/>
    <s v="Ya"/>
    <n v="85"/>
    <n v="167"/>
    <n v="75"/>
    <s v="Tidak"/>
    <n v="389"/>
    <n v="354"/>
    <s v="Terbang"/>
    <s v="Instagram"/>
    <n v="1"/>
    <n v="0.62236670315951237"/>
    <m/>
  </r>
  <r>
    <d v="2022-11-07T12:17:39"/>
    <n v="2206052080"/>
    <s v="Perempuan"/>
    <x v="4"/>
    <s v="SIMAK UI"/>
    <s v="Luar Pulau Jawa"/>
    <s v="Sekolah negeri"/>
    <n v="19"/>
    <s v="Ya"/>
    <n v="96"/>
    <n v="155"/>
    <n v="46"/>
    <s v="Tidak"/>
    <n v="462"/>
    <n v="492"/>
    <s v="Terbang"/>
    <s v="Instagram"/>
    <n v="1"/>
    <n v="0.63535845952427028"/>
    <n v="1"/>
  </r>
  <r>
    <d v="2023-11-06T14:27:11"/>
    <n v="2306226712"/>
    <s v="Perempuan"/>
    <x v="4"/>
    <s v="SBMPTN"/>
    <s v="Pulau Jawa (di luar DKI Jakarta)"/>
    <s v="Sekolah negeri"/>
    <n v="19"/>
    <s v="Ya"/>
    <n v="96"/>
    <n v="150"/>
    <n v="45"/>
    <s v="Ya"/>
    <n v="368"/>
    <n v="382"/>
    <s v="Teleportasi"/>
    <s v="Twitter"/>
    <n v="6"/>
    <n v="0.25451293555153209"/>
    <n v="1"/>
  </r>
  <r>
    <d v="2020-09-19T20:25:44"/>
    <n v="2006534285"/>
    <s v="Perempuan"/>
    <x v="4"/>
    <s v="SBMPTN"/>
    <s v="DKI Jakarta"/>
    <s v="Sekolah negeri"/>
    <n v="19"/>
    <s v="Ya"/>
    <n v="95"/>
    <n v="157"/>
    <n v="48"/>
    <s v="Ya"/>
    <n v="475"/>
    <n v="489"/>
    <s v="Teleportasi"/>
    <s v="Instagram"/>
    <n v="5"/>
    <n v="0.35564218950785487"/>
    <m/>
  </r>
  <r>
    <d v="2020-09-18T18:53:13"/>
    <n v="2006571532"/>
    <s v="Perempuan"/>
    <x v="4"/>
    <s v="SIMAK UI"/>
    <s v="Luar Pulau Jawa"/>
    <s v="Sekolah negeri"/>
    <n v="19"/>
    <s v="Ya"/>
    <n v="94"/>
    <n v="160"/>
    <n v="55"/>
    <s v="Tidak"/>
    <n v="44"/>
    <n v="58"/>
    <s v="Menghilang"/>
    <s v="Instagram"/>
    <n v="3"/>
    <n v="0.53348049144500742"/>
    <m/>
  </r>
  <r>
    <d v="2020-09-19T20:37:22"/>
    <n v="2006524302"/>
    <s v="Perempuan"/>
    <x v="4"/>
    <s v="SBMPTN"/>
    <s v="Pulau Jawa (di luar DKI Jakarta)"/>
    <s v="Sekolah negeri"/>
    <n v="19"/>
    <s v="Ya"/>
    <n v="93"/>
    <n v="156"/>
    <n v="47"/>
    <s v="Ya"/>
    <n v="346"/>
    <n v="363"/>
    <s v="Membaca pikiran"/>
    <s v="Twitter"/>
    <n v="5"/>
    <n v="0.71606413336481178"/>
    <m/>
  </r>
  <r>
    <d v="2020-09-19T07:16:09"/>
    <n v="2006482470"/>
    <s v="Perempuan"/>
    <x v="4"/>
    <s v="PPKB"/>
    <s v="Pulau Jawa (di luar DKI Jakarta)"/>
    <s v="Sekolah negeri"/>
    <n v="19"/>
    <s v="Ya"/>
    <n v="92"/>
    <n v="163"/>
    <n v="54"/>
    <s v="Ya"/>
    <n v="69"/>
    <n v="64"/>
    <s v="Membaca pikiran"/>
    <s v="Instagram"/>
    <n v="1"/>
    <n v="0.6369181575692614"/>
    <m/>
  </r>
  <r>
    <d v="2020-09-18T12:34:51"/>
    <n v="2006471460"/>
    <s v="Perempuan"/>
    <x v="4"/>
    <s v="SNMPTN"/>
    <s v="DKI Jakarta"/>
    <s v="Sekolah negeri"/>
    <n v="19"/>
    <s v="Ya"/>
    <n v="92"/>
    <n v="157"/>
    <n v="45"/>
    <s v="Ya"/>
    <n v="38"/>
    <n v="368"/>
    <s v="Teleportasi"/>
    <s v="Instagram"/>
    <n v="2"/>
    <n v="0.79477582173350558"/>
    <m/>
  </r>
  <r>
    <d v="2020-09-18T14:42:01"/>
    <n v="2006471302"/>
    <s v="Perempuan"/>
    <x v="4"/>
    <s v="SNMPTN"/>
    <s v="Pulau Jawa (di luar DKI Jakarta)"/>
    <s v="Sekolah negeri"/>
    <n v="19"/>
    <s v="Ya"/>
    <n v="90"/>
    <n v="162"/>
    <n v="45"/>
    <s v="Tidak"/>
    <n v="432"/>
    <n v="412"/>
    <s v="Menghentikan waktu"/>
    <s v="Instagram"/>
    <n v="6"/>
    <n v="0.59165414188428189"/>
    <m/>
  </r>
  <r>
    <d v="2020-09-18T11:11:42"/>
    <n v="2006571816"/>
    <s v="Perempuan"/>
    <x v="4"/>
    <s v="SIMAK UI"/>
    <s v="Pulau Jawa (di luar DKI Jakarta)"/>
    <s v="Sekolah negeri"/>
    <n v="19"/>
    <s v="Ya"/>
    <n v="88"/>
    <n v="160"/>
    <n v="50"/>
    <s v="Ya"/>
    <n v="165"/>
    <n v="224"/>
    <s v="Membaca pikiran"/>
    <s v="WhatsApp"/>
    <n v="12"/>
    <n v="0.16514893835658961"/>
    <m/>
  </r>
  <r>
    <d v="2020-09-19T11:25:13"/>
    <n v="2006471611"/>
    <s v="Perempuan"/>
    <x v="4"/>
    <s v="SNMPTN"/>
    <s v="Luar Pulau Jawa"/>
    <s v="Sekolah swasta"/>
    <n v="19"/>
    <s v="Ya"/>
    <n v="88"/>
    <n v="150"/>
    <n v="41"/>
    <s v="Tidak"/>
    <n v="773"/>
    <n v="741"/>
    <s v="Teleportasi"/>
    <s v="Instagram"/>
    <n v="3"/>
    <n v="0.5975115959934626"/>
    <m/>
  </r>
  <r>
    <d v="2020-09-19T21:41:07"/>
    <n v="2006573203"/>
    <s v="Perempuan"/>
    <x v="4"/>
    <s v="SIMAK UI"/>
    <s v="DKI Jakarta"/>
    <s v="Sekolah negeri"/>
    <n v="19"/>
    <s v="Ya"/>
    <n v="88"/>
    <n v="160"/>
    <n v="45"/>
    <s v="Ya"/>
    <n v="234"/>
    <n v="27"/>
    <s v="Menghilang"/>
    <s v="Instagram"/>
    <n v="4"/>
    <n v="0.50374460285928102"/>
    <m/>
  </r>
  <r>
    <d v="2020-09-21T21:50:58"/>
    <n v="2006524706"/>
    <s v="Perempuan"/>
    <x v="4"/>
    <s v="SBMPTN"/>
    <s v="DKI Jakarta"/>
    <s v="Sekolah negeri"/>
    <n v="19"/>
    <s v="Ya"/>
    <n v="88"/>
    <n v="157"/>
    <n v="42"/>
    <s v="Ya"/>
    <n v="332"/>
    <n v="329"/>
    <s v="Terbang"/>
    <s v="Instagram"/>
    <n v="7"/>
    <n v="0.89715924157332883"/>
    <m/>
  </r>
  <r>
    <d v="2020-09-15T20:29:05"/>
    <n v="2006482975"/>
    <s v="Laki-laki"/>
    <x v="5"/>
    <s v="PPKB"/>
    <s v="DKI Jakarta"/>
    <s v="Sekolah negeri"/>
    <n v="19"/>
    <s v="Tidak"/>
    <n v="83"/>
    <n v="175"/>
    <n v="75"/>
    <s v="Tidak"/>
    <n v="281"/>
    <n v="262"/>
    <s v="Merubah hidup saya agar mempunyai kehidupan yang damai"/>
    <s v="Instagram"/>
    <n v="10"/>
    <n v="0.44756727295303367"/>
    <m/>
  </r>
  <r>
    <d v="2020-09-16T06:54:56"/>
    <n v="2006472406"/>
    <s v="Laki-laki"/>
    <x v="5"/>
    <s v="SNMPTN"/>
    <s v="Luar Pulau Jawa"/>
    <s v="Sekolah negeri"/>
    <n v="19"/>
    <s v="Ya"/>
    <n v="98"/>
    <n v="160"/>
    <n v="49"/>
    <s v="Tidak"/>
    <n v="900"/>
    <n v="800"/>
    <s v="Terbang"/>
    <s v="Whatsapp dan line"/>
    <n v="15"/>
    <n v="0.36669297105494492"/>
    <m/>
  </r>
  <r>
    <d v="2021-11-01T16:30:05"/>
    <n v="2106630441"/>
    <s v="Laki-laki"/>
    <x v="5"/>
    <s v="SNMPTN"/>
    <s v="DKI Jakarta"/>
    <s v="Sekolah negeri"/>
    <n v="19"/>
    <s v="Ya"/>
    <n v="98"/>
    <n v="172"/>
    <n v="58"/>
    <s v="Tidak"/>
    <n v="435"/>
    <n v="493"/>
    <s v="Teleportasi"/>
    <s v="Tiktok"/>
    <n v="2"/>
    <n v="0.5180640272271978"/>
    <n v="1"/>
  </r>
  <r>
    <d v="2021-11-08T11:18:32"/>
    <n v="2016635902"/>
    <s v="Laki-laki"/>
    <x v="5"/>
    <s v="SNMPTN"/>
    <s v="DKI Jakarta"/>
    <s v="Sekolah negeri"/>
    <n v="19"/>
    <s v="Tidak"/>
    <n v="90"/>
    <n v="171"/>
    <n v="65"/>
    <s v="Ya"/>
    <n v="327"/>
    <n v="347"/>
    <s v="semuanya"/>
    <s v="Instagram"/>
    <n v="4"/>
    <n v="0.9865464148663019"/>
    <n v="1"/>
  </r>
  <r>
    <d v="2020-09-15T11:54:19"/>
    <n v="2006484066"/>
    <s v="Laki-laki"/>
    <x v="5"/>
    <s v="PPKB"/>
    <s v="DKI Jakarta"/>
    <s v="Sekolah negeri"/>
    <n v="19"/>
    <s v="Tidak"/>
    <n v="89"/>
    <n v="177"/>
    <n v="73"/>
    <s v="Ya"/>
    <n v="671"/>
    <n v="659"/>
    <s v="Menghentikan waktu"/>
    <s v="Instagram"/>
    <n v="6"/>
    <n v="0.15652767644430399"/>
    <m/>
  </r>
  <r>
    <d v="2020-11-02T09:48:47"/>
    <n v="2006483561"/>
    <s v="Laki-laki"/>
    <x v="5"/>
    <s v="PPKB"/>
    <s v="DKI Jakarta"/>
    <s v="Sekolah negeri"/>
    <n v="19"/>
    <s v="Ya"/>
    <n v="89"/>
    <n v="168"/>
    <n v="68"/>
    <s v="Ya"/>
    <n v="352"/>
    <n v="321"/>
    <s v="Menghentikan waktu"/>
    <s v="Instagram"/>
    <n v="7"/>
    <n v="0.64365386665049884"/>
    <m/>
  </r>
  <r>
    <d v="2020-10-20T12:03:39"/>
    <n v="2006484066"/>
    <s v="Laki-laki"/>
    <x v="5"/>
    <s v="PPKB"/>
    <s v="DKI Jakarta"/>
    <s v="Sekolah negeri"/>
    <n v="19"/>
    <s v="Tidak"/>
    <n v="87"/>
    <n v="177"/>
    <n v="73"/>
    <s v="Ya"/>
    <n v="371"/>
    <n v="261"/>
    <s v="Menghentikan waktu"/>
    <s v="Instagram"/>
    <n v="5"/>
    <n v="0.98506965918105471"/>
    <m/>
  </r>
  <r>
    <d v="2020-09-15T11:30:03"/>
    <n v="2006572762"/>
    <s v="Laki-laki"/>
    <x v="5"/>
    <s v="SIMAK UI"/>
    <s v="DKI Jakarta"/>
    <s v="Sekolah negeri"/>
    <n v="19"/>
    <s v="Tidak"/>
    <n v="86"/>
    <n v="165"/>
    <n v="100"/>
    <s v="Ya"/>
    <n v="295"/>
    <n v="278"/>
    <s v="Hipnotis"/>
    <s v="Instagram"/>
    <n v="3"/>
    <n v="0.7260805286346057"/>
    <m/>
  </r>
  <r>
    <d v="2020-10-20T12:10:13"/>
    <n v="2006572762"/>
    <s v="Laki-laki"/>
    <x v="5"/>
    <s v="SIMAK UI"/>
    <s v="Pulau Jawa (di luar DKI Jakarta)"/>
    <s v="Sekolah negeri"/>
    <n v="19"/>
    <s v="Tidak"/>
    <n v="86"/>
    <n v="165"/>
    <n v="99"/>
    <s v="Ya"/>
    <n v="25"/>
    <n v="265"/>
    <s v="Membaca pikiran"/>
    <s v="Instagram"/>
    <n v="5"/>
    <n v="4.5829249420800355E-2"/>
    <m/>
  </r>
  <r>
    <d v="2020-09-15T11:27:58"/>
    <n v="2006572825"/>
    <s v="Laki-laki"/>
    <x v="5"/>
    <s v="SIMAK UI"/>
    <s v="DKI Jakarta"/>
    <s v="Sekolah negeri"/>
    <n v="19"/>
    <s v="Tidak"/>
    <n v="82"/>
    <n v="168"/>
    <n v="77"/>
    <s v="Ya"/>
    <n v="36"/>
    <n v="39"/>
    <s v="Menghilang"/>
    <s v="Instagram"/>
    <n v="2"/>
    <n v="0.76756149162409726"/>
    <m/>
  </r>
  <r>
    <d v="2020-09-15T17:00:05"/>
    <n v="2006569484"/>
    <s v="Laki-laki"/>
    <x v="5"/>
    <s v="SIMAK UI"/>
    <s v="Pulau Jawa (di luar DKI Jakarta)"/>
    <s v="Sekolah negeri"/>
    <n v="19"/>
    <s v="Tidak"/>
    <n v="81"/>
    <n v="170"/>
    <n v="65"/>
    <s v="Ya"/>
    <n v="284"/>
    <n v="306"/>
    <s v="Menghentikan waktu"/>
    <s v="Twitter"/>
    <n v="6"/>
    <n v="0.17889688349013766"/>
    <m/>
  </r>
  <r>
    <d v="2020-09-15T11:01:48"/>
    <n v="2006569912"/>
    <s v="Laki-laki"/>
    <x v="5"/>
    <s v="SIMAK UI"/>
    <s v="DKI Jakarta"/>
    <s v="Sekolah negeri"/>
    <n v="19"/>
    <s v="Tidak"/>
    <n v="79"/>
    <n v="162"/>
    <n v="67"/>
    <s v="Ya"/>
    <n v="246"/>
    <n v="246"/>
    <s v="Menghentikan waktu"/>
    <s v="Instagram"/>
    <n v="3"/>
    <n v="0.17037345793709446"/>
    <m/>
  </r>
  <r>
    <d v="2020-09-15T18:51:06"/>
    <n v="2006569521"/>
    <s v="Laki-laki"/>
    <x v="5"/>
    <s v="SIMAK UI"/>
    <s v="Pulau Jawa (di luar DKI Jakarta)"/>
    <s v="Sekolah negeri"/>
    <n v="19"/>
    <s v="Ya"/>
    <n v="95"/>
    <n v="163"/>
    <n v="48"/>
    <s v="Ya"/>
    <n v="682"/>
    <n v="694"/>
    <s v="Membaca pikiran"/>
    <s v="Instagram"/>
    <n v="2"/>
    <n v="0.76626308932951903"/>
    <m/>
  </r>
  <r>
    <d v="2020-09-15T11:17:04"/>
    <n v="2006572794"/>
    <s v="Laki-laki"/>
    <x v="5"/>
    <s v="SIMAK UI"/>
    <s v="Pulau Jawa (di luar DKI Jakarta)"/>
    <s v="Sekolah swasta"/>
    <n v="19"/>
    <s v="Tidak"/>
    <n v="91"/>
    <n v="174"/>
    <n v="69"/>
    <s v="Tidak"/>
    <n v="367"/>
    <n v="395"/>
    <s v="Menghentikan waktu"/>
    <s v="Instagram"/>
    <n v="3"/>
    <n v="0.54304238119016246"/>
    <m/>
  </r>
  <r>
    <d v="2020-09-15T11:30:01"/>
    <n v="2006472444"/>
    <s v="Laki-laki"/>
    <x v="5"/>
    <s v="SNMPTN"/>
    <s v="Pulau Jawa (di luar DKI Jakarta)"/>
    <s v="Sekolah negeri"/>
    <n v="19"/>
    <s v="Ya"/>
    <n v="91"/>
    <n v="171"/>
    <n v="67"/>
    <s v="Tidak"/>
    <n v="396"/>
    <n v="39"/>
    <s v="Menghentikan waktu"/>
    <s v="Twitter"/>
    <n v="5"/>
    <n v="0.57680059743289247"/>
    <m/>
  </r>
  <r>
    <d v="2020-09-15T18:34:06"/>
    <n v="2006484204"/>
    <s v="Laki-laki"/>
    <x v="5"/>
    <s v="PPKB UI"/>
    <s v="Pulau Jawa (di luar DKI Jakarta)"/>
    <s v="Sekolah negeri"/>
    <n v="19"/>
    <s v="Ya"/>
    <n v="91"/>
    <n v="170"/>
    <n v="71"/>
    <s v="Ya"/>
    <n v="603"/>
    <n v="584"/>
    <s v="Teleportasi"/>
    <s v="Instagram"/>
    <n v="12"/>
    <n v="0.73573640069298785"/>
    <m/>
  </r>
  <r>
    <d v="2020-09-16T10:38:24"/>
    <n v="2006472444"/>
    <s v="Laki-laki"/>
    <x v="5"/>
    <s v="SNMPTN"/>
    <s v="Pulau Jawa (di luar DKI Jakarta)"/>
    <s v="Sekolah negeri"/>
    <n v="19"/>
    <s v="Ya"/>
    <n v="91"/>
    <n v="171"/>
    <n v="67"/>
    <s v="Tidak"/>
    <n v="396"/>
    <n v="39"/>
    <s v="Menghentikan waktu"/>
    <s v="Twitter"/>
    <n v="5"/>
    <n v="0.7018805206809684"/>
    <m/>
  </r>
  <r>
    <d v="2020-09-15T11:28:23"/>
    <n v="2006569774"/>
    <s v="Laki-laki"/>
    <x v="5"/>
    <s v="SIMAK UI"/>
    <s v="Pulau Jawa (di luar DKI Jakarta)"/>
    <s v="Sekolah swasta"/>
    <n v="19"/>
    <s v="Ya"/>
    <n v="87"/>
    <n v="180"/>
    <n v="75"/>
    <s v="Tidak"/>
    <n v="446"/>
    <n v="404"/>
    <s v="Menghilang"/>
    <s v="Instagram"/>
    <n v="3"/>
    <n v="0.39272535675016051"/>
    <m/>
  </r>
  <r>
    <d v="2020-09-15T12:51:02"/>
    <n v="2006569761"/>
    <s v="Laki-laki"/>
    <x v="5"/>
    <s v="SIMAK UI"/>
    <s v="DKI Jakarta"/>
    <s v="Sekolah swasta"/>
    <n v="19"/>
    <s v="Tidak"/>
    <n v="86"/>
    <n v="185"/>
    <n v="96"/>
    <s v="Tidak"/>
    <n v="926"/>
    <n v="533"/>
    <s v="Menghentikan waktu"/>
    <s v="Instagram"/>
    <n v="4"/>
    <n v="0.92663130662290283"/>
    <m/>
  </r>
  <r>
    <d v="2020-09-15T19:10:36"/>
    <n v="2006569704"/>
    <s v="Laki-laki"/>
    <x v="5"/>
    <s v="SIMAK UI"/>
    <s v="Pulau Jawa (di luar DKI Jakarta)"/>
    <s v="Sekolah negeri"/>
    <n v="19"/>
    <s v="Tidak"/>
    <n v="84"/>
    <n v="166"/>
    <n v="52"/>
    <s v="Ya"/>
    <n v="444"/>
    <n v="39"/>
    <s v="Membaca pikiran"/>
    <s v="Instagram"/>
    <n v="7"/>
    <n v="1.706579200714764E-2"/>
    <m/>
  </r>
  <r>
    <d v="2020-09-15T17:44:50"/>
    <n v="2006536372"/>
    <s v="Laki-laki"/>
    <x v="5"/>
    <s v="UTBK"/>
    <s v="DKI Jakarta"/>
    <s v="Sekolah negeri"/>
    <n v="19"/>
    <s v="Ya"/>
    <n v="93"/>
    <n v="165"/>
    <n v="50"/>
    <s v="Ya"/>
    <n v="644"/>
    <n v="625"/>
    <s v="Teleportasi"/>
    <s v="Instagram"/>
    <n v="2"/>
    <n v="0.84766779628366051"/>
    <m/>
  </r>
  <r>
    <d v="2020-09-16T11:52:27"/>
    <n v="2006569641"/>
    <s v="Laki-laki"/>
    <x v="5"/>
    <s v="SIMAK UI"/>
    <s v="DKI Jakarta"/>
    <s v="Sekolah negeri"/>
    <n v="19"/>
    <s v="Ya"/>
    <n v="93"/>
    <n v="166"/>
    <n v="73"/>
    <s v="Tidak"/>
    <n v="281"/>
    <n v="27"/>
    <s v="Menghilang"/>
    <s v="Youtube"/>
    <n v="2"/>
    <n v="0.84882571349129632"/>
    <m/>
  </r>
  <r>
    <d v="2020-09-15T11:34:39"/>
    <n v="2006572756"/>
    <s v="Laki-laki"/>
    <x v="5"/>
    <s v="SIMAK UI"/>
    <s v="Pulau Jawa (di luar DKI Jakarta)"/>
    <s v="Sekolah negeri"/>
    <n v="19"/>
    <s v="Ya"/>
    <n v="92"/>
    <n v="163"/>
    <n v="53"/>
    <s v="Tidak"/>
    <n v="673"/>
    <n v="676"/>
    <s v="Menghentikan waktu"/>
    <s v="Instagram"/>
    <n v="6"/>
    <n v="0.19901967622102512"/>
    <m/>
  </r>
  <r>
    <d v="2020-09-15T13:02:19"/>
    <n v="2006523691"/>
    <s v="Laki-laki"/>
    <x v="5"/>
    <s v="SBMPTN"/>
    <s v="DKI Jakarta"/>
    <s v="Sekolah negeri"/>
    <n v="19"/>
    <s v="Ya"/>
    <n v="92"/>
    <n v="176"/>
    <n v="82"/>
    <s v="Ya"/>
    <n v="291"/>
    <n v="264"/>
    <s v="Menghentikan waktu"/>
    <s v="Line"/>
    <n v="5"/>
    <n v="0.25088913297345217"/>
    <m/>
  </r>
  <r>
    <d v="2020-09-15T11:11:19"/>
    <n v="2006569465"/>
    <s v="Laki-laki"/>
    <x v="5"/>
    <s v="SIMAK UI"/>
    <s v="Pulau Jawa (di luar DKI Jakarta)"/>
    <s v="Sekolah negeri"/>
    <n v="19"/>
    <s v="Ya"/>
    <n v="91"/>
    <n v="178"/>
    <n v="60"/>
    <s v="Tidak"/>
    <n v="28"/>
    <n v="264"/>
    <s v="Time Travel"/>
    <s v="Instagram"/>
    <n v="1"/>
    <n v="0.62625969819988059"/>
    <m/>
  </r>
  <r>
    <d v="2020-09-15T11:30:35"/>
    <n v="2006569553"/>
    <s v="Laki-laki"/>
    <x v="5"/>
    <s v="SIMAK UI"/>
    <s v="Pulau Jawa (di luar DKI Jakarta)"/>
    <s v="Sekolah negeri"/>
    <n v="19"/>
    <s v="Tidak"/>
    <n v="91"/>
    <n v="160"/>
    <n v="69"/>
    <s v="Tidak"/>
    <n v="575"/>
    <n v="615"/>
    <s v="Teleportasi"/>
    <s v="Instagram"/>
    <n v="8"/>
    <n v="1.9583991785369403E-2"/>
    <m/>
  </r>
  <r>
    <d v="2020-09-15T16:32:33"/>
    <n v="2006569471"/>
    <s v="Laki-laki"/>
    <x v="5"/>
    <s v="SIMAK UI"/>
    <s v="Pulau Jawa (di luar DKI Jakarta)"/>
    <s v="Sekolah negeri"/>
    <n v="19"/>
    <s v="Tidak"/>
    <n v="91"/>
    <n v="175"/>
    <n v="68"/>
    <s v="Ya"/>
    <n v="775"/>
    <n v="595"/>
    <s v="Teleportasi"/>
    <s v="Instagram"/>
    <n v="3"/>
    <n v="0.39703925339926038"/>
    <m/>
  </r>
  <r>
    <d v="2021-11-06T20:01:35"/>
    <n v="2106723703"/>
    <s v="Laki-laki"/>
    <x v="5"/>
    <s v="SIMAK UI"/>
    <s v="DKI Jakarta"/>
    <s v="Sekolah negeri"/>
    <n v="19"/>
    <s v="Ya"/>
    <n v="91"/>
    <n v="164"/>
    <n v="62"/>
    <s v="Ya"/>
    <n v="209"/>
    <n v="243"/>
    <s v="Teleportasi"/>
    <s v="Instagram"/>
    <n v="3"/>
    <n v="0.62420670763881669"/>
    <n v="1"/>
  </r>
  <r>
    <d v="2020-09-15T11:19:07"/>
    <n v="2006529915"/>
    <s v="Laki-laki"/>
    <x v="5"/>
    <s v="SBMPTN"/>
    <s v="Luar Pulau Jawa"/>
    <s v="Sekolah negeri"/>
    <n v="19"/>
    <s v="Ya"/>
    <n v="87"/>
    <n v="171"/>
    <n v="75"/>
    <s v="Tidak"/>
    <n v="378"/>
    <n v="412"/>
    <s v="mengendalikan waktu"/>
    <s v="Instagram"/>
    <n v="8"/>
    <n v="0.52819378311258702"/>
    <m/>
  </r>
  <r>
    <d v="2020-09-15T11:35:19"/>
    <n v="2006572781"/>
    <s v="Laki-laki"/>
    <x v="5"/>
    <s v="SIMAK UI"/>
    <s v="DKI Jakarta"/>
    <s v="Sekolah negeri"/>
    <n v="19"/>
    <s v="Ya"/>
    <n v="87"/>
    <n v="173"/>
    <n v="78"/>
    <s v="Tidak"/>
    <n v="294"/>
    <n v="304"/>
    <s v="Menghilang"/>
    <s v="Instagram"/>
    <n v="2"/>
    <n v="0.71670238290833066"/>
    <m/>
  </r>
  <r>
    <d v="2020-09-15T11:46:56"/>
    <n v="2006487553"/>
    <s v="Laki-laki"/>
    <x v="5"/>
    <s v="PPKB"/>
    <s v="Pulau Jawa (di luar DKI Jakarta)"/>
    <s v="Sekolah negeri"/>
    <n v="19"/>
    <s v="Ya"/>
    <n v="87"/>
    <n v="163"/>
    <n v="67"/>
    <s v="Tidak"/>
    <n v="667"/>
    <n v="684"/>
    <s v="Teleportasi"/>
    <s v="Instagram"/>
    <n v="6"/>
    <n v="0.99308159694602338"/>
    <m/>
  </r>
  <r>
    <d v="2020-09-15T11:25:21"/>
    <n v="2006572705"/>
    <s v="Laki-laki"/>
    <x v="5"/>
    <s v="SIMAK UI"/>
    <s v="Pulau Jawa (di luar DKI Jakarta)"/>
    <s v="Sekolah negeri"/>
    <n v="19"/>
    <s v="Tidak"/>
    <n v="86"/>
    <n v="165"/>
    <n v="70"/>
    <s v="Tidak"/>
    <n v="392"/>
    <n v="393"/>
    <s v="Menghilang"/>
    <s v="Instagram"/>
    <n v="3"/>
    <n v="0.38357270270960109"/>
    <m/>
  </r>
  <r>
    <d v="2020-09-15T11:30:57"/>
    <n v="2006533521"/>
    <s v="Laki-laki"/>
    <x v="5"/>
    <s v="SBMPTN"/>
    <s v="DKI Jakarta"/>
    <s v="Sekolah negeri"/>
    <n v="19"/>
    <s v="Ya"/>
    <n v="86"/>
    <n v="167"/>
    <n v="50"/>
    <s v="Tidak"/>
    <n v="27"/>
    <n v="411"/>
    <s v="Menghentikan waktu"/>
    <s v="Instagram"/>
    <n v="4"/>
    <n v="0.70287489978518747"/>
    <m/>
  </r>
  <r>
    <d v="2020-09-16T11:17:07"/>
    <n v="2006472040"/>
    <s v="Laki-laki"/>
    <x v="5"/>
    <s v="SNMPTN"/>
    <s v="Pulau Jawa (di luar DKI Jakarta)"/>
    <s v="Sekolah negeri"/>
    <n v="19"/>
    <s v="Tidak"/>
    <n v="86"/>
    <n v="170"/>
    <n v="75"/>
    <s v="Ya"/>
    <n v="809"/>
    <n v="759"/>
    <s v="Membaca pikiran"/>
    <s v="Instagram"/>
    <n v="5"/>
    <n v="0.35095834635291567"/>
    <m/>
  </r>
  <r>
    <d v="2020-10-20T12:04:46"/>
    <n v="2006486355"/>
    <s v="Laki-laki"/>
    <x v="5"/>
    <s v="PPKB"/>
    <s v="DKI Jakarta"/>
    <s v="Sekolah negeri"/>
    <n v="19"/>
    <s v="Tidak"/>
    <n v="86"/>
    <n v="178"/>
    <n v="87"/>
    <s v="Ya"/>
    <n v="301"/>
    <n v="325"/>
    <s v="Membaca pikiran"/>
    <s v="Instagram"/>
    <n v="2"/>
    <n v="0.14672852210878817"/>
    <m/>
  </r>
  <r>
    <d v="2020-10-20T12:14:09"/>
    <n v="2006569761"/>
    <s v="Laki-laki"/>
    <x v="5"/>
    <s v="SIMAK UI"/>
    <s v="DKI Jakarta"/>
    <s v="Sekolah swasta"/>
    <n v="19"/>
    <s v="Tidak"/>
    <n v="86"/>
    <n v="185"/>
    <n v="95"/>
    <s v="Tidak"/>
    <n v="689"/>
    <n v="428"/>
    <s v="Menghentikan waktu"/>
    <s v="Instagram"/>
    <n v="3"/>
    <n v="0.32578709930012328"/>
    <m/>
  </r>
  <r>
    <d v="2020-10-20T13:09:16"/>
    <n v="2006572863"/>
    <s v="Laki-laki"/>
    <x v="5"/>
    <s v="SIMAK UI"/>
    <s v="DKI Jakarta"/>
    <s v="Sekolah negeri"/>
    <n v="19"/>
    <s v="Ya"/>
    <n v="86"/>
    <n v="170"/>
    <n v="52"/>
    <s v="Tidak"/>
    <n v="27"/>
    <n v="225"/>
    <s v="Terbang"/>
    <s v="Instagram"/>
    <n v="3"/>
    <n v="0.75744067396694303"/>
    <m/>
  </r>
  <r>
    <d v="2021-11-19T13:10:45"/>
    <n v="2106704686"/>
    <s v="Laki-laki"/>
    <x v="5"/>
    <s v="SBMPTN"/>
    <s v="DKI Jakarta"/>
    <s v="Sekolah negeri"/>
    <n v="19"/>
    <s v="Tidak"/>
    <n v="86"/>
    <n v="173"/>
    <n v="45"/>
    <s v="Ya"/>
    <n v="25"/>
    <n v="251"/>
    <s v="Menghentikan waktu"/>
    <s v="Instagram"/>
    <n v="5"/>
    <n v="0.48861861059230305"/>
    <n v="1"/>
  </r>
  <r>
    <d v="2020-09-15T11:17:34"/>
    <n v="2006486355"/>
    <s v="Laki-laki"/>
    <x v="5"/>
    <s v="PPKB"/>
    <s v="DKI Jakarta"/>
    <s v="Sekolah negeri"/>
    <n v="19"/>
    <s v="Ya"/>
    <n v="85"/>
    <n v="178"/>
    <n v="88"/>
    <s v="Ya"/>
    <n v="261"/>
    <n v="267"/>
    <s v="Membaca pikiran"/>
    <s v="Instagram"/>
    <n v="8"/>
    <n v="0.38838756175107647"/>
    <m/>
  </r>
  <r>
    <d v="2020-09-15T11:23:54"/>
    <n v="2006528673"/>
    <s v="Laki-laki"/>
    <x v="5"/>
    <s v="SBMPTN"/>
    <s v="Pulau Jawa (di luar DKI Jakarta)"/>
    <s v="Sekolah negeri"/>
    <n v="19"/>
    <s v="Tidak"/>
    <n v="85"/>
    <n v="170"/>
    <n v="65"/>
    <s v="Tidak"/>
    <n v="652"/>
    <n v="609"/>
    <s v="Menghentikan waktu"/>
    <s v="Instagram"/>
    <n v="4"/>
    <n v="0.41702280963759053"/>
    <m/>
  </r>
  <r>
    <d v="2020-09-15T11:09:44"/>
    <n v="2006486834"/>
    <s v="Laki-laki "/>
    <x v="5"/>
    <s v="PPKB"/>
    <s v="Pulau Jawa (di luar DKI Jakarta)"/>
    <s v="Sekolah negeri"/>
    <n v="19"/>
    <s v="Tidak"/>
    <n v="89"/>
    <n v="170"/>
    <n v="57"/>
    <s v="Ya"/>
    <n v="273"/>
    <n v="273"/>
    <s v="Teleportasi"/>
    <s v="Twitter"/>
    <n v="1"/>
    <n v="7.6940831258270892E-3"/>
    <m/>
  </r>
  <r>
    <d v="2020-09-15T12:03:47"/>
    <n v="2006472204"/>
    <s v="Perempuan"/>
    <x v="5"/>
    <s v="SNMPTN"/>
    <s v="Pulau Jawa (di luar DKI Jakarta)"/>
    <s v="Sekolah negeri"/>
    <n v="19"/>
    <s v="Ya"/>
    <n v="95"/>
    <n v="168"/>
    <n v="53"/>
    <s v="Ya"/>
    <n v="522"/>
    <n v="477"/>
    <s v="Menghentikan waktu"/>
    <s v="Instagram"/>
    <n v="5"/>
    <n v="0.11262715656008859"/>
    <m/>
  </r>
  <r>
    <d v="2020-09-16T12:02:51"/>
    <n v="2006472362"/>
    <s v="Perempuan"/>
    <x v="5"/>
    <s v="SNMPTN"/>
    <s v="Luar Pulau Jawa"/>
    <s v="Sekolah negeri"/>
    <n v="19"/>
    <s v="Tidak"/>
    <n v="98"/>
    <n v="158"/>
    <n v="65"/>
    <s v="Tidak"/>
    <n v="638"/>
    <n v="2.5790000000000002"/>
    <s v="Menghentikan waktu"/>
    <s v="Instagram"/>
    <n v="12"/>
    <n v="0.24830445010958169"/>
    <m/>
  </r>
  <r>
    <d v="2020-09-15T22:09:14"/>
    <n v="2006487534"/>
    <s v="Perempuan"/>
    <x v="5"/>
    <s v="PPKB"/>
    <s v="Pulau Jawa (di luar DKI Jakarta)"/>
    <s v="Sekolah negeri"/>
    <n v="19"/>
    <s v="Tidak"/>
    <n v="90"/>
    <n v="146"/>
    <n v="49"/>
    <s v="Tidak"/>
    <n v="966"/>
    <n v="811"/>
    <s v="Menghentikan waktu"/>
    <s v="Instagram"/>
    <n v="3"/>
    <n v="0.73779396020850541"/>
    <m/>
  </r>
  <r>
    <d v="2020-09-15T11:15:59"/>
    <n v="2006471971"/>
    <s v="Perempuan"/>
    <x v="5"/>
    <s v="SNMPTN"/>
    <s v="DKI Jakarta"/>
    <s v="Sekolah negeri"/>
    <n v="19"/>
    <s v="Ya"/>
    <n v="98"/>
    <n v="158"/>
    <n v="42"/>
    <s v="Ya"/>
    <n v="428"/>
    <n v="462"/>
    <s v="Membaca pikiran"/>
    <s v="Instagram"/>
    <n v="2"/>
    <n v="8.6599825053536139E-2"/>
    <m/>
  </r>
  <r>
    <d v="2020-09-15T11:37:38"/>
    <n v="2006572775"/>
    <s v="Perempuan"/>
    <x v="5"/>
    <s v="SIMAK UI"/>
    <s v="Pulau Jawa (di luar DKI Jakarta)"/>
    <s v="Sekolah negeri"/>
    <n v="19"/>
    <s v="Ya"/>
    <n v="97"/>
    <n v="160"/>
    <n v="45"/>
    <s v="Ya"/>
    <n v="281"/>
    <n v="303"/>
    <s v="Teleportasi"/>
    <s v="Instagram"/>
    <n v="5"/>
    <n v="0.33908645531560677"/>
    <m/>
  </r>
  <r>
    <d v="2020-10-20T12:05:06"/>
    <n v="2006572844"/>
    <s v="Perempuan"/>
    <x v="5"/>
    <s v="SIMAK UI"/>
    <s v="Pulau Jawa (di luar DKI Jakarta)"/>
    <s v="Sekolah negeri"/>
    <n v="19"/>
    <s v="Ya"/>
    <n v="97"/>
    <n v="160"/>
    <n v="75"/>
    <s v="Tidak"/>
    <n v="513"/>
    <n v="496"/>
    <s v="Membaca pikiran"/>
    <s v="Instagram"/>
    <n v="2"/>
    <n v="0.62378599124773904"/>
    <m/>
  </r>
  <r>
    <d v="2021-11-06T19:21:52"/>
    <n v="2106723464"/>
    <s v="Perempuan"/>
    <x v="5"/>
    <s v="SIMAK UI"/>
    <s v="DKI Jakarta"/>
    <s v="Sekolah negeri"/>
    <n v="19"/>
    <s v="Ya"/>
    <n v="97"/>
    <n v="168"/>
    <n v="60"/>
    <s v="Tidak"/>
    <n v="606"/>
    <n v="375"/>
    <s v="Menghentikan waktu"/>
    <s v="Instagram"/>
    <n v="8"/>
    <n v="0.60195082652733878"/>
    <n v="1"/>
  </r>
  <r>
    <d v="2020-09-15T11:27:29"/>
    <n v="2006532260"/>
    <s v="Perempuan"/>
    <x v="5"/>
    <s v="SBMPTN"/>
    <s v="Luar Pulau Jawa"/>
    <s v="Sekolah negeri"/>
    <n v="19"/>
    <s v="Ya"/>
    <n v="94"/>
    <n v="167"/>
    <n v="42"/>
    <s v="Ya"/>
    <n v="378"/>
    <n v="401"/>
    <s v="Teleportasi"/>
    <s v="Instagram"/>
    <n v="4"/>
    <n v="0.1309662606230747"/>
    <m/>
  </r>
  <r>
    <d v="2020-09-15T11:47:52"/>
    <n v="2006526314"/>
    <s v="Perempuan"/>
    <x v="5"/>
    <s v="UTBK"/>
    <s v="DKI Jakarta"/>
    <s v="Sekolah negeri"/>
    <n v="19"/>
    <s v="Ya"/>
    <n v="94"/>
    <n v="158"/>
    <n v="52"/>
    <s v="Ya"/>
    <n v="44"/>
    <n v="435"/>
    <s v="Menghentikan waktu"/>
    <s v="Instagram"/>
    <n v="1"/>
    <n v="6.5485806053674933E-2"/>
    <m/>
  </r>
  <r>
    <d v="2020-09-15T12:43:50"/>
    <n v="2006569534"/>
    <s v="Perempuan"/>
    <x v="5"/>
    <s v="SIMAK UI"/>
    <s v="Pulau Jawa (di luar DKI Jakarta)"/>
    <s v="Sekolah negeri"/>
    <n v="19"/>
    <s v="Ya"/>
    <n v="94"/>
    <n v="154"/>
    <n v="45"/>
    <s v="Tidak"/>
    <n v="624"/>
    <n v="631"/>
    <s v="Terbang"/>
    <s v="Youtube"/>
    <n v="5"/>
    <n v="0.76592736243736881"/>
    <m/>
  </r>
  <r>
    <d v="2020-09-15T15:01:22"/>
    <n v="2006472160"/>
    <s v="Perempuan"/>
    <x v="5"/>
    <s v="SNMPTN"/>
    <s v="DKI Jakarta"/>
    <s v="Sekolah negeri"/>
    <n v="19"/>
    <s v="Tidak"/>
    <n v="94"/>
    <n v="157"/>
    <n v="58"/>
    <s v="Ya"/>
    <n v="22"/>
    <n v="21"/>
    <s v="Menghentikan waktu"/>
    <s v="Twitter"/>
    <n v="4"/>
    <n v="0.43610861154035085"/>
    <m/>
  </r>
  <r>
    <d v="2020-09-15T16:29:00"/>
    <n v="2006532260"/>
    <s v="Perempuan"/>
    <x v="5"/>
    <s v="SBMPTN"/>
    <s v="Luar Pulau Jawa"/>
    <s v="Sekolah negeri"/>
    <n v="19"/>
    <s v="Ya"/>
    <n v="94"/>
    <n v="167"/>
    <n v="42"/>
    <s v="Ya"/>
    <n v="378"/>
    <n v="401"/>
    <s v="Teleportasi"/>
    <s v="Instagram"/>
    <n v="4"/>
    <n v="0.56410443540132071"/>
    <m/>
  </r>
  <r>
    <d v="2020-09-15T18:28:23"/>
    <n v="2006572674"/>
    <s v="Perempuan"/>
    <x v="5"/>
    <s v="SIMAK UI"/>
    <s v="Pulau Jawa (di luar DKI Jakarta)"/>
    <s v="Sekolah negeri"/>
    <n v="19"/>
    <s v="Tidak"/>
    <n v="94"/>
    <n v="153"/>
    <n v="62"/>
    <s v="Ya"/>
    <n v="95"/>
    <n v="85"/>
    <s v="Membaca pikiran"/>
    <s v="Instagram"/>
    <n v="6"/>
    <n v="0.47615341637843211"/>
    <m/>
  </r>
  <r>
    <d v="2020-10-21T11:25:54"/>
    <n v="2006569686"/>
    <s v="Perempuan"/>
    <x v="5"/>
    <s v="SIMAK UI"/>
    <s v="Pulau Jawa (di luar DKI Jakarta)"/>
    <s v="Sekolah negeri"/>
    <n v="19"/>
    <s v="Tidak"/>
    <n v="94"/>
    <n v="157"/>
    <n v="47"/>
    <s v="Ya"/>
    <n v="572"/>
    <n v="563"/>
    <s v="Terbang"/>
    <s v="Youtube"/>
    <n v="6"/>
    <n v="0.94314141707940169"/>
    <m/>
  </r>
  <r>
    <d v="2020-09-15T11:33:34"/>
    <n v="2006471896"/>
    <s v="Perempuan"/>
    <x v="5"/>
    <s v="SNMPTN"/>
    <s v="DKI Jakarta"/>
    <s v="Sekolah negeri"/>
    <n v="19"/>
    <s v="Tidak"/>
    <n v="93"/>
    <n v="158"/>
    <n v="48"/>
    <s v="Ya"/>
    <n v="88"/>
    <n v="776"/>
    <s v="Time traveller"/>
    <s v="Twitter"/>
    <n v="4"/>
    <n v="0.89785663997601584"/>
    <m/>
  </r>
  <r>
    <d v="2020-09-15T11:43:19"/>
    <n v="2006569446"/>
    <s v="Perempuan"/>
    <x v="5"/>
    <s v="SIMAK UI"/>
    <s v="Pulau Jawa (di luar DKI Jakarta)"/>
    <s v="Sekolah negeri"/>
    <n v="19"/>
    <s v="Ya"/>
    <n v="93"/>
    <n v="170"/>
    <n v="45"/>
    <s v="Tidak"/>
    <n v="739"/>
    <n v="694"/>
    <s v="Menghentikan waktu"/>
    <s v="Instagram"/>
    <n v="10"/>
    <n v="0.72604473738796405"/>
    <m/>
  </r>
  <r>
    <d v="2020-09-22T01:48:25"/>
    <n v="2006569856"/>
    <s v="Perempuan"/>
    <x v="5"/>
    <s v="SIMAK UI"/>
    <s v="Pulau Jawa (di luar DKI Jakarta)"/>
    <s v="Sekolah negeri"/>
    <n v="19"/>
    <s v="Ya"/>
    <n v="93"/>
    <n v="161"/>
    <n v="48"/>
    <s v="Ya"/>
    <n v="299"/>
    <n v="299"/>
    <s v="Teleportasi"/>
    <s v="Twitter"/>
    <n v="4"/>
    <n v="0.63427791946324352"/>
    <m/>
  </r>
  <r>
    <d v="2021-11-02T14:07:41"/>
    <n v="2106631734"/>
    <s v="Perempuan"/>
    <x v="5"/>
    <s v="SNMPTN"/>
    <s v="Pulau Jawa (di luar DKI Jakarta)"/>
    <s v="Sekolah swasta"/>
    <n v="19"/>
    <s v="Tidak"/>
    <n v="93"/>
    <n v="160"/>
    <n v="58"/>
    <s v="Ya"/>
    <n v="257"/>
    <n v="273"/>
    <s v="Membaca pikiran"/>
    <s v="Twitter"/>
    <n v="2"/>
    <n v="6.1216523742740336E-2"/>
    <n v="1"/>
  </r>
  <r>
    <d v="2021-11-05T14:08:50"/>
    <n v="2106704370"/>
    <s v="Perempuan"/>
    <x v="5"/>
    <s v="SBMPTN"/>
    <s v="Pulau Jawa (di luar DKI Jakarta)"/>
    <s v="Sekolah swasta"/>
    <n v="19"/>
    <s v="Ya"/>
    <n v="93"/>
    <n v="158"/>
    <n v="47"/>
    <s v="Ya"/>
    <n v="32"/>
    <n v="43"/>
    <s v="Menghilang"/>
    <s v="Tiktok"/>
    <n v="8"/>
    <n v="0.31084103602949775"/>
    <n v="1"/>
  </r>
  <r>
    <d v="2020-09-15T11:21:22"/>
    <n v="2006520992"/>
    <s v="Perempuan"/>
    <x v="5"/>
    <s v="SBMPTN"/>
    <s v="Pulau Jawa (di luar DKI Jakarta)"/>
    <s v="Sekolah negeri"/>
    <n v="19"/>
    <s v="Tidak"/>
    <n v="92"/>
    <n v="157"/>
    <n v="47"/>
    <s v="Ya"/>
    <n v="466"/>
    <n v="436"/>
    <s v="Membaca pikiran"/>
    <s v="Youtube"/>
    <n v="2"/>
    <n v="0.92596077305722979"/>
    <m/>
  </r>
  <r>
    <d v="2020-09-15T11:32:45"/>
    <n v="2006535294"/>
    <s v="Perempuan"/>
    <x v="5"/>
    <s v="SBMPTN"/>
    <s v="Pulau Jawa (di luar DKI Jakarta)"/>
    <s v="Sekolah negeri"/>
    <n v="19"/>
    <s v="Tidak"/>
    <n v="92"/>
    <n v="158"/>
    <n v="70"/>
    <s v="Tidak"/>
    <n v="672"/>
    <n v="621"/>
    <s v="Menghilang"/>
    <s v="Twitter"/>
    <n v="12"/>
    <n v="0.37315268841845195"/>
    <m/>
  </r>
  <r>
    <d v="2020-09-15T11:36:31"/>
    <n v="2006471776"/>
    <s v="Perempuan"/>
    <x v="5"/>
    <s v="SNMPTN"/>
    <s v="Pulau Jawa (di luar DKI Jakarta)"/>
    <s v="Sekolah negeri"/>
    <n v="19"/>
    <s v="Tidak"/>
    <n v="92"/>
    <n v="165"/>
    <n v="60"/>
    <s v="Ya"/>
    <n v="656"/>
    <n v="683"/>
    <s v="Membaca pikiran"/>
    <s v="Instagram"/>
    <n v="4"/>
    <n v="0.63321133623946946"/>
    <m/>
  </r>
  <r>
    <d v="2020-09-15T11:52:58"/>
    <n v="2006471933"/>
    <s v="Perempuan"/>
    <x v="5"/>
    <s v="SNMPTN"/>
    <s v="DKI Jakarta"/>
    <s v="Sekolah negeri"/>
    <n v="19"/>
    <s v="Ya"/>
    <n v="92"/>
    <n v="149"/>
    <n v="48"/>
    <s v="Ya"/>
    <n v="555"/>
    <n v="693"/>
    <s v="Menghilang"/>
    <s v="Line"/>
    <n v="6"/>
    <n v="0.18805475158128282"/>
    <m/>
  </r>
  <r>
    <d v="2020-09-15T16:25:39"/>
    <n v="2006569635"/>
    <s v="Perempuan"/>
    <x v="5"/>
    <s v="SIMAK UI"/>
    <s v="DKI Jakarta"/>
    <s v="Sekolah swasta"/>
    <n v="19"/>
    <s v="Ya"/>
    <n v="92"/>
    <n v="168"/>
    <n v="54"/>
    <s v="Ya"/>
    <n v="672"/>
    <n v="617"/>
    <s v="Membaca pikiran"/>
    <s v="Instagram"/>
    <n v="5"/>
    <n v="0.39807584637568783"/>
    <m/>
  </r>
  <r>
    <d v="2021-11-02T23:38:37"/>
    <n v="2106634843"/>
    <s v="Perempuan"/>
    <x v="5"/>
    <s v="SNMPTN"/>
    <s v="DKI Jakarta"/>
    <s v="Sekolah negeri"/>
    <n v="19"/>
    <s v="Ya"/>
    <n v="92"/>
    <n v="156"/>
    <n v="49"/>
    <s v="Tidak"/>
    <n v="733"/>
    <n v="66"/>
    <s v="Membaca pikiran"/>
    <s v="Instagram"/>
    <n v="10"/>
    <n v="0.23635162359102624"/>
    <n v="1"/>
  </r>
  <r>
    <d v="2020-09-15T10:52:40"/>
    <n v="2006572812"/>
    <s v="Perempuan"/>
    <x v="5"/>
    <s v="SIMAK UI"/>
    <s v="DKI Jakarta"/>
    <s v="Sekolah negeri"/>
    <n v="19"/>
    <s v="Ya"/>
    <n v="91"/>
    <n v="150"/>
    <n v="50"/>
    <s v="Ya"/>
    <n v="662"/>
    <n v="47"/>
    <s v="Terbang"/>
    <s v="Instagram"/>
    <n v="1"/>
    <n v="0.27604181265625871"/>
    <m/>
  </r>
  <r>
    <d v="2020-09-15T11:20:01"/>
    <n v="2006472122"/>
    <s v="Perempuan"/>
    <x v="5"/>
    <s v="SNMPTN"/>
    <s v="DKI Jakarta"/>
    <s v="Sekolah negeri"/>
    <n v="19"/>
    <s v="Ya"/>
    <n v="91"/>
    <n v="156"/>
    <n v="63"/>
    <s v="Ya"/>
    <n v="374"/>
    <n v="355"/>
    <s v="Teleportasi"/>
    <s v="Instagram"/>
    <n v="2"/>
    <n v="0.35642239955807831"/>
    <m/>
  </r>
  <r>
    <d v="2020-09-15T11:23:36"/>
    <n v="2006528944"/>
    <s v="Perempuan"/>
    <x v="5"/>
    <s v="SBMPTN"/>
    <s v="DKI Jakarta"/>
    <s v="Sekolah negeri"/>
    <n v="19"/>
    <s v="Ya"/>
    <n v="91"/>
    <n v="160"/>
    <n v="47"/>
    <s v="Tidak"/>
    <n v="348"/>
    <n v="341"/>
    <s v="Teleportasi"/>
    <s v="Instagram"/>
    <n v="1"/>
    <n v="0.57875733479920277"/>
    <m/>
  </r>
  <r>
    <d v="2020-09-15T12:26:25"/>
    <n v="2006485030"/>
    <s v="Perempuan"/>
    <x v="5"/>
    <s v="PPKB"/>
    <s v="Pulau Jawa (di luar DKI Jakarta)"/>
    <s v="Sekolah negeri"/>
    <n v="19"/>
    <s v="Tidak"/>
    <n v="91"/>
    <n v="150"/>
    <n v="48"/>
    <s v="Ya"/>
    <n v="652"/>
    <n v="773"/>
    <s v="Menghilang"/>
    <s v="Instagram"/>
    <n v="4"/>
    <n v="0.24164608503377072"/>
    <m/>
  </r>
  <r>
    <d v="2020-09-15T18:36:54"/>
    <n v="2006569793"/>
    <s v="Perempuan"/>
    <x v="5"/>
    <s v="SIMAK UI"/>
    <s v="Pulau Jawa (di luar DKI Jakarta)"/>
    <s v="Sekolah negeri"/>
    <n v="19"/>
    <s v="Ya"/>
    <n v="91"/>
    <n v="154"/>
    <n v="55"/>
    <s v="Ya"/>
    <n v="655"/>
    <n v="7"/>
    <s v="Terbang"/>
    <s v="Twitter"/>
    <n v="5"/>
    <n v="0.8183140812654498"/>
    <m/>
  </r>
  <r>
    <d v="2020-09-15T11:13:32"/>
    <n v="2006486954"/>
    <s v="Perempuan"/>
    <x v="5"/>
    <s v="PPKB"/>
    <s v="Pulau Jawa (di luar DKI Jakarta)"/>
    <s v="Sekolah negeri"/>
    <n v="19"/>
    <s v="Ya"/>
    <n v="90"/>
    <n v="150"/>
    <n v="55"/>
    <s v="Ya"/>
    <n v="842"/>
    <n v="1.0780000000000001"/>
    <s v="Menghilang"/>
    <s v="Instagram"/>
    <n v="2"/>
    <n v="0.55852012444947763"/>
    <m/>
  </r>
  <r>
    <d v="2020-09-15T11:21:58"/>
    <n v="2006472085"/>
    <s v="Perempuan"/>
    <x v="5"/>
    <s v="SNMPTN"/>
    <s v="DKI Jakarta"/>
    <s v="Sekolah negeri"/>
    <n v="19"/>
    <s v="Ya"/>
    <n v="90"/>
    <n v="165"/>
    <n v="59"/>
    <s v="Tidak"/>
    <n v="408"/>
    <n v="442"/>
    <s v="Teleportasi"/>
    <s v="Instagram"/>
    <n v="2"/>
    <n v="7.5404741950190757E-2"/>
    <m/>
  </r>
  <r>
    <d v="2020-09-15T11:22:09"/>
    <n v="2006572844"/>
    <s v="Perempuan"/>
    <x v="5"/>
    <s v="SIMAK UI"/>
    <s v="Pulau Jawa (di luar DKI Jakarta)"/>
    <s v="Sekolah negeri"/>
    <n v="19"/>
    <s v="Ya"/>
    <n v="90"/>
    <n v="160"/>
    <n v="75"/>
    <s v="Tidak"/>
    <n v="692"/>
    <n v="641"/>
    <s v="Membaca pikiran"/>
    <s v="Instagram"/>
    <n v="1"/>
    <n v="0.57541154328069855"/>
    <m/>
  </r>
  <r>
    <d v="2020-09-15T11:38:19"/>
    <n v="2006530236"/>
    <s v="Perempuan"/>
    <x v="5"/>
    <s v="SBMPTN"/>
    <s v="Pulau Jawa (di luar DKI Jakarta)"/>
    <s v="Sekolah negeri"/>
    <n v="19"/>
    <s v="Tidak"/>
    <n v="90"/>
    <n v="164"/>
    <n v="48"/>
    <s v="Tidak"/>
    <n v="611"/>
    <n v="443"/>
    <s v="Menghentikan waktu"/>
    <s v="Instagram"/>
    <n v="7"/>
    <n v="0.38413616608171364"/>
    <m/>
  </r>
  <r>
    <d v="2020-09-15T11:42:00"/>
    <n v="2006524315"/>
    <s v="Perempuan"/>
    <x v="5"/>
    <s v="SBMPTN"/>
    <s v="DKI Jakarta"/>
    <s v="Sekolah negeri"/>
    <n v="19"/>
    <s v="Ya"/>
    <n v="90"/>
    <n v="150"/>
    <n v="46"/>
    <s v="Ya"/>
    <n v="266"/>
    <n v="243"/>
    <s v="Menghentikan waktu"/>
    <s v="Instagram"/>
    <n v="2"/>
    <n v="0.97309987985208268"/>
    <m/>
  </r>
  <r>
    <d v="2020-09-15T12:54:15"/>
    <n v="2006569660"/>
    <s v="Perempuan"/>
    <x v="5"/>
    <s v="SIMAK UI"/>
    <s v="DKI Jakarta"/>
    <s v="Sekolah negeri"/>
    <n v="19"/>
    <s v="Tidak"/>
    <n v="90"/>
    <n v="156"/>
    <n v="80"/>
    <s v="Tidak"/>
    <n v="258"/>
    <n v="246"/>
    <s v="Menghentikan waktu"/>
    <s v="Line"/>
    <n v="2"/>
    <n v="1.6308578139401231E-4"/>
    <m/>
  </r>
  <r>
    <d v="2020-09-15T15:02:27"/>
    <n v="2006471813"/>
    <s v="Perempuan"/>
    <x v="5"/>
    <s v="SNMPTN"/>
    <s v="DKI Jakarta"/>
    <s v="Sekolah negeri"/>
    <n v="19"/>
    <s v="Tidak"/>
    <n v="90"/>
    <n v="145"/>
    <n v="45"/>
    <s v="Ya"/>
    <n v="376"/>
    <n v="398"/>
    <s v="Menghilang"/>
    <s v="Instagram"/>
    <n v="6"/>
    <n v="0.3068621305659982"/>
    <m/>
  </r>
  <r>
    <d v="2020-09-15T15:51:24"/>
    <n v="2006471851"/>
    <s v="Perempuan"/>
    <x v="5"/>
    <s v="SNMPTN"/>
    <s v="Pulau Jawa (di luar DKI Jakarta)"/>
    <s v="Sekolah negeri"/>
    <n v="19"/>
    <s v="Tidak"/>
    <n v="90"/>
    <n v="164"/>
    <n v="50"/>
    <s v="Tidak"/>
    <n v="421"/>
    <n v="639"/>
    <s v="Menghentikan waktu"/>
    <s v="Instagram"/>
    <n v="2"/>
    <n v="0.5501757773548055"/>
    <m/>
  </r>
  <r>
    <d v="2020-09-15T22:29:28"/>
    <n v="2006569433"/>
    <s v="Perempuan"/>
    <x v="5"/>
    <s v="SIMAK UI"/>
    <s v="Luar Pulau Jawa"/>
    <s v="Sekolah negeri"/>
    <n v="19"/>
    <s v="Tidak"/>
    <n v="90"/>
    <n v="168"/>
    <n v="48"/>
    <s v="Tidak"/>
    <n v="296"/>
    <n v="29"/>
    <s v="Teleportasi"/>
    <s v="Instagram"/>
    <n v="2"/>
    <n v="0.82693583005200433"/>
    <m/>
  </r>
  <r>
    <d v="2020-09-15T23:54:38"/>
    <n v="2006569622"/>
    <s v="Perempuan"/>
    <x v="5"/>
    <s v="SIMAK UI"/>
    <s v="Pulau Jawa (di luar DKI Jakarta)"/>
    <s v="Sekolah negeri"/>
    <n v="19"/>
    <s v="Ya"/>
    <n v="90"/>
    <n v="162"/>
    <n v="60"/>
    <s v="Ya"/>
    <n v="501"/>
    <n v="443"/>
    <s v="Teleportasi"/>
    <s v="Twitter"/>
    <n v="4"/>
    <n v="0.89124594930184409"/>
    <m/>
  </r>
  <r>
    <d v="2020-09-16T08:19:24"/>
    <n v="2006471813"/>
    <s v="Perempuan"/>
    <x v="5"/>
    <s v="SNMPTN"/>
    <s v="DKI Jakarta"/>
    <s v="Sekolah negeri"/>
    <n v="19"/>
    <s v="Tidak"/>
    <n v="90"/>
    <n v="145"/>
    <n v="45"/>
    <s v="Ya"/>
    <n v="376"/>
    <n v="398"/>
    <s v="Menghilang"/>
    <s v="Instagram"/>
    <n v="6"/>
    <n v="0.51063030668535137"/>
    <m/>
  </r>
  <r>
    <d v="2020-09-16T11:29:00"/>
    <n v="2006572730"/>
    <s v="Perempuan"/>
    <x v="5"/>
    <s v="SIMAK UI"/>
    <s v="DKI Jakarta"/>
    <s v="Sekolah negeri"/>
    <n v="19"/>
    <s v="Ya"/>
    <n v="90"/>
    <n v="153"/>
    <n v="59"/>
    <s v="Tidak"/>
    <n v="477"/>
    <n v="325"/>
    <s v="Teleportasi, terbang, dan membaca pikiran"/>
    <s v="Instagram"/>
    <n v="5"/>
    <n v="0.67413563500698304"/>
    <m/>
  </r>
  <r>
    <d v="2020-09-22T09:01:50"/>
    <n v="2006569622"/>
    <s v="Perempuan"/>
    <x v="5"/>
    <s v="SIMAK UI"/>
    <s v="Pulau Jawa (di luar DKI Jakarta)"/>
    <s v="Sekolah negeri"/>
    <n v="19"/>
    <s v="Ya"/>
    <n v="90"/>
    <n v="162"/>
    <n v="60"/>
    <s v="Ya"/>
    <n v="501"/>
    <n v="443"/>
    <s v="Teleportasi"/>
    <s v="Twitter"/>
    <n v="4"/>
    <n v="0.66829011700346619"/>
    <m/>
  </r>
  <r>
    <d v="2020-10-20T12:04:53"/>
    <n v="2006572812"/>
    <s v="Perempuan"/>
    <x v="5"/>
    <s v="SIMAK UI"/>
    <s v="DKI Jakarta"/>
    <s v="Sekolah negeri"/>
    <n v="19"/>
    <s v="Ya"/>
    <n v="90"/>
    <n v="150"/>
    <n v="50"/>
    <s v="Ya"/>
    <n v="43"/>
    <n v="371"/>
    <s v="Teleportasi"/>
    <s v="Instagram"/>
    <n v="1"/>
    <n v="0.46682951999141065"/>
    <m/>
  </r>
  <r>
    <d v="2021-11-19T06:49:31"/>
    <n v="2106723496"/>
    <s v="Perempuan"/>
    <x v="5"/>
    <s v="SIMAK UI"/>
    <s v="Pulau Jawa (di luar DKI Jakarta)"/>
    <s v="Sekolah negeri"/>
    <n v="19"/>
    <s v="Ya"/>
    <n v="90"/>
    <n v="164"/>
    <n v="56"/>
    <s v="Tidak"/>
    <n v="347"/>
    <n v="376"/>
    <s v="Membaca pikiran"/>
    <s v="Instagram"/>
    <n v="12"/>
    <n v="0.61419443062615453"/>
    <n v="1"/>
  </r>
  <r>
    <d v="2022-11-09T16:52:51"/>
    <n v="2206049621"/>
    <s v="Perempuan"/>
    <x v="5"/>
    <s v="SIMAK UI"/>
    <s v="DKI Jakarta"/>
    <s v="Sekolah swasta"/>
    <n v="19"/>
    <s v="Ya"/>
    <n v="90"/>
    <n v="165"/>
    <n v="50"/>
    <s v="Tidak"/>
    <n v="419"/>
    <n v="145"/>
    <s v="Menghentikan waktu"/>
    <s v="Instagram"/>
    <n v="100"/>
    <n v="0.95958062851109482"/>
    <n v="1"/>
  </r>
  <r>
    <d v="2023-11-24T13:34:21"/>
    <n v="2306202031"/>
    <s v="Perempuan"/>
    <x v="5"/>
    <s v="UTBK"/>
    <s v="Luar Pulau Jawa"/>
    <s v="Sekolah negeri"/>
    <n v="19"/>
    <s v="Ya"/>
    <n v="90"/>
    <n v="150"/>
    <n v="69"/>
    <s v="Tidak"/>
    <n v="314"/>
    <n v="275"/>
    <s v="Menghentikan waktu"/>
    <s v="Instagram"/>
    <n v="4"/>
    <n v="0.77329974651231081"/>
    <n v="1"/>
  </r>
  <r>
    <d v="2020-09-15T11:19:01"/>
    <n v="2006487603"/>
    <s v="Perempuan"/>
    <x v="5"/>
    <s v="PPKB"/>
    <s v="DKI Jakarta"/>
    <s v="Sekolah swasta"/>
    <n v="19"/>
    <s v="Ya"/>
    <n v="89"/>
    <n v="163"/>
    <n v="75"/>
    <s v="Tidak"/>
    <n v="429"/>
    <n v="377"/>
    <s v="Teleportasi"/>
    <s v="Instagram"/>
    <n v="4"/>
    <n v="0.9363604227042287"/>
    <m/>
  </r>
  <r>
    <d v="2020-09-15T11:22:58"/>
    <n v="2006484886"/>
    <s v="Perempuan"/>
    <x v="5"/>
    <s v="PPKB"/>
    <s v="Pulau Jawa (di luar DKI Jakarta)"/>
    <s v="Sekolah negeri"/>
    <n v="19"/>
    <s v="Ya"/>
    <n v="89"/>
    <n v="158"/>
    <n v="58"/>
    <s v="Ya"/>
    <n v="273"/>
    <n v="276"/>
    <s v="Menghentikan waktu"/>
    <s v="Instagram"/>
    <n v="4"/>
    <n v="0.44768832101136036"/>
    <m/>
  </r>
  <r>
    <d v="2020-10-20T12:09:55"/>
    <n v="2006569824"/>
    <s v="Perempuan"/>
    <x v="5"/>
    <s v="SIMAK UI"/>
    <s v="DKI Jakarta"/>
    <s v="Sekolah negeri"/>
    <n v="19"/>
    <s v="Tidak"/>
    <n v="89"/>
    <n v="148"/>
    <n v="45"/>
    <s v="Tidak"/>
    <n v="782"/>
    <n v="676"/>
    <s v="Menghentikan waktu"/>
    <s v="Instagram"/>
    <n v="2"/>
    <n v="0.61313382250072745"/>
    <m/>
  </r>
  <r>
    <d v="2020-09-15T11:28:46"/>
    <n v="2006569894"/>
    <s v="Perempuan"/>
    <x v="5"/>
    <s v="SIMAK UI"/>
    <s v="DKI Jakarta"/>
    <s v="Sekolah negeri"/>
    <n v="19"/>
    <s v="Ya"/>
    <n v="88"/>
    <n v="155"/>
    <n v="65"/>
    <s v="Ya"/>
    <n v="26"/>
    <n v="271"/>
    <s v="Teleportasi"/>
    <s v="Twitter"/>
    <n v="10"/>
    <n v="0.85183906051927927"/>
    <m/>
  </r>
  <r>
    <d v="2020-09-15T11:53:18"/>
    <n v="2006472482"/>
    <s v="Perempuan"/>
    <x v="5"/>
    <s v="SNMPTN"/>
    <s v="Pulau Jawa (di luar DKI Jakarta)"/>
    <s v="Sekolah negeri"/>
    <n v="19"/>
    <s v="Tidak"/>
    <n v="88"/>
    <n v="159"/>
    <n v="58"/>
    <s v="Ya"/>
    <n v="63"/>
    <n v="623"/>
    <s v="Menghentikan waktu"/>
    <s v="Instagram"/>
    <n v="5"/>
    <n v="0.40738261077008919"/>
    <m/>
  </r>
  <r>
    <d v="2020-09-15T11:08:24"/>
    <n v="2006485895"/>
    <s v="Laki-laki"/>
    <x v="6"/>
    <s v="PPKB"/>
    <s v="DKI Jakarta"/>
    <s v="Sekolah negeri"/>
    <n v="19"/>
    <s v="Ya"/>
    <n v="92"/>
    <n v="170"/>
    <n v="80"/>
    <s v="Tidak"/>
    <n v="540"/>
    <n v="46"/>
    <s v="Membaca pikiran"/>
    <s v="Instagram"/>
    <n v="3"/>
    <n v="0.61145020523928895"/>
    <m/>
  </r>
  <r>
    <d v="2020-09-15T10:56:15"/>
    <n v="2006572062"/>
    <s v="Laki-laki"/>
    <x v="6"/>
    <s v="SIMAK UI"/>
    <s v="DKI Jakarta"/>
    <s v="Sekolah negeri"/>
    <n v="19"/>
    <s v="Ya"/>
    <n v="90"/>
    <n v="172"/>
    <n v="75"/>
    <s v="Tidak"/>
    <n v="250"/>
    <n v="254"/>
    <s v="Hipnotis"/>
    <s v="Youtube"/>
    <n v="4"/>
    <n v="0.43615809716843346"/>
    <m/>
  </r>
  <r>
    <d v="2020-09-15T10:55:59"/>
    <n v="2006536050"/>
    <s v="Laki-laki"/>
    <x v="6"/>
    <s v="SBMPTN"/>
    <s v="DKI Jakarta"/>
    <s v="Sekolah negeri"/>
    <n v="19"/>
    <s v="Ya"/>
    <n v="78"/>
    <n v="170"/>
    <n v="67"/>
    <s v="Tidak"/>
    <n v="294"/>
    <n v="261"/>
    <s v="Menghilang"/>
    <s v="Instagram"/>
    <n v="4"/>
    <n v="0.46584609458919601"/>
    <m/>
  </r>
  <r>
    <d v="2020-09-15T10:54:39"/>
    <n v="2006472601"/>
    <s v="Laki-laki"/>
    <x v="6"/>
    <s v="SNMPTN"/>
    <s v="DKI Jakarta"/>
    <s v="Sekolah negeri"/>
    <n v="19"/>
    <s v="Ya"/>
    <n v="95"/>
    <n v="170"/>
    <n v="64"/>
    <s v="Ya"/>
    <n v="266"/>
    <n v="257"/>
    <s v="Menghentikan waktu"/>
    <s v="Instagram"/>
    <n v="1"/>
    <n v="3.8323590237198557E-2"/>
    <m/>
  </r>
  <r>
    <d v="2020-09-15T11:02:14"/>
    <n v="2006482571"/>
    <s v="Laki-laki"/>
    <x v="6"/>
    <s v="PPKB"/>
    <s v="Pulau Jawa (di luar DKI Jakarta)"/>
    <s v="Sekolah negeri"/>
    <n v="19"/>
    <s v="Ya"/>
    <n v="93"/>
    <n v="176"/>
    <n v="55"/>
    <s v="Tidak"/>
    <n v="271"/>
    <n v="256"/>
    <s v="Teleportasi"/>
    <s v="Instagram"/>
    <n v="3"/>
    <n v="0.23936739294596143"/>
    <m/>
  </r>
  <r>
    <d v="2020-09-15T10:57:31"/>
    <n v="2006483782"/>
    <s v="Laki-laki"/>
    <x v="6"/>
    <s v="PPKB"/>
    <s v="Pulau Jawa (di luar DKI Jakarta)"/>
    <s v="Sekolah negeri"/>
    <n v="19"/>
    <s v="Tidak"/>
    <n v="92"/>
    <n v="170"/>
    <n v="90"/>
    <s v="Tidak"/>
    <n v="258"/>
    <n v="28"/>
    <s v="Membaca pikiran"/>
    <s v="Instagram"/>
    <n v="4"/>
    <n v="0.77846884309089925"/>
    <m/>
  </r>
  <r>
    <d v="2020-09-15T10:58:02"/>
    <n v="2006522713"/>
    <s v="Laki-laki"/>
    <x v="6"/>
    <s v="SBMPTN"/>
    <s v="DKI Jakarta"/>
    <s v="Sekolah negeri"/>
    <n v="19"/>
    <s v="Ya"/>
    <n v="88"/>
    <n v="172"/>
    <n v="66"/>
    <s v="Tidak"/>
    <n v="263"/>
    <n v="267"/>
    <s v="Menghentikan waktu"/>
    <s v="Instagram"/>
    <n v="4"/>
    <n v="0.69604339121423597"/>
    <m/>
  </r>
  <r>
    <d v="2020-09-15T10:45:12"/>
    <n v="2006572112"/>
    <s v="Laki-laki"/>
    <x v="6"/>
    <s v="SIMAK UI"/>
    <s v="Pulau Jawa (di luar DKI Jakarta)"/>
    <s v="Sekolah negeri"/>
    <n v="19"/>
    <s v="Ya"/>
    <n v="86"/>
    <n v="180"/>
    <n v="65"/>
    <s v="Tidak"/>
    <n v="616"/>
    <n v="635"/>
    <s v="Membaca pikiran"/>
    <s v="Line"/>
    <n v="4"/>
    <n v="0.96981478519604092"/>
    <m/>
  </r>
  <r>
    <d v="2020-09-15T10:53:59"/>
    <n v="2006520986"/>
    <s v="Laki-laki"/>
    <x v="6"/>
    <s v="SBMPTN"/>
    <s v="Pulau Jawa (di luar DKI Jakarta)"/>
    <s v="Sekolah negeri"/>
    <n v="19"/>
    <s v="Ya"/>
    <n v="86"/>
    <n v="168"/>
    <n v="54"/>
    <s v="Tidak"/>
    <n v="1.3169999999999999"/>
    <n v="93"/>
    <s v="Membaca pikiran"/>
    <s v="Instagram"/>
    <n v="6"/>
    <n v="0.25974166525481179"/>
    <m/>
  </r>
  <r>
    <d v="2020-09-15T10:55:16"/>
    <n v="2006571974"/>
    <s v="Laki-laki"/>
    <x v="6"/>
    <s v="SIMAK UI"/>
    <s v="Pulau Jawa (di luar DKI Jakarta)"/>
    <s v="Sekolah swasta"/>
    <n v="19"/>
    <s v="Ya"/>
    <n v="85"/>
    <n v="173"/>
    <n v="67"/>
    <s v="Tidak"/>
    <n v="324"/>
    <n v="324"/>
    <s v="Menghentikan waktu"/>
    <s v="Instagram"/>
    <n v="2"/>
    <n v="0.34215794310845771"/>
    <m/>
  </r>
  <r>
    <d v="2020-09-15T11:05:06"/>
    <n v="20065720"/>
    <s v="Laki-laki"/>
    <x v="6"/>
    <s v="SIMAK UI"/>
    <s v="Pulau Jawa (di luar DKI Jakarta)"/>
    <s v="Sekolah negeri"/>
    <n v="19"/>
    <s v="Tidak"/>
    <n v="83"/>
    <n v="167"/>
    <n v="54"/>
    <s v="Ya"/>
    <n v="36"/>
    <n v="372"/>
    <s v="Membaca pikiran"/>
    <s v="Instagram"/>
    <n v="2"/>
    <n v="0.65844445302799337"/>
    <m/>
  </r>
  <r>
    <d v="2020-09-15T10:57:22"/>
    <n v="2006572106"/>
    <s v="Laki-laki"/>
    <x v="6"/>
    <s v="SIMAK UI"/>
    <s v="Luar Pulau Jawa"/>
    <s v="Sekolah swasta"/>
    <n v="19"/>
    <s v="Ya"/>
    <n v="94"/>
    <n v="167"/>
    <n v="58"/>
    <s v="Ya"/>
    <n v="666"/>
    <n v="605"/>
    <s v="Pergi ke tempat mana saja"/>
    <s v="Whatsaap"/>
    <n v="6"/>
    <n v="0.92389666169813267"/>
    <m/>
  </r>
  <r>
    <d v="2020-09-15T10:51:42"/>
    <n v="2006571980"/>
    <s v="Laki-laki"/>
    <x v="6"/>
    <s v="SIMAK UI"/>
    <s v="Pulau Jawa (di luar DKI Jakarta)"/>
    <s v="Sekolah negeri"/>
    <n v="19"/>
    <s v="Ya"/>
    <n v="93"/>
    <n v="168"/>
    <n v="50"/>
    <s v="Tidak"/>
    <n v="384"/>
    <n v="416"/>
    <s v="Terbang"/>
    <s v="Twitter"/>
    <n v="2"/>
    <n v="0.95865631259654793"/>
    <m/>
  </r>
  <r>
    <d v="2020-09-15T11:06:25"/>
    <n v="2006472791"/>
    <s v="Laki-laki"/>
    <x v="6"/>
    <s v="SNMPTN"/>
    <s v="DKI Jakarta"/>
    <s v="Sekolah negeri"/>
    <n v="19"/>
    <s v="Ya"/>
    <n v="92"/>
    <n v="168"/>
    <n v="50"/>
    <s v="Tidak"/>
    <n v="451"/>
    <n v="484"/>
    <s v="Membaca pikiran"/>
    <s v="Line"/>
    <n v="15"/>
    <n v="0.23330368284085323"/>
    <m/>
  </r>
  <r>
    <d v="2020-09-15T10:56:30"/>
    <n v="2006573361"/>
    <s v="Laki-laki"/>
    <x v="6"/>
    <s v="SIMAK UI"/>
    <s v="DKI Jakarta"/>
    <s v="Sekolah negeri"/>
    <n v="19"/>
    <s v="Ya"/>
    <n v="91"/>
    <n v="160"/>
    <n v="60"/>
    <s v="Tidak"/>
    <n v="344"/>
    <n v="276"/>
    <s v="Teleportasi"/>
    <s v="Instagram"/>
    <n v="12"/>
    <n v="0.68519427566974345"/>
    <m/>
  </r>
  <r>
    <d v="2020-09-15T10:55:12"/>
    <n v="2006486506"/>
    <s v="Laki-laki"/>
    <x v="6"/>
    <s v="PPKB"/>
    <s v="Pulau Jawa (di luar DKI Jakarta)"/>
    <s v="Sekolah negeri"/>
    <n v="19"/>
    <s v="Tidak"/>
    <n v="91"/>
    <n v="178"/>
    <n v="65"/>
    <s v="Ya"/>
    <n v="253"/>
    <n v="253"/>
    <s v="Teleportasi"/>
    <s v="Instagram"/>
    <n v="12"/>
    <n v="0.17015167632753136"/>
    <m/>
  </r>
  <r>
    <d v="2020-09-15T10:57:51"/>
    <n v="2006485674"/>
    <s v="Laki-laki"/>
    <x v="6"/>
    <s v="PPKB"/>
    <s v="DKI Jakarta"/>
    <s v="Sekolah swasta"/>
    <n v="19"/>
    <s v="Tidak"/>
    <n v="90"/>
    <n v="175"/>
    <n v="74"/>
    <s v="Tidak"/>
    <n v="306"/>
    <n v="306"/>
    <s v="Menghentikan waktu"/>
    <s v="Instagram"/>
    <n v="1"/>
    <n v="0.94323356805958114"/>
    <m/>
  </r>
  <r>
    <d v="2020-09-15T10:46:07"/>
    <n v="2006526264"/>
    <s v="Laki-laki"/>
    <x v="6"/>
    <s v="SBMPTN"/>
    <s v="Pulau Jawa (di luar DKI Jakarta)"/>
    <s v="Sekolah swasta"/>
    <n v="19"/>
    <s v="Tidak"/>
    <n v="90"/>
    <n v="173"/>
    <n v="76"/>
    <s v="Ya"/>
    <n v="877"/>
    <n v="756"/>
    <s v="Menghentikan waktu"/>
    <s v="Instagram"/>
    <n v="4"/>
    <n v="0.54281101489723649"/>
    <m/>
  </r>
  <r>
    <d v="2020-09-15T10:54:58"/>
    <n v="2006573380"/>
    <s v="Laki-laki"/>
    <x v="6"/>
    <s v="SIMAK UI"/>
    <s v="Pulau Jawa (di luar DKI Jakarta)"/>
    <s v="Sekolah negeri"/>
    <n v="19"/>
    <s v="Ya"/>
    <n v="90"/>
    <n v="163"/>
    <n v="56"/>
    <s v="Tidak"/>
    <n v="736"/>
    <n v="392"/>
    <s v="Menghentikan waktu"/>
    <s v="WhatsApp"/>
    <n v="2"/>
    <n v="0.35102240610331081"/>
    <m/>
  </r>
  <r>
    <d v="2020-09-15T10:58:27"/>
    <n v="2006525974"/>
    <s v="Laki-laki"/>
    <x v="6"/>
    <s v="SBMPTN"/>
    <s v="Pulau Jawa (di luar DKI Jakarta)"/>
    <s v="Sekolah negeri"/>
    <n v="19"/>
    <s v="Ya"/>
    <n v="90"/>
    <n v="175"/>
    <n v="63"/>
    <s v="Tidak"/>
    <n v="317"/>
    <n v="287"/>
    <s v="Membaca pikiran"/>
    <s v="Facebook"/>
    <n v="3"/>
    <n v="0.5595781557229671"/>
    <m/>
  </r>
  <r>
    <d v="2020-09-15T10:42:58"/>
    <n v="2006572005"/>
    <s v="Laki-laki"/>
    <x v="6"/>
    <s v="SIMAK UI"/>
    <s v="DKI Jakarta"/>
    <s v="Sekolah negeri"/>
    <n v="19"/>
    <s v="Ya"/>
    <n v="89"/>
    <n v="185"/>
    <n v="80"/>
    <s v="Ya"/>
    <n v="42"/>
    <n v="451"/>
    <s v="Teleportasi"/>
    <s v="Twitter"/>
    <n v="2"/>
    <n v="0.64146174142618106"/>
    <m/>
  </r>
  <r>
    <d v="2020-09-15T10:59:07"/>
    <n v="2006571961"/>
    <s v="Laki-laki"/>
    <x v="6"/>
    <s v="SIMAK UI"/>
    <s v="Pulau Jawa (di luar DKI Jakarta)"/>
    <s v="Sekolah negeri"/>
    <n v="19"/>
    <s v="Tidak"/>
    <n v="89"/>
    <n v="168"/>
    <n v="75"/>
    <s v="Ya"/>
    <n v="394"/>
    <n v="411"/>
    <s v="Menghentikan waktu"/>
    <s v="Instagram"/>
    <n v="3"/>
    <n v="0.41022577712601838"/>
    <m/>
  </r>
  <r>
    <d v="2020-09-15T10:58:52"/>
    <n v="2006536214"/>
    <s v="Laki-laki"/>
    <x v="6"/>
    <s v="SBMPTN"/>
    <s v="DKI Jakarta"/>
    <s v="Sekolah negeri"/>
    <n v="19"/>
    <s v="Ya"/>
    <n v="88"/>
    <n v="175"/>
    <n v="55"/>
    <s v="Tidak"/>
    <n v="272"/>
    <n v="282"/>
    <s v="Membaca pikiran"/>
    <s v="Instagram"/>
    <n v="8"/>
    <n v="0.65912869743002189"/>
    <m/>
  </r>
  <r>
    <d v="2020-09-15T10:59:16"/>
    <n v="2006573374"/>
    <s v="Laki-laki"/>
    <x v="6"/>
    <s v="SIMAK UI"/>
    <s v="Pulau Jawa (di luar DKI Jakarta)"/>
    <s v="Sekolah negeri"/>
    <n v="19"/>
    <s v="Tidak"/>
    <n v="88"/>
    <n v="174"/>
    <n v="63"/>
    <s v="Ya"/>
    <n v="366"/>
    <n v="302"/>
    <s v="Teleportasi"/>
    <s v="Instagram"/>
    <n v="1"/>
    <n v="0.77758243757478429"/>
    <m/>
  </r>
  <r>
    <d v="2020-09-15T10:52:45"/>
    <n v="2006573355"/>
    <s v="Laki-laki"/>
    <x v="6"/>
    <s v="SIMAK UI"/>
    <s v="Pulau Jawa (di luar DKI Jakarta)"/>
    <s v="Sekolah negeri"/>
    <n v="19"/>
    <s v="Ya"/>
    <n v="87"/>
    <n v="172"/>
    <n v="79"/>
    <s v="Tidak"/>
    <n v="26"/>
    <n v="28"/>
    <s v="Teleportasi"/>
    <s v="Instagram"/>
    <n v="4"/>
    <n v="5.3085193775275097E-2"/>
    <m/>
  </r>
  <r>
    <d v="2020-09-15T10:57:52"/>
    <n v="2006572075"/>
    <s v="Laki-laki"/>
    <x v="6"/>
    <s v="SIMAK UI"/>
    <s v="Luar Pulau Jawa"/>
    <s v="Sekolah negeri"/>
    <n v="19"/>
    <s v="Ya"/>
    <n v="86"/>
    <n v="178"/>
    <n v="65"/>
    <s v="Tidak"/>
    <n v="142"/>
    <n v="67"/>
    <s v="Membaca pikiran"/>
    <s v="Instagram"/>
    <n v="2"/>
    <n v="0.3842349577131241"/>
    <m/>
  </r>
  <r>
    <d v="2020-09-15T10:59:04"/>
    <n v="2006572094"/>
    <s v="Laki-laki"/>
    <x v="6"/>
    <s v="SIMAK UI"/>
    <s v="Pulau Jawa (di luar DKI Jakarta)"/>
    <s v="Sekolah negeri"/>
    <n v="19"/>
    <s v="Ya"/>
    <n v="86"/>
    <n v="170"/>
    <n v="65"/>
    <s v="Tidak"/>
    <n v="289"/>
    <n v="291"/>
    <s v="Teleportasi"/>
    <s v="Instagram"/>
    <n v="5"/>
    <n v="0.13028286201301287"/>
    <m/>
  </r>
  <r>
    <d v="2020-09-15T10:48:05"/>
    <n v="2006573393"/>
    <s v="Laki-laki"/>
    <x v="6"/>
    <s v="SIMAK UI"/>
    <s v="Pulau Jawa (di luar DKI Jakarta)"/>
    <s v="Sekolah swasta"/>
    <n v="19"/>
    <s v="Ya"/>
    <n v="85"/>
    <n v="170"/>
    <n v="50"/>
    <s v="Ya"/>
    <n v="249"/>
    <n v="263"/>
    <s v="Menghilang"/>
    <s v="Instagram"/>
    <n v="3"/>
    <n v="0.35043554512386865"/>
    <m/>
  </r>
  <r>
    <d v="2020-09-15T10:55:21"/>
    <n v="2006524883"/>
    <s v="Laki-laki"/>
    <x v="6"/>
    <s v="SBMPTN"/>
    <s v="DKI Jakarta"/>
    <s v="Sekolah negeri"/>
    <n v="19"/>
    <s v="Ya"/>
    <n v="85"/>
    <n v="178"/>
    <n v="70"/>
    <s v="Ya"/>
    <n v="412"/>
    <n v="41"/>
    <s v="Menghentikan waktu"/>
    <s v="Instagram"/>
    <n v="3"/>
    <n v="0.28526279580122837"/>
    <m/>
  </r>
  <r>
    <d v="2020-09-15T10:57:39"/>
    <n v="2006573310"/>
    <s v="Laki-laki"/>
    <x v="6"/>
    <s v="SIMAK UI"/>
    <s v="DKI Jakarta"/>
    <s v="Sekolah negeri"/>
    <n v="19"/>
    <s v="Ya"/>
    <n v="83"/>
    <n v="170"/>
    <n v="77"/>
    <s v="Ya"/>
    <n v="315"/>
    <n v="312"/>
    <s v="Menghentikan waktu"/>
    <s v="Instagram"/>
    <n v="3"/>
    <n v="0.26470117304471741"/>
    <m/>
  </r>
  <r>
    <d v="2020-09-15T11:00:58"/>
    <n v="2006571955"/>
    <s v="Laki-laki"/>
    <x v="6"/>
    <s v="SIMAK UI"/>
    <s v="Pulau Jawa (di luar DKI Jakarta)"/>
    <s v="Sekolah swasta"/>
    <n v="19"/>
    <s v="Tidak"/>
    <n v="80"/>
    <n v="170"/>
    <n v="73"/>
    <s v="Tidak"/>
    <n v="326"/>
    <n v="285"/>
    <s v="Teleportasi"/>
    <s v="Line"/>
    <n v="4"/>
    <n v="0.30922982028966106"/>
    <m/>
  </r>
  <r>
    <d v="2020-09-15T10:54:54"/>
    <n v="2006472564"/>
    <s v="Perempuan"/>
    <x v="6"/>
    <s v="SNMPTN"/>
    <s v="DKI Jakarta"/>
    <s v="Sekolah negeri"/>
    <n v="19"/>
    <s v="Ya"/>
    <n v="95"/>
    <n v="160"/>
    <n v="56"/>
    <s v="Ya"/>
    <n v="752"/>
    <n v="753"/>
    <s v="Menghentikan waktu"/>
    <s v="Twitter"/>
    <n v="3"/>
    <n v="0.44875089603597063"/>
    <m/>
  </r>
  <r>
    <d v="2020-09-15T10:58:01"/>
    <n v="2006571942"/>
    <s v="Perempuan"/>
    <x v="6"/>
    <s v="SIMAK UI"/>
    <s v="Pulau Jawa (di luar DKI Jakarta)"/>
    <s v="Sekolah negeri"/>
    <n v="19"/>
    <s v="Ya"/>
    <n v="93"/>
    <n v="156"/>
    <n v="52"/>
    <s v="Ya"/>
    <n v="435"/>
    <n v="411"/>
    <s v="Menghentikan waktu"/>
    <s v="Twitter"/>
    <n v="2"/>
    <n v="0.21314044276602162"/>
    <m/>
  </r>
  <r>
    <d v="2020-09-15T10:55:11"/>
    <n v="2006486222"/>
    <s v="Perempuan"/>
    <x v="6"/>
    <s v="PPKB"/>
    <s v="DKI Jakarta"/>
    <s v="Sekolah negeri"/>
    <n v="19"/>
    <s v="Ya"/>
    <n v="91"/>
    <n v="160"/>
    <n v="47"/>
    <s v="Tidak"/>
    <n v="39"/>
    <n v="312"/>
    <s v="Membaca pikiran"/>
    <s v="Line"/>
    <n v="5"/>
    <n v="0.98519972241808107"/>
    <m/>
  </r>
  <r>
    <d v="2020-09-15T10:55:35"/>
    <n v="2006472766"/>
    <s v="Perempuan"/>
    <x v="6"/>
    <s v="SNMPTN"/>
    <s v="Pulau Jawa (di luar DKI Jakarta)"/>
    <s v="Sekolah negeri"/>
    <n v="19"/>
    <s v="Ya"/>
    <n v="91"/>
    <n v="160"/>
    <n v="47"/>
    <s v="Tidak"/>
    <n v="293"/>
    <n v="313"/>
    <s v="Teleportasi"/>
    <s v="Instagram"/>
    <n v="8"/>
    <n v="7.3937377965508366E-2"/>
    <m/>
  </r>
  <r>
    <d v="2020-09-15T11:01:49"/>
    <n v="2006521830"/>
    <s v="Perempuan"/>
    <x v="6"/>
    <s v="SBMPTN"/>
    <s v="Pulau Jawa (di luar DKI Jakarta)"/>
    <s v="Sekolah negeri"/>
    <n v="19"/>
    <s v="Tidak"/>
    <n v="90"/>
    <n v="158"/>
    <n v="47"/>
    <s v="Tidak"/>
    <n v="252"/>
    <n v="313"/>
    <s v="Membaca pikiran"/>
    <s v="WhatsApp"/>
    <n v="8"/>
    <n v="0.35403952235090352"/>
    <m/>
  </r>
  <r>
    <d v="2020-09-15T11:17:49"/>
    <n v="2006521830"/>
    <s v="Perempuan"/>
    <x v="6"/>
    <s v="SBMPTN"/>
    <s v="Pulau Jawa (di luar DKI Jakarta)"/>
    <s v="Sekolah negeri"/>
    <n v="19"/>
    <s v="Tidak"/>
    <n v="90"/>
    <n v="158"/>
    <n v="47"/>
    <s v="Tidak"/>
    <n v="252"/>
    <n v="313"/>
    <s v="Membaca pikiran"/>
    <s v="WhatsApp"/>
    <n v="8"/>
    <n v="0.41766224506391414"/>
    <m/>
  </r>
  <r>
    <d v="2020-09-15T10:52:40"/>
    <n v="2006472942"/>
    <s v="Perempuan"/>
    <x v="6"/>
    <s v="SNMPTN"/>
    <s v="Pulau Jawa (di luar DKI Jakarta)"/>
    <s v="Sekolah swasta"/>
    <n v="19"/>
    <s v="Ya"/>
    <n v="89"/>
    <n v="156"/>
    <n v="53"/>
    <s v="Tidak"/>
    <n v="797"/>
    <n v="357"/>
    <s v="Terbang"/>
    <s v="Instagram"/>
    <n v="3"/>
    <n v="0.65735247129005203"/>
    <m/>
  </r>
  <r>
    <d v="2020-09-15T10:59:00"/>
    <n v="2006472904"/>
    <s v="Perempuan"/>
    <x v="6"/>
    <s v="SNMPTN"/>
    <s v="Luar Pulau Jawa"/>
    <s v="Sekolah negeri"/>
    <n v="19"/>
    <s v="Ya"/>
    <n v="89"/>
    <n v="157"/>
    <n v="45"/>
    <s v="Ya"/>
    <n v="909"/>
    <n v="704"/>
    <s v="Menghentikan waktu"/>
    <s v="Twitter"/>
    <n v="2"/>
    <n v="0.21334943784510074"/>
    <m/>
  </r>
  <r>
    <d v="2020-09-15T10:54:15"/>
    <n v="2006572030"/>
    <s v="Perempuan"/>
    <x v="6"/>
    <s v="SIMAK UI"/>
    <s v="DKI Jakarta"/>
    <s v="Sekolah negeri"/>
    <n v="19"/>
    <s v="Ya"/>
    <n v="88"/>
    <n v="156"/>
    <n v="46"/>
    <s v="Tidak"/>
    <n v="382"/>
    <n v="326"/>
    <s v="Menghentikan waktu"/>
    <s v="Line"/>
    <n v="2"/>
    <n v="0.53592172092897161"/>
    <m/>
  </r>
  <r>
    <d v="2020-09-15T11:07:48"/>
    <n v="2006571841"/>
    <s v="Perempuan"/>
    <x v="6"/>
    <s v="SIMAK UI"/>
    <s v="Pulau Jawa (di luar DKI Jakarta)"/>
    <s v="Sekolah negeri"/>
    <n v="19"/>
    <s v="Tidak"/>
    <n v="88"/>
    <n v="158"/>
    <n v="58"/>
    <s v="Ya"/>
    <n v="369"/>
    <n v="829"/>
    <s v="Menghilang"/>
    <s v="Instagram"/>
    <n v="7"/>
    <n v="0.51341778485565093"/>
    <m/>
  </r>
  <r>
    <d v="2020-09-15T12:09:28"/>
    <n v="2006527456"/>
    <s v="Perempuan"/>
    <x v="6"/>
    <s v="SBMPTN"/>
    <s v="DKI Jakarta"/>
    <s v="Sekolah negeri"/>
    <n v="19"/>
    <s v="Ya"/>
    <n v="88"/>
    <n v="149"/>
    <n v="44"/>
    <s v="Tidak"/>
    <n v="456"/>
    <n v="468"/>
    <s v="Teleportasi"/>
    <s v="Twitter"/>
    <n v="12"/>
    <n v="0.93178955732877078"/>
    <m/>
  </r>
  <r>
    <d v="2020-09-15T10:55:15"/>
    <n v="2006573336"/>
    <s v="Laki-laki"/>
    <x v="7"/>
    <s v="SIMAK UI"/>
    <s v="Luar Pulau Jawa"/>
    <s v="Sekolah negeri"/>
    <n v="19"/>
    <s v="Ya"/>
    <n v="89"/>
    <n v="185"/>
    <n v="85"/>
    <s v="Ya"/>
    <n v="313"/>
    <n v="313"/>
    <s v="Teleportasi"/>
    <s v="Instagram"/>
    <n v="3"/>
    <n v="0.97169427168803701"/>
    <m/>
  </r>
  <r>
    <d v="2020-09-14T12:09:28"/>
    <n v="2006520424"/>
    <s v="Laki-laki"/>
    <x v="8"/>
    <s v="SBMPTN"/>
    <s v="DKI Jakarta"/>
    <s v="Sekolah negeri"/>
    <n v="19"/>
    <s v="Ya"/>
    <n v="93"/>
    <n v="151"/>
    <n v="50"/>
    <s v="Ya"/>
    <n v="84"/>
    <n v="802"/>
    <s v="Teleportasi"/>
    <s v="Instagram"/>
    <n v="5"/>
    <n v="1.9214382044281941E-2"/>
    <m/>
  </r>
  <r>
    <d v="2020-09-16T23:33:44"/>
    <n v="2006570782"/>
    <s v="Laki-laki"/>
    <x v="8"/>
    <s v="SIMAK UI"/>
    <s v="Luar Pulau Jawa"/>
    <s v="Sekolah swasta"/>
    <n v="19"/>
    <s v="Ya"/>
    <n v="100"/>
    <n v="175"/>
    <n v="75"/>
    <s v="Tidak"/>
    <n v="668"/>
    <n v="684"/>
    <s v="Membaca pikiran"/>
    <s v="Youtube"/>
    <n v="5"/>
    <n v="0.4679109058492289"/>
    <m/>
  </r>
  <r>
    <d v="2020-09-18T16:40:18"/>
    <n v="2006570712"/>
    <s v="Laki-laki"/>
    <x v="8"/>
    <s v="SIMAK UI"/>
    <s v="Pulau Jawa (di luar DKI Jakarta)"/>
    <s v="Sekolah swasta"/>
    <n v="19"/>
    <s v="Ya"/>
    <n v="99"/>
    <n v="175"/>
    <n v="80"/>
    <s v="Tidak"/>
    <n v="775"/>
    <n v="723"/>
    <s v="Menghentikan waktu"/>
    <s v="Instagram"/>
    <n v="10"/>
    <n v="9.9142278639870685E-2"/>
    <m/>
  </r>
  <r>
    <d v="2020-09-14T20:34:13"/>
    <n v="2006525343"/>
    <s v="Laki-laki"/>
    <x v="8"/>
    <s v="SBMPTN"/>
    <s v="DKI Jakarta"/>
    <s v="Sekolah negeri"/>
    <n v="19"/>
    <s v="Ya"/>
    <n v="98"/>
    <n v="175"/>
    <n v="60"/>
    <s v="Tidak"/>
    <n v="251"/>
    <n v="266"/>
    <s v="Menghentikan waktu"/>
    <s v="Instagram"/>
    <n v="2"/>
    <n v="0.88703890226514615"/>
    <m/>
  </r>
  <r>
    <d v="2020-09-15T05:49:54"/>
    <n v="2006573052"/>
    <s v="Laki-laki"/>
    <x v="8"/>
    <s v="SIMAK UI"/>
    <s v="Pulau Jawa (di luar DKI Jakarta)"/>
    <s v="Sekolah negeri"/>
    <n v="19"/>
    <s v="Ya"/>
    <n v="97"/>
    <n v="176"/>
    <n v="80"/>
    <s v="Ya"/>
    <n v="704"/>
    <n v="597"/>
    <s v="Membaca pikiran"/>
    <s v="Instagram"/>
    <n v="1"/>
    <n v="0.98309201466291363"/>
    <m/>
  </r>
  <r>
    <d v="2020-09-14T12:20:32"/>
    <n v="2006533401"/>
    <s v="Laki-laki"/>
    <x v="8"/>
    <s v="SBMPTN"/>
    <s v="Pulau Jawa (di luar DKI Jakarta)"/>
    <s v="Sekolah swasta"/>
    <n v="19"/>
    <s v="Ya"/>
    <n v="95"/>
    <n v="165"/>
    <n v="57"/>
    <s v="Tidak"/>
    <n v="273"/>
    <n v="275"/>
    <s v="Membaca pikiran"/>
    <s v="Instagram"/>
    <n v="2"/>
    <n v="0.16945184903242638"/>
    <m/>
  </r>
  <r>
    <d v="2020-09-14T12:36:44"/>
    <n v="2006570826"/>
    <s v="Laki-laki"/>
    <x v="8"/>
    <s v="SIMAK UI"/>
    <s v="Luar Pulau Jawa"/>
    <s v="Sekolah swasta"/>
    <n v="19"/>
    <s v="Ya"/>
    <n v="95"/>
    <n v="172"/>
    <n v="62"/>
    <s v="Tidak"/>
    <n v="58"/>
    <n v="553"/>
    <s v="Membaca pikiran"/>
    <s v="Google+"/>
    <n v="4"/>
    <n v="0.88038024573118578"/>
    <m/>
  </r>
  <r>
    <d v="2020-09-14T17:06:25"/>
    <n v="2006463175"/>
    <s v="Laki-laki"/>
    <x v="8"/>
    <s v="SNMPTN"/>
    <s v="DKI Jakarta"/>
    <s v="Sekolah negeri"/>
    <n v="19"/>
    <s v="Ya"/>
    <n v="95"/>
    <n v="160"/>
    <n v="47"/>
    <s v="Ya"/>
    <n v="323"/>
    <n v="251"/>
    <s v="Terbang"/>
    <s v="Instagram"/>
    <n v="4"/>
    <n v="0.47619774100103573"/>
    <m/>
  </r>
  <r>
    <d v="2020-09-14T19:09:44"/>
    <n v="2006570454"/>
    <s v="Laki-laki"/>
    <x v="8"/>
    <s v="SIMAK UI"/>
    <s v="Pulau Jawa (di luar DKI Jakarta)"/>
    <s v="Sekolah swasta"/>
    <n v="19"/>
    <s v="Tidak"/>
    <n v="95"/>
    <n v="163"/>
    <n v="60"/>
    <s v="Tidak"/>
    <n v="69"/>
    <n v="626"/>
    <s v="Teleportasi"/>
    <s v="Instagram"/>
    <n v="7"/>
    <n v="7.1770600600973289E-2"/>
    <m/>
  </r>
  <r>
    <d v="2020-09-14T22:02:48"/>
    <n v="2006463010"/>
    <s v="Laki-laki"/>
    <x v="8"/>
    <s v="SNMPTN"/>
    <s v="Pulau Jawa (di luar DKI Jakarta)"/>
    <s v="Sekolah negeri"/>
    <n v="19"/>
    <s v="Ya"/>
    <n v="95"/>
    <n v="165"/>
    <n v="80"/>
    <s v="Ya"/>
    <n v="68"/>
    <n v="594"/>
    <s v="Membaca pikiran"/>
    <s v="Instagram"/>
    <n v="10"/>
    <n v="0.33252899801497882"/>
    <m/>
  </r>
  <r>
    <d v="2020-09-14T12:15:38"/>
    <n v="2006473655"/>
    <s v="Laki-laki"/>
    <x v="8"/>
    <s v="SNMPTN"/>
    <s v="DKI Jakarta"/>
    <s v="Sekolah negeri"/>
    <n v="19"/>
    <s v="Tidak"/>
    <n v="93"/>
    <n v="178"/>
    <n v="53"/>
    <s v="Ya"/>
    <n v="265"/>
    <n v="29"/>
    <s v="Membaca pikiran"/>
    <s v="Instagram"/>
    <n v="5"/>
    <n v="0.5191384189417696"/>
    <m/>
  </r>
  <r>
    <d v="2020-09-14T19:26:24"/>
    <n v="2006570920"/>
    <s v="Laki-laki"/>
    <x v="8"/>
    <s v="SIMAK UI"/>
    <s v="Luar Pulau Jawa"/>
    <s v="Sekolah negeri"/>
    <n v="19"/>
    <s v="Ya"/>
    <n v="93"/>
    <n v="165"/>
    <n v="48"/>
    <s v="Tidak"/>
    <n v="75"/>
    <n v="696"/>
    <s v="Menghentikan waktu"/>
    <s v="Line dan WhatsApp"/>
    <n v="8"/>
    <n v="0.13364429504238007"/>
    <m/>
  </r>
  <r>
    <d v="2020-09-14T12:08:00"/>
    <n v="2006484766"/>
    <s v="Laki-laki"/>
    <x v="8"/>
    <s v="PPKB"/>
    <s v="DKI Jakarta"/>
    <s v="Sekolah swasta"/>
    <n v="19"/>
    <s v="Ya"/>
    <n v="92"/>
    <n v="175"/>
    <n v="102"/>
    <s v="Ya"/>
    <n v="258"/>
    <n v="265"/>
    <s v="Membaca pikiran"/>
    <s v="Instagram"/>
    <n v="3"/>
    <n v="0.49147378260207952"/>
    <m/>
  </r>
  <r>
    <d v="2021-11-01T15:12:52"/>
    <n v="2106704912"/>
    <s v="Laki-laki"/>
    <x v="8"/>
    <s v="SBMPTN"/>
    <s v="DKI Jakarta"/>
    <s v="Sekolah negeri"/>
    <n v="19"/>
    <s v="Ya"/>
    <n v="91"/>
    <n v="175"/>
    <n v="61"/>
    <s v="Ya"/>
    <n v="358"/>
    <n v="449"/>
    <s v="Mensyukuri pelajaran yang didapat dari masa lalu saya pribadi"/>
    <s v="Instagram"/>
    <n v="6"/>
    <n v="0.49319549820086828"/>
    <n v="1"/>
  </r>
  <r>
    <d v="2020-09-16T09:18:10"/>
    <n v="2006570681"/>
    <s v="Laki-laki"/>
    <x v="8"/>
    <s v="SIMAK UI"/>
    <s v="Pulau Jawa (di luar DKI Jakarta)"/>
    <s v="Sekolah negeri"/>
    <n v="19"/>
    <s v="Ya"/>
    <n v="90"/>
    <n v="170"/>
    <n v="71"/>
    <s v="Ya"/>
    <n v="695"/>
    <n v="601"/>
    <s v="Menghilang"/>
    <s v="Instagram"/>
    <n v="4"/>
    <n v="0.31942006603675688"/>
    <m/>
  </r>
  <r>
    <d v="2020-09-14T12:14:52"/>
    <n v="2006473623"/>
    <s v="Laki-laki"/>
    <x v="8"/>
    <s v="SNMPTN"/>
    <s v="DKI Jakarta"/>
    <s v="Sekolah negeri"/>
    <n v="19"/>
    <s v="Ya"/>
    <n v="89"/>
    <n v="171"/>
    <n v="74"/>
    <s v="Tidak"/>
    <n v="638"/>
    <n v="581"/>
    <s v="Mengulang waktu"/>
    <s v="Instagram"/>
    <n v="2"/>
    <n v="8.7046179661438128E-2"/>
    <m/>
  </r>
  <r>
    <d v="2020-09-15T16:04:06"/>
    <n v="2006484955"/>
    <s v="Laki-laki"/>
    <x v="8"/>
    <s v="PPKB"/>
    <s v="DKI Jakarta"/>
    <s v="Sekolah negeri"/>
    <n v="19"/>
    <s v="Ya"/>
    <n v="88"/>
    <n v="170"/>
    <n v="68"/>
    <s v="Tidak"/>
    <n v="676"/>
    <n v="709"/>
    <s v="Membaca pikiran"/>
    <s v="Instagram"/>
    <n v="4"/>
    <n v="0.53686780742210638"/>
    <m/>
  </r>
  <r>
    <d v="2020-09-14T12:20:14"/>
    <n v="2006570473"/>
    <s v="Laki-laki"/>
    <x v="8"/>
    <s v="SIMAK UI"/>
    <s v="Luar Pulau Jawa"/>
    <s v="Sekolah swasta"/>
    <n v="19"/>
    <s v="Ya"/>
    <n v="88"/>
    <n v="169"/>
    <n v="61"/>
    <s v="Ya"/>
    <n v="305"/>
    <n v="33"/>
    <s v="Menghentikan waktu"/>
    <s v="Instagram"/>
    <n v="3"/>
    <n v="0.65019095507639002"/>
    <m/>
  </r>
  <r>
    <d v="2020-09-14T19:28:29"/>
    <n v="2006462815"/>
    <s v="Laki-laki"/>
    <x v="8"/>
    <s v="SNMPTN"/>
    <s v="Pulau Jawa (di luar DKI Jakarta)"/>
    <s v="Sekolah negeri"/>
    <n v="19"/>
    <s v="Ya"/>
    <n v="88"/>
    <n v="177"/>
    <n v="85"/>
    <s v="Ya"/>
    <n v="288"/>
    <n v="299"/>
    <s v="Teleportasi"/>
    <s v="Instagram"/>
    <n v="2"/>
    <n v="0.91249117430587046"/>
    <m/>
  </r>
  <r>
    <d v="2020-09-15T07:16:53"/>
    <n v="2006570486"/>
    <s v="Laki-laki"/>
    <x v="8"/>
    <s v="SIMAK UI"/>
    <s v="Luar Pulau Jawa"/>
    <s v="Sekolah negeri"/>
    <n v="19"/>
    <s v="Ya"/>
    <n v="87"/>
    <n v="165"/>
    <n v="84"/>
    <s v="Ya"/>
    <n v="661"/>
    <n v="627"/>
    <s v="Membaca pikiran"/>
    <s v="Instagram"/>
    <n v="5"/>
    <n v="0.35161115639260265"/>
    <m/>
  </r>
  <r>
    <d v="2020-09-14T19:48:51"/>
    <n v="2006570870"/>
    <s v="Laki-laki"/>
    <x v="8"/>
    <s v="SIMAK UI"/>
    <s v="DKI Jakarta"/>
    <s v="Sekolah negeri"/>
    <n v="19"/>
    <s v="Tidak"/>
    <n v="86"/>
    <n v="162"/>
    <n v="45"/>
    <s v="Tidak"/>
    <n v="162"/>
    <n v="586"/>
    <s v="Menghilang"/>
    <s v="Instagram"/>
    <n v="2"/>
    <n v="0.79845631248741133"/>
    <m/>
  </r>
  <r>
    <d v="2020-09-16T10:19:08"/>
    <n v="2006534783"/>
    <s v="Laki-laki"/>
    <x v="8"/>
    <s v="SBMPTN"/>
    <s v="Pulau Jawa (di luar DKI Jakarta)"/>
    <s v="Sekolah negeri"/>
    <n v="19"/>
    <s v="Tidak"/>
    <n v="86"/>
    <n v="167"/>
    <n v="48"/>
    <s v="Tidak"/>
    <n v="292"/>
    <n v="304"/>
    <s v="Teleportasi"/>
    <s v="Line"/>
    <n v="3"/>
    <n v="1.6532061871091908E-2"/>
    <m/>
  </r>
  <r>
    <d v="2020-09-14T19:14:58"/>
    <n v="2006487572"/>
    <s v="Laki-laki"/>
    <x v="8"/>
    <s v="PPKB"/>
    <s v="Pulau Jawa (di luar DKI Jakarta)"/>
    <s v="Sekolah negeri"/>
    <n v="19"/>
    <s v="Ya"/>
    <n v="85"/>
    <n v="170"/>
    <n v="60"/>
    <s v="Ya"/>
    <n v="627"/>
    <n v="627"/>
    <s v="Menghentikan waktu"/>
    <s v="Instagram"/>
    <n v="4"/>
    <n v="0.73936131323313226"/>
    <m/>
  </r>
  <r>
    <d v="2020-09-16T10:03:16"/>
    <n v="2006487572"/>
    <s v="Laki-laki"/>
    <x v="8"/>
    <s v="PPKB"/>
    <s v="Pulau Jawa (di luar DKI Jakarta)"/>
    <s v="Sekolah negeri"/>
    <n v="19"/>
    <s v="Ya"/>
    <n v="85"/>
    <n v="170"/>
    <n v="60"/>
    <s v="Ya"/>
    <n v="629"/>
    <n v="629"/>
    <s v="Menghentikan waktu"/>
    <s v="Instagram"/>
    <n v="3"/>
    <n v="0.27858030649940468"/>
    <m/>
  </r>
  <r>
    <d v="2020-09-16T17:43:00"/>
    <n v="2006524504"/>
    <s v="Laki-laki"/>
    <x v="8"/>
    <s v="SBMPTN"/>
    <s v="Pulau Jawa (di luar DKI Jakarta)"/>
    <s v="Sekolah negeri"/>
    <n v="19"/>
    <s v="Ya"/>
    <n v="85"/>
    <n v="170"/>
    <n v="75"/>
    <s v="Tidak"/>
    <n v="333"/>
    <n v="333"/>
    <s v="Membaca pikiran"/>
    <s v="Twitter"/>
    <n v="12"/>
    <n v="0.26125016862540473"/>
    <m/>
  </r>
  <r>
    <d v="2020-09-16T09:57:05"/>
    <n v="2006463093"/>
    <s v="Laki-laki"/>
    <x v="8"/>
    <s v="SNMPTN"/>
    <s v="DKI Jakarta"/>
    <s v="Sekolah negeri"/>
    <n v="19"/>
    <s v="Ya"/>
    <n v="84"/>
    <n v="168"/>
    <n v="43"/>
    <s v="Tidak"/>
    <n v="726"/>
    <n v="726"/>
    <s v="Teleportasi"/>
    <s v="Line"/>
    <n v="5"/>
    <n v="0.24982613962283595"/>
    <m/>
  </r>
  <r>
    <d v="2020-09-14T12:13:17"/>
    <n v="2006485043"/>
    <s v="Laki-laki"/>
    <x v="8"/>
    <s v="PPKB"/>
    <s v="DKI Jakarta"/>
    <s v="Sekolah negeri"/>
    <n v="19"/>
    <s v="Tidak"/>
    <n v="83"/>
    <n v="172"/>
    <n v="52"/>
    <s v="Tidak"/>
    <n v="744"/>
    <n v="732"/>
    <s v="Membaca pikiran"/>
    <s v="Instagram"/>
    <n v="1"/>
    <n v="0.88341945626981278"/>
    <m/>
  </r>
  <r>
    <d v="2020-09-15T10:31:48"/>
    <n v="2006570706"/>
    <s v="Laki-laki"/>
    <x v="8"/>
    <s v="SIMAK UI"/>
    <s v="Pulau Jawa (di luar DKI Jakarta)"/>
    <s v="Sekolah negeri"/>
    <n v="19"/>
    <s v="Tidak"/>
    <n v="81"/>
    <n v="179"/>
    <n v="66"/>
    <s v="Ya"/>
    <n v="378"/>
    <n v="396"/>
    <s v="Teleportasi"/>
    <s v="Instagram"/>
    <n v="5"/>
    <n v="0.65396754710528193"/>
    <m/>
  </r>
  <r>
    <d v="2020-09-14T13:31:48"/>
    <n v="2006485251"/>
    <s v="Perempuan"/>
    <x v="8"/>
    <s v="PPKB"/>
    <s v="Pulau Jawa (di luar DKI Jakarta)"/>
    <s v="Sekolah negeri"/>
    <n v="19"/>
    <s v="Tidak"/>
    <n v="98"/>
    <n v="154"/>
    <n v="64"/>
    <s v="Ya"/>
    <n v="306"/>
    <n v="325"/>
    <s v="teleportasi, telekinesis"/>
    <s v="twitter, instagram"/>
    <n v="10"/>
    <n v="0.20287655457835319"/>
    <m/>
  </r>
  <r>
    <d v="2020-09-14T22:00:19"/>
    <n v="2006473586"/>
    <s v="Perempuan"/>
    <x v="8"/>
    <s v="SNMPTN"/>
    <s v="DKI Jakarta"/>
    <s v="Sekolah negeri"/>
    <n v="19"/>
    <s v="Ya"/>
    <n v="97"/>
    <n v="173"/>
    <n v="76"/>
    <s v="Ya"/>
    <n v="386"/>
    <n v="375"/>
    <s v="Menghilang"/>
    <s v="Tiktok"/>
    <n v="3"/>
    <n v="4.1648536841304873E-2"/>
    <m/>
  </r>
  <r>
    <d v="2023-11-29T18:48:37"/>
    <n v="2306161643"/>
    <s v="Perempuan"/>
    <x v="8"/>
    <s v="SNMPTN"/>
    <s v="Pulau Jawa (di luar DKI Jakarta)"/>
    <s v="Sekolah negeri"/>
    <n v="19"/>
    <s v="Tidak"/>
    <n v="97"/>
    <n v="149"/>
    <n v="46"/>
    <s v="Ya"/>
    <n v="282"/>
    <n v="274"/>
    <s v="Menghentikan waktu"/>
    <s v="Tiktok"/>
    <n v="3"/>
    <n v="0.72278113085685669"/>
    <n v="1"/>
  </r>
  <r>
    <d v="2020-09-13T12:09:00"/>
    <n v="2006532304"/>
    <s v="Perempuan"/>
    <x v="8"/>
    <s v="SBMPTN"/>
    <s v="Pulau Jawa (di luar DKI Jakarta)"/>
    <s v="Sekolah negeri"/>
    <n v="19"/>
    <s v="Ya"/>
    <n v="96"/>
    <n v="150"/>
    <n v="55"/>
    <s v="Ya"/>
    <n v="772"/>
    <n v="736"/>
    <s v="Membaca pikiran"/>
    <s v="Instagram"/>
    <n v="3"/>
    <n v="0.61518619471594482"/>
    <m/>
  </r>
  <r>
    <d v="2020-09-14T12:16:20"/>
    <n v="2006484053"/>
    <s v="Perempuan"/>
    <x v="8"/>
    <s v="PPKB"/>
    <s v="Pulau Jawa (di luar DKI Jakarta)"/>
    <s v="Sekolah negeri"/>
    <n v="19"/>
    <s v="Ya"/>
    <n v="96"/>
    <n v="153"/>
    <n v="40"/>
    <s v="Ya"/>
    <n v="652"/>
    <n v="596"/>
    <s v="Membaca pikiran"/>
    <s v="Instagram"/>
    <n v="6"/>
    <n v="0.52390854757996186"/>
    <m/>
  </r>
  <r>
    <d v="2020-09-15T22:31:19"/>
    <n v="2006573001"/>
    <s v="Perempuan"/>
    <x v="8"/>
    <s v="SIMAK UI"/>
    <s v="Pulau Jawa (di luar DKI Jakarta)"/>
    <s v="Sekolah negeri"/>
    <n v="19"/>
    <s v="Ya"/>
    <n v="96"/>
    <n v="155"/>
    <n v="53"/>
    <s v="Tidak"/>
    <n v="231"/>
    <n v="255"/>
    <s v="Teleportasi"/>
    <s v="Instagram"/>
    <n v="2"/>
    <n v="0.57170100684655822"/>
    <m/>
  </r>
  <r>
    <d v="2020-09-14T12:10:09"/>
    <n v="2006473503"/>
    <s v="Perempuan"/>
    <x v="8"/>
    <s v="SBMPTN"/>
    <s v="Pulau Jawa (di luar DKI Jakarta)"/>
    <s v="Sekolah negeri"/>
    <n v="19"/>
    <s v="Ya"/>
    <n v="95"/>
    <n v="157"/>
    <n v="49"/>
    <s v="Ya"/>
    <n v="352"/>
    <n v="38"/>
    <s v="Menghentikan waktu"/>
    <s v="Tiktok"/>
    <n v="6"/>
    <n v="0.53837231824405318"/>
    <m/>
  </r>
  <r>
    <d v="2020-09-14T12:13:16"/>
    <n v="2006528912"/>
    <s v="Perempuan"/>
    <x v="8"/>
    <s v="SBMPTN"/>
    <s v="DKI Jakarta"/>
    <s v="Sekolah swasta"/>
    <n v="19"/>
    <s v="Ya"/>
    <n v="95"/>
    <n v="161"/>
    <n v="46"/>
    <s v="Ya"/>
    <n v="279"/>
    <n v="292"/>
    <s v="Teleportasi"/>
    <s v="Instagram"/>
    <n v="4"/>
    <n v="0.44138513615625385"/>
    <m/>
  </r>
  <r>
    <d v="2020-09-14T12:18:00"/>
    <n v="2006462891"/>
    <s v="Perempuan"/>
    <x v="8"/>
    <s v="SNMPTN"/>
    <s v="DKI Jakarta"/>
    <s v="Sekolah negeri"/>
    <n v="19"/>
    <s v="Ya"/>
    <n v="95"/>
    <n v="155"/>
    <n v="48"/>
    <s v="Tidak"/>
    <n v="1.244"/>
    <n v="572"/>
    <s v="Teleportasi"/>
    <s v="Instagram"/>
    <n v="2"/>
    <n v="0.56818589761125249"/>
    <m/>
  </r>
  <r>
    <d v="2020-09-14T13:53:15"/>
    <n v="2006570523"/>
    <s v="Perempuan"/>
    <x v="8"/>
    <s v="SIMAK UI"/>
    <s v="Pulau Jawa (di luar DKI Jakarta)"/>
    <s v="Sekolah negeri"/>
    <n v="19"/>
    <s v="Ya"/>
    <n v="95"/>
    <n v="155"/>
    <n v="58"/>
    <s v="Ya"/>
    <n v="555"/>
    <n v="446"/>
    <s v="Menghilang"/>
    <s v="Twitter"/>
    <n v="5"/>
    <n v="0.15667767983566994"/>
    <m/>
  </r>
  <r>
    <d v="2020-09-14T14:47:58"/>
    <n v="2006523306"/>
    <s v="Perempuan"/>
    <x v="8"/>
    <s v="SBMPTN"/>
    <s v="DKI Jakarta"/>
    <s v="Sekolah negeri"/>
    <n v="19"/>
    <s v="Ya"/>
    <n v="95"/>
    <n v="161"/>
    <n v="65"/>
    <s v="Ya"/>
    <n v="712"/>
    <n v="497"/>
    <s v="Membaca pikiran"/>
    <s v="Instagram"/>
    <n v="4"/>
    <n v="0.39102566685290974"/>
    <m/>
  </r>
  <r>
    <d v="2020-09-14T19:19:25"/>
    <n v="2006570776"/>
    <s v="Perempuan"/>
    <x v="8"/>
    <s v="SIMAK UI"/>
    <s v="Pulau Jawa (di luar DKI Jakarta)"/>
    <s v="Sekolah negeri"/>
    <n v="19"/>
    <s v="Ya"/>
    <n v="95"/>
    <n v="162"/>
    <n v="48"/>
    <s v="Ya"/>
    <n v="579"/>
    <n v="579"/>
    <s v="Membaca pikiran"/>
    <s v="Instagram"/>
    <n v="3"/>
    <n v="0.55305317605953896"/>
    <m/>
  </r>
  <r>
    <d v="2020-09-17T17:48:41"/>
    <n v="2006570914"/>
    <s v="Perempuan"/>
    <x v="8"/>
    <s v="SIMAK UI"/>
    <s v="Pulau Jawa (di luar DKI Jakarta)"/>
    <s v="Sekolah negeri"/>
    <n v="19"/>
    <s v="Ya"/>
    <n v="95"/>
    <n v="162"/>
    <n v="75"/>
    <s v="Ya"/>
    <n v="261"/>
    <n v="278"/>
    <s v="Menghilang"/>
    <s v="Instagram"/>
    <n v="5"/>
    <n v="0.6071774546498484"/>
    <m/>
  </r>
  <r>
    <d v="2023-11-06T08:15:36"/>
    <n v="2306161492"/>
    <s v="Perempuan"/>
    <x v="8"/>
    <s v="SNMPTN"/>
    <s v="DKI Jakarta"/>
    <s v="Sekolah negeri"/>
    <n v="19"/>
    <s v="Ya"/>
    <n v="95"/>
    <n v="150"/>
    <n v="50"/>
    <s v="Ya"/>
    <n v="456"/>
    <n v="535"/>
    <s v="Membaca pikiran"/>
    <s v="Twitter"/>
    <n v="3"/>
    <n v="0.82705701139949206"/>
    <n v="1"/>
  </r>
  <r>
    <d v="2020-09-14T13:30:59"/>
    <n v="2006534511"/>
    <s v="Perempuan"/>
    <x v="8"/>
    <s v="SBMPTN"/>
    <s v="Pulau Jawa (di luar DKI Jakarta)"/>
    <s v="Sekolah swasta"/>
    <n v="19"/>
    <s v="Ya"/>
    <n v="94"/>
    <n v="165"/>
    <n v="50"/>
    <s v="Ya"/>
    <n v="42"/>
    <n v="434"/>
    <s v="Menghentikan waktu"/>
    <s v="Instagram"/>
    <n v="5"/>
    <n v="2.5555646386469233E-3"/>
    <m/>
  </r>
  <r>
    <d v="2020-09-14T12:24:16"/>
    <n v="2006529852"/>
    <s v="Perempuan"/>
    <x v="8"/>
    <s v="SBMPTN"/>
    <s v="Luar Pulau Jawa"/>
    <s v="Sekolah negeri"/>
    <n v="19"/>
    <s v="Ya"/>
    <n v="94"/>
    <n v="158"/>
    <n v="47"/>
    <s v="Tidak"/>
    <n v="728"/>
    <n v="676"/>
    <s v="Teleportasi"/>
    <s v="Instagram"/>
    <n v="4"/>
    <n v="0.22186493242258531"/>
    <m/>
  </r>
  <r>
    <d v="2020-09-14T14:37:56"/>
    <n v="2006573140"/>
    <s v="Perempuan"/>
    <x v="8"/>
    <s v="SIMAK UI"/>
    <s v="Pulau Jawa (di luar DKI Jakarta)"/>
    <s v="Sekolah swasta"/>
    <n v="19"/>
    <s v="Ya"/>
    <n v="94"/>
    <n v="152"/>
    <n v="44"/>
    <s v="Ya"/>
    <n v="437"/>
    <n v="496"/>
    <s v="Membaca pikiran"/>
    <s v="Instagram"/>
    <n v="9"/>
    <n v="0.55333800701550273"/>
    <m/>
  </r>
  <r>
    <d v="2020-09-14T14:40:02"/>
    <n v="2006534713"/>
    <s v="Perempuan"/>
    <x v="8"/>
    <s v="SBMPTN"/>
    <s v="Luar Pulau Jawa"/>
    <s v="Sekolah negeri"/>
    <n v="19"/>
    <s v="Ya"/>
    <n v="94"/>
    <n v="160"/>
    <n v="48"/>
    <s v="Ya"/>
    <n v="67"/>
    <n v="63"/>
    <s v="Mengulang Waktu"/>
    <s v="Instagram"/>
    <n v="10"/>
    <n v="0.59382629927865005"/>
    <m/>
  </r>
  <r>
    <d v="2020-09-14T17:13:28"/>
    <n v="2006570731"/>
    <s v="Perempuan"/>
    <x v="8"/>
    <s v="SIMAK UI"/>
    <s v="Luar Pulau Jawa"/>
    <s v="Sekolah negeri"/>
    <n v="19"/>
    <s v="Ya"/>
    <n v="94"/>
    <n v="155"/>
    <n v="47"/>
    <s v="Ya"/>
    <n v="376"/>
    <n v="425"/>
    <s v="Terbang"/>
    <s v="Instagram"/>
    <n v="3"/>
    <n v="0.17112957695043618"/>
    <m/>
  </r>
  <r>
    <d v="2020-09-15T06:26:56"/>
    <n v="2006570845"/>
    <s v="Perempuan"/>
    <x v="8"/>
    <s v="SIMAK UI"/>
    <s v="Pulau Jawa (di luar DKI Jakarta)"/>
    <s v="Sekolah negeri"/>
    <n v="19"/>
    <s v="Ya"/>
    <n v="94"/>
    <n v="155"/>
    <n v="50"/>
    <s v="Ya"/>
    <n v="781"/>
    <n v="891"/>
    <s v="Menghentikan waktu"/>
    <s v="Instagram"/>
    <n v="2"/>
    <n v="6.7841552669884009E-2"/>
    <m/>
  </r>
  <r>
    <d v="2020-09-15T06:29:08"/>
    <n v="2006570845"/>
    <s v="Perempuan"/>
    <x v="8"/>
    <s v="SIMAK UI"/>
    <s v="Pulau Jawa (di luar DKI Jakarta)"/>
    <s v="Sekolah negeri"/>
    <n v="19"/>
    <s v="Ya"/>
    <n v="94"/>
    <n v="155"/>
    <n v="50"/>
    <s v="Ya"/>
    <n v="781"/>
    <n v="891"/>
    <s v="Menghentikan waktu"/>
    <s v="Instagram"/>
    <n v="2"/>
    <n v="0.3351517848990444"/>
    <m/>
  </r>
  <r>
    <d v="2020-09-16T11:01:22"/>
    <n v="2006485081"/>
    <s v="Perempuan"/>
    <x v="8"/>
    <s v="PPKB"/>
    <s v="Pulau Jawa (di luar DKI Jakarta)"/>
    <s v="Sekolah negeri"/>
    <n v="19"/>
    <s v="Ya"/>
    <n v="94"/>
    <n v="158"/>
    <n v="45"/>
    <s v="Tidak"/>
    <n v="281"/>
    <n v="32"/>
    <s v="Teleportasi"/>
    <s v="Instagram"/>
    <n v="7"/>
    <n v="0.28038791535190632"/>
    <m/>
  </r>
  <r>
    <d v="2020-09-18T20:18:36"/>
    <n v="2006570624"/>
    <s v="Perempuan"/>
    <x v="8"/>
    <s v="SIMAK UI"/>
    <s v="Pulau Jawa (di luar DKI Jakarta)"/>
    <s v="Sekolah negeri"/>
    <n v="19"/>
    <s v="Ya"/>
    <n v="94"/>
    <n v="163"/>
    <n v="53"/>
    <s v="Tidak"/>
    <n v="277"/>
    <n v="382"/>
    <s v="Hipnotis"/>
    <s v="Line"/>
    <n v="7"/>
    <n v="0.14383375521028186"/>
    <m/>
  </r>
  <r>
    <d v="2020-09-14T12:38:55"/>
    <n v="2006570460"/>
    <s v="Perempuan"/>
    <x v="8"/>
    <s v="SIMAK UI"/>
    <s v="DKI Jakarta"/>
    <s v="Sekolah swasta"/>
    <n v="19"/>
    <s v="Ya"/>
    <n v="93"/>
    <n v="165"/>
    <n v="60"/>
    <s v="Tidak"/>
    <n v="407"/>
    <n v="407"/>
    <s v="Teleportasi"/>
    <s v="Line"/>
    <n v="4"/>
    <n v="0.73374368159909586"/>
    <m/>
  </r>
  <r>
    <d v="2020-09-14T13:00:25"/>
    <n v="2006462853"/>
    <s v="Perempuan"/>
    <x v="8"/>
    <s v="SNMPTN"/>
    <s v="Pulau Jawa (di luar DKI Jakarta)"/>
    <s v="Sekolah negeri"/>
    <n v="19"/>
    <s v="Ya"/>
    <n v="93"/>
    <n v="162"/>
    <n v="42"/>
    <s v="Tidak"/>
    <n v="711"/>
    <n v="675"/>
    <s v="Membaca pikiran"/>
    <s v="Instagram"/>
    <n v="6"/>
    <n v="0.7601767576080487"/>
    <m/>
  </r>
  <r>
    <d v="2020-09-14T19:14:07"/>
    <n v="2006483063"/>
    <s v="Perempuan"/>
    <x v="8"/>
    <s v="PPKB"/>
    <s v="DKI Jakarta"/>
    <s v="Sekolah negeri"/>
    <n v="19"/>
    <s v="Ya"/>
    <n v="93"/>
    <n v="160"/>
    <n v="52"/>
    <s v="Tidak"/>
    <n v="434"/>
    <n v="439"/>
    <s v="Teleportasi"/>
    <s v="Instagram"/>
    <n v="5"/>
    <n v="0.88690555288183215"/>
    <m/>
  </r>
  <r>
    <d v="2020-09-14T19:58:32"/>
    <n v="2006483063"/>
    <s v="Perempuan"/>
    <x v="8"/>
    <s v="PPKB"/>
    <s v="DKI Jakarta"/>
    <s v="Sekolah negeri"/>
    <n v="19"/>
    <s v="Ya"/>
    <n v="93"/>
    <n v="160"/>
    <n v="52"/>
    <s v="Tidak"/>
    <n v="434"/>
    <n v="439"/>
    <s v="Teleportasi"/>
    <s v="Instagram"/>
    <n v="5"/>
    <n v="0.51410811616863017"/>
    <m/>
  </r>
  <r>
    <d v="2020-09-16T00:20:47"/>
    <n v="2006570460"/>
    <s v="Perempuan"/>
    <x v="8"/>
    <s v="SIMAK UI"/>
    <s v="DKI Jakarta"/>
    <s v="Sekolah swasta"/>
    <n v="19"/>
    <s v="Ya"/>
    <n v="93"/>
    <n v="165"/>
    <n v="60"/>
    <s v="Tidak"/>
    <n v="407"/>
    <n v="407"/>
    <s v="Teleportasi"/>
    <s v="Line"/>
    <n v="4"/>
    <n v="1.6509875151512476E-3"/>
    <m/>
  </r>
  <r>
    <d v="2020-09-16T10:03:20"/>
    <n v="2006570504"/>
    <s v="Perempuan"/>
    <x v="8"/>
    <s v="SIMAK UI"/>
    <s v="Pulau Jawa (di luar DKI Jakarta)"/>
    <s v="Sekolah negeri"/>
    <n v="19"/>
    <s v="Ya"/>
    <n v="93"/>
    <n v="161"/>
    <n v="53"/>
    <s v="Ya"/>
    <n v="351"/>
    <n v="288"/>
    <s v="Membaca pikiran"/>
    <s v="Instagram"/>
    <n v="1"/>
    <n v="0.33344654564515175"/>
    <m/>
  </r>
  <r>
    <d v="2020-09-14T12:39:55"/>
    <n v="2006570435"/>
    <s v="Perempuan"/>
    <x v="8"/>
    <s v="SIMAK UI"/>
    <s v="DKI Jakarta"/>
    <s v="Sekolah swasta"/>
    <n v="19"/>
    <s v="Ya"/>
    <n v="92"/>
    <n v="144"/>
    <n v="50"/>
    <s v="Tidak"/>
    <n v="585"/>
    <n v="543"/>
    <s v="Membaca pikiran"/>
    <s v="Twitter"/>
    <n v="3"/>
    <n v="0.68224388770703059"/>
    <m/>
  </r>
  <r>
    <d v="2020-09-14T19:15:34"/>
    <n v="2006462632"/>
    <s v="Perempuan"/>
    <x v="8"/>
    <s v="SNMPTN"/>
    <s v="DKI Jakarta"/>
    <s v="Sekolah negeri"/>
    <n v="19"/>
    <s v="Ya"/>
    <n v="92"/>
    <n v="158"/>
    <n v="44"/>
    <s v="Tidak"/>
    <n v="746"/>
    <n v="77"/>
    <s v="Menghentikan waktu"/>
    <s v="Instagram"/>
    <n v="5"/>
    <n v="0.56927330718617697"/>
    <m/>
  </r>
  <r>
    <d v="2020-09-14T19:41:35"/>
    <n v="2006570694"/>
    <s v="Perempuan"/>
    <x v="8"/>
    <s v="SIMAK UI"/>
    <s v="DKI Jakarta"/>
    <s v="Sekolah negeri"/>
    <n v="19"/>
    <s v="Ya"/>
    <n v="92"/>
    <n v="161"/>
    <n v="47"/>
    <s v="Ya"/>
    <n v="68"/>
    <n v="653"/>
    <s v="Terbang"/>
    <s v="Instagram"/>
    <n v="8"/>
    <n v="0.38987033535924576"/>
    <m/>
  </r>
  <r>
    <d v="2020-09-14T21:16:05"/>
    <n v="2006573014"/>
    <s v="Perempuan"/>
    <x v="8"/>
    <s v="SIMAK UI"/>
    <s v="Pulau Jawa (di luar DKI Jakarta)"/>
    <s v="Sekolah swasta"/>
    <n v="19"/>
    <s v="Ya"/>
    <n v="92"/>
    <n v="162"/>
    <n v="58"/>
    <s v="Tidak"/>
    <n v="701"/>
    <n v="679"/>
    <s v="Membaca pikiran"/>
    <s v="Instagram"/>
    <n v="5"/>
    <n v="0.93556944462062308"/>
    <m/>
  </r>
  <r>
    <d v="2020-09-14T23:26:22"/>
    <n v="2006462670"/>
    <s v="Perempuan"/>
    <x v="8"/>
    <s v="SNMPTN"/>
    <s v="DKI Jakarta"/>
    <s v="Sekolah negeri"/>
    <n v="19"/>
    <s v="Ya"/>
    <n v="92"/>
    <n v="160"/>
    <n v="63"/>
    <s v="Tidak"/>
    <n v="628"/>
    <n v="621"/>
    <s v="Menjentikkan jari langsung dapat apa yang diinginkan"/>
    <s v="Line"/>
    <n v="8"/>
    <n v="0.47281800016946396"/>
    <m/>
  </r>
  <r>
    <d v="2020-09-14T12:22:27"/>
    <n v="2006573090"/>
    <s v="Perempuan"/>
    <x v="8"/>
    <s v="SIMAK UI"/>
    <s v="DKI Jakarta"/>
    <s v="Sekolah negeri"/>
    <n v="19"/>
    <s v="Ya"/>
    <n v="91"/>
    <n v="160"/>
    <n v="53"/>
    <s v="Ya"/>
    <n v="423"/>
    <n v="408"/>
    <s v="Menghentikan waktu"/>
    <s v="Instagram"/>
    <n v="3"/>
    <n v="0.50296746517995861"/>
    <m/>
  </r>
  <r>
    <d v="2020-09-14T12:22:38"/>
    <n v="2006463130"/>
    <s v="Perempuan"/>
    <x v="8"/>
    <s v="SNMPTN"/>
    <s v="DKI Jakarta"/>
    <s v="Sekolah negeri"/>
    <n v="19"/>
    <s v="Ya"/>
    <n v="91"/>
    <n v="160"/>
    <n v="56"/>
    <s v="Ya"/>
    <n v="664"/>
    <n v="618"/>
    <s v="Teleportasi"/>
    <s v="Instagram"/>
    <n v="10"/>
    <n v="0.92402235562192236"/>
    <m/>
  </r>
  <r>
    <d v="2020-09-14T13:15:15"/>
    <n v="2006570795"/>
    <s v="Perempuan"/>
    <x v="8"/>
    <s v="SIMAK UI"/>
    <s v="DKI Jakarta"/>
    <s v="Sekolah negeri"/>
    <n v="19"/>
    <s v="Ya"/>
    <n v="91"/>
    <n v="160"/>
    <n v="48"/>
    <s v="Ya"/>
    <n v="397"/>
    <n v="386"/>
    <s v="Teleportasi"/>
    <s v="Twitter"/>
    <n v="5"/>
    <n v="0.2924960203914555"/>
    <m/>
  </r>
  <r>
    <d v="2020-09-15T11:00:02"/>
    <n v="2006532380"/>
    <s v="Perempuan"/>
    <x v="8"/>
    <s v="SBMPTN"/>
    <s v="Pulau Jawa (di luar DKI Jakarta)"/>
    <s v="Sekolah negeri"/>
    <n v="19"/>
    <s v="Ya"/>
    <n v="91"/>
    <n v="150"/>
    <n v="42"/>
    <s v="Ya"/>
    <n v="388"/>
    <n v="398"/>
    <s v="Membaca pikiran"/>
    <s v="Instagram"/>
    <n v="5"/>
    <n v="0.60784587324706463"/>
    <m/>
  </r>
  <r>
    <d v="2020-09-16T10:12:54"/>
    <n v="2006573134"/>
    <s v="Perempuan"/>
    <x v="8"/>
    <s v="SIMAK UI"/>
    <s v="Pulau Jawa (di luar DKI Jakarta)"/>
    <s v="Sekolah negeri"/>
    <n v="19"/>
    <s v="Tidak"/>
    <n v="91"/>
    <n v="160"/>
    <n v="43"/>
    <s v="Tidak"/>
    <n v="431"/>
    <n v="451"/>
    <s v="Membaca pikiran"/>
    <s v="Instagram"/>
    <n v="8"/>
    <n v="0.75749494750085522"/>
    <m/>
  </r>
  <r>
    <d v="2020-09-18T16:22:07"/>
    <n v="2006572996"/>
    <s v="Perempuan"/>
    <x v="8"/>
    <s v="SIMAK UI"/>
    <s v="Pulau Jawa (di luar DKI Jakarta)"/>
    <s v="Sekolah negeri"/>
    <n v="19"/>
    <s v="Ya"/>
    <n v="91"/>
    <n v="162"/>
    <n v="55"/>
    <s v="Tidak"/>
    <n v="277"/>
    <n v="292"/>
    <s v="Emphatic mimicry"/>
    <s v="Line"/>
    <n v="8"/>
    <n v="0.2814027675448364"/>
    <m/>
  </r>
  <r>
    <d v="2020-10-05T01:15:00"/>
    <n v="2006527512"/>
    <s v="Perempuan"/>
    <x v="8"/>
    <s v="UTBK"/>
    <s v="DKI Jakarta"/>
    <s v="Sekolah negeri"/>
    <n v="19"/>
    <s v="Ya"/>
    <n v="91"/>
    <n v="155"/>
    <n v="40"/>
    <s v="Ya"/>
    <n v="358"/>
    <n v="354"/>
    <s v="Menghilang"/>
    <s v="Twitter"/>
    <n v="3"/>
    <n v="0.93054333845966142"/>
    <m/>
  </r>
  <r>
    <d v="2020-09-14T12:28:42"/>
    <n v="2006535533"/>
    <s v="Perempuan"/>
    <x v="8"/>
    <s v="SBMPTN"/>
    <s v="DKI Jakarta"/>
    <s v="Sekolah negeri"/>
    <n v="19"/>
    <s v="Ya"/>
    <n v="90"/>
    <n v="162"/>
    <n v="50"/>
    <s v="Ya"/>
    <n v="722"/>
    <n v="695"/>
    <s v="Membaca pikiran"/>
    <s v="Instagram"/>
    <n v="3"/>
    <n v="0.37506884054217038"/>
    <m/>
  </r>
  <r>
    <d v="2020-09-14T15:09:05"/>
    <n v="2006526005"/>
    <s v="Perempuan"/>
    <x v="8"/>
    <s v="SBMPTN"/>
    <s v="Pulau Jawa (di luar DKI Jakarta)"/>
    <s v="Sekolah negeri"/>
    <n v="19"/>
    <s v="Ya"/>
    <n v="90"/>
    <n v="154"/>
    <n v="41"/>
    <s v="Ya"/>
    <n v="432"/>
    <n v="462"/>
    <s v="Teleportasi"/>
    <s v="Instagram"/>
    <n v="4"/>
    <n v="0.67204680129420824"/>
    <m/>
  </r>
  <r>
    <d v="2020-09-14T16:11:39"/>
    <n v="2006535956"/>
    <s v="Perempuan"/>
    <x v="8"/>
    <s v="SBMPTN"/>
    <s v="DKI Jakarta"/>
    <s v="Sekolah negeri"/>
    <n v="19"/>
    <s v="Ya"/>
    <n v="90"/>
    <n v="158"/>
    <n v="50"/>
    <s v="Ya"/>
    <n v="377"/>
    <n v="435"/>
    <s v="Teleportasi"/>
    <s v="Instagram"/>
    <n v="2"/>
    <n v="0.6732572321300625"/>
    <m/>
  </r>
  <r>
    <d v="2020-09-14T19:13:42"/>
    <n v="2006462973"/>
    <s v="Perempuan"/>
    <x v="8"/>
    <s v="SNMPTN"/>
    <s v="Pulau Jawa (di luar DKI Jakarta)"/>
    <s v="Sekolah swasta"/>
    <n v="19"/>
    <s v="Ya"/>
    <n v="90"/>
    <n v="159"/>
    <n v="38"/>
    <s v="Ya"/>
    <n v="429"/>
    <n v="365"/>
    <s v="Teleportasi"/>
    <s v="Line"/>
    <n v="6"/>
    <n v="0.98168295813815998"/>
    <m/>
  </r>
  <r>
    <d v="2020-09-14T20:29:33"/>
    <n v="2006527254"/>
    <s v="Perempuan"/>
    <x v="8"/>
    <s v="SBMPTN"/>
    <s v="Pulau Jawa (di luar DKI Jakarta)"/>
    <s v="Sekolah negeri"/>
    <n v="19"/>
    <s v="Ya"/>
    <n v="90"/>
    <n v="162"/>
    <n v="51"/>
    <s v="Ya"/>
    <n v="394"/>
    <n v="346"/>
    <s v="Membaca pikiran"/>
    <s v="Twitter"/>
    <n v="2"/>
    <n v="7.4697636499583497E-2"/>
    <m/>
  </r>
  <r>
    <d v="2020-09-14T16:19:54"/>
    <n v="2006570901"/>
    <s v="Perempuan"/>
    <x v="8"/>
    <s v="SIMAK UI"/>
    <s v="Pulau Jawa (di luar DKI Jakarta)"/>
    <s v="Sekolah negeri"/>
    <n v="19"/>
    <s v="Ya"/>
    <n v="89"/>
    <n v="167"/>
    <n v="69"/>
    <s v="Ya"/>
    <n v="499"/>
    <n v="543"/>
    <s v="Teleportasi"/>
    <s v="Instagram"/>
    <n v="8"/>
    <n v="0.64023700926710025"/>
    <m/>
  </r>
  <r>
    <d v="2020-09-14T16:27:29"/>
    <n v="2006573071"/>
    <s v="Perempuan"/>
    <x v="8"/>
    <s v="SIMAK UI"/>
    <s v="Pulau Jawa (di luar DKI Jakarta)"/>
    <s v="Sekolah negeri"/>
    <n v="19"/>
    <s v="Ya"/>
    <n v="89"/>
    <n v="155"/>
    <n v="42"/>
    <s v="Tidak"/>
    <n v="52"/>
    <n v="588"/>
    <s v="Teleportasi"/>
    <s v="Twitter"/>
    <n v="8"/>
    <n v="0.38400726180483991"/>
    <m/>
  </r>
  <r>
    <d v="2020-09-14T19:30:49"/>
    <n v="2006570813"/>
    <s v="Perempuan"/>
    <x v="8"/>
    <s v="SIMAK UI"/>
    <s v="DKI Jakarta"/>
    <s v="Sekolah negeri"/>
    <n v="19"/>
    <s v="Tidak"/>
    <n v="89"/>
    <n v="149"/>
    <n v="53"/>
    <s v="Ya"/>
    <n v="717"/>
    <n v="723"/>
    <s v="Membaca pikiran"/>
    <s v="Instagram"/>
    <n v="5"/>
    <n v="0.23688683521578835"/>
    <m/>
  </r>
  <r>
    <d v="2020-09-16T10:30:23"/>
    <n v="2006570441"/>
    <s v="Perempuan"/>
    <x v="8"/>
    <s v="SIMAK UI"/>
    <s v="DKI Jakarta"/>
    <s v="Sekolah negeri"/>
    <n v="19"/>
    <s v="Ya"/>
    <n v="89"/>
    <n v="143"/>
    <n v="38"/>
    <s v="Ya"/>
    <n v="268"/>
    <n v="333"/>
    <s v="Mengendalikan waktu"/>
    <s v="Instagram"/>
    <n v="5"/>
    <n v="2.1908487890858863E-2"/>
    <m/>
  </r>
  <r>
    <d v="2020-09-17T21:02:04"/>
    <n v="2006573115"/>
    <s v="Perempuan"/>
    <x v="8"/>
    <s v="SIMAK UI"/>
    <s v="DKI Jakarta"/>
    <s v="Sekolah negeri"/>
    <n v="19"/>
    <s v="Tidak"/>
    <n v="89"/>
    <n v="155"/>
    <n v="50"/>
    <s v="Ya"/>
    <n v="611"/>
    <n v="622"/>
    <s v="Membaca pikiran"/>
    <s v="Instagram"/>
    <n v="3"/>
    <n v="0.75969878002785196"/>
    <m/>
  </r>
  <r>
    <d v="2020-09-14T12:18:46"/>
    <n v="2006469254"/>
    <s v="Perempuan"/>
    <x v="8"/>
    <s v="SNMPTN"/>
    <s v="Pulau Jawa (di luar DKI Jakarta)"/>
    <s v="Sekolah negeri"/>
    <n v="19"/>
    <s v="Ya"/>
    <n v="88"/>
    <n v="166"/>
    <n v="53"/>
    <s v="Tidak"/>
    <n v="637"/>
    <n v="644"/>
    <s v="Membaca pikiran"/>
    <s v="Twitter"/>
    <n v="2"/>
    <n v="0.29334494203105022"/>
    <m/>
  </r>
  <r>
    <d v="2020-09-14T12:41:13"/>
    <n v="2006573020"/>
    <s v="Perempuan"/>
    <x v="8"/>
    <s v="SIMAK UI"/>
    <s v="Pulau Jawa (di luar DKI Jakarta)"/>
    <s v="Sekolah negeri"/>
    <n v="19"/>
    <s v="Tidak"/>
    <n v="88"/>
    <n v="161"/>
    <n v="59"/>
    <s v="Ya"/>
    <n v="69"/>
    <n v="732"/>
    <s v="Teleportasi"/>
    <s v="Twitter"/>
    <n v="3"/>
    <n v="0.59965361315610244"/>
    <m/>
  </r>
  <r>
    <d v="2020-09-14T15:47:07"/>
    <n v="2006573153"/>
    <s v="Perempuan"/>
    <x v="8"/>
    <s v="SIMAK UI"/>
    <s v="Pulau Jawa (di luar DKI Jakarta)"/>
    <s v="Sekolah swasta"/>
    <n v="19"/>
    <s v="Ya"/>
    <n v="88"/>
    <n v="162"/>
    <n v="48"/>
    <s v="Ya"/>
    <n v="654"/>
    <n v="744"/>
    <s v="Membaca pikiran"/>
    <s v="Instagram"/>
    <n v="7"/>
    <n v="4.0427286724528E-2"/>
    <m/>
  </r>
  <r>
    <d v="2021-11-10T22:58:12"/>
    <n v="2106651276"/>
    <s v="Laki-laki"/>
    <x v="9"/>
    <s v="PPKB"/>
    <s v="DKI Jakarta"/>
    <s v="Sekolah negeri"/>
    <n v="19"/>
    <s v="Ya"/>
    <n v="93"/>
    <n v="178"/>
    <n v="73"/>
    <s v="Tidak"/>
    <n v="351"/>
    <n v="341"/>
    <s v="Membaca pikiran"/>
    <s v="Instagram"/>
    <n v="3"/>
    <n v="8.0386427978240138E-2"/>
    <n v="1"/>
  </r>
  <r>
    <d v="2020-09-18T14:20:27"/>
    <n v="2006568790"/>
    <s v="Laki-laki"/>
    <x v="9"/>
    <s v="SIMAK UI"/>
    <s v="DKI Jakarta"/>
    <s v="Sekolah swasta"/>
    <n v="19"/>
    <s v="Ya"/>
    <n v="95"/>
    <n v="186"/>
    <n v="91"/>
    <s v="Ya"/>
    <n v="267"/>
    <n v="267"/>
    <s v="Menghentikan waktu"/>
    <s v="Youtube"/>
    <n v="8"/>
    <n v="0.80786236229549013"/>
    <m/>
  </r>
  <r>
    <d v="2020-09-18T14:41:08"/>
    <n v="2006463332"/>
    <s v="Laki-laki"/>
    <x v="9"/>
    <s v="SNMPTN"/>
    <s v="Pulau Jawa (di luar DKI Jakarta)"/>
    <s v="Sekolah negeri"/>
    <n v="19"/>
    <s v="Ya"/>
    <n v="92"/>
    <n v="180"/>
    <n v="65"/>
    <s v="Ya"/>
    <n v="309"/>
    <n v="286"/>
    <s v="Menghentikan waktu"/>
    <s v="Instagram"/>
    <n v="2"/>
    <n v="0.34411149143462749"/>
    <m/>
  </r>
  <r>
    <d v="2020-09-18T14:22:20"/>
    <n v="2006529796"/>
    <s v="Laki-laki"/>
    <x v="9"/>
    <s v="SBMPTN"/>
    <s v="Pulau Jawa (di luar DKI Jakarta)"/>
    <s v="Sekolah swasta"/>
    <n v="19"/>
    <s v="Ya"/>
    <n v="90"/>
    <n v="173"/>
    <n v="53"/>
    <s v="Tidak"/>
    <n v="278"/>
    <n v="325"/>
    <s v="Teleportasi"/>
    <s v="Instagram"/>
    <n v="2"/>
    <n v="0.2199926663323285"/>
    <m/>
  </r>
  <r>
    <d v="2020-09-18T14:22:35"/>
    <n v="2006463420"/>
    <s v="Laki-laki"/>
    <x v="9"/>
    <s v="SNMPTN"/>
    <s v="DKI Jakarta"/>
    <s v="Sekolah negeri"/>
    <n v="19"/>
    <s v="Ya"/>
    <n v="95"/>
    <n v="160"/>
    <n v="59"/>
    <s v="Tidak"/>
    <n v="681"/>
    <n v="727"/>
    <s v="Menghentikan waktu"/>
    <s v="Instagram"/>
    <n v="2"/>
    <n v="0.31295628919450214"/>
    <m/>
  </r>
  <r>
    <d v="2020-09-18T19:50:13"/>
    <n v="2006483510"/>
    <s v="Laki-laki"/>
    <x v="9"/>
    <s v="PPKB"/>
    <s v="DKI Jakarta"/>
    <s v="Sekolah negeri"/>
    <n v="19"/>
    <s v="Ya"/>
    <n v="94"/>
    <n v="175"/>
    <n v="98"/>
    <s v="Ya"/>
    <n v="268"/>
    <n v="277"/>
    <s v="Fantasy and Reality Reversal"/>
    <s v="WhatsApp"/>
    <n v="2"/>
    <n v="0.9757236646487959"/>
    <m/>
  </r>
  <r>
    <d v="2020-09-18T14:18:57"/>
    <n v="2006572251"/>
    <s v="Laki-laki"/>
    <x v="9"/>
    <s v="SIMAK UI"/>
    <s v="Pulau Jawa (di luar DKI Jakarta)"/>
    <s v="Sekolah negeri"/>
    <n v="19"/>
    <s v="Ya"/>
    <n v="93"/>
    <n v="178"/>
    <n v="80"/>
    <s v="Ya"/>
    <n v="365"/>
    <n v="293"/>
    <s v="Teleportasi"/>
    <s v="Facebook"/>
    <n v="5"/>
    <n v="0.20735716157957373"/>
    <m/>
  </r>
  <r>
    <d v="2020-09-22T08:47:04"/>
    <n v="2006484980"/>
    <s v="Laki-laki"/>
    <x v="9"/>
    <s v="PPKB"/>
    <s v="DKI Jakarta"/>
    <s v="Sekolah swasta"/>
    <n v="19"/>
    <s v="Ya"/>
    <n v="92"/>
    <n v="172"/>
    <n v="88"/>
    <s v="Ya"/>
    <n v="277"/>
    <n v="306"/>
    <s v="Teleportasi"/>
    <s v="Instagram"/>
    <n v="4"/>
    <n v="0.1696011716575595"/>
    <m/>
  </r>
  <r>
    <d v="2020-09-18T12:58:54"/>
    <n v="2006572200"/>
    <s v="Laki-laki"/>
    <x v="9"/>
    <s v="SIMAK UI"/>
    <s v="DKI Jakarta"/>
    <s v="Sekolah negeri"/>
    <n v="19"/>
    <s v="Ya"/>
    <n v="91"/>
    <n v="170"/>
    <n v="117"/>
    <s v="Tidak"/>
    <n v="331"/>
    <n v="303"/>
    <s v="Menghilang"/>
    <s v="Instagram"/>
    <n v="4"/>
    <n v="0.15675835326311971"/>
    <m/>
  </r>
  <r>
    <d v="2020-09-18T15:05:36"/>
    <n v="2006487566"/>
    <s v="Laki-laki"/>
    <x v="9"/>
    <s v="PPKB"/>
    <s v="DKI Jakarta"/>
    <s v="Sekolah negeri"/>
    <n v="19"/>
    <s v="Ya"/>
    <n v="91"/>
    <n v="160"/>
    <n v="50"/>
    <s v="Ya"/>
    <n v="362"/>
    <n v="352"/>
    <s v="Membaca pikiran"/>
    <s v="Twitter"/>
    <n v="2"/>
    <n v="0.69064428753864682"/>
    <m/>
  </r>
  <r>
    <d v="2020-09-18T14:41:11"/>
    <n v="2006568645"/>
    <s v="Laki-laki"/>
    <x v="9"/>
    <s v="SIMAK UI"/>
    <s v="DKI Jakarta"/>
    <s v="Sekolah negeri"/>
    <n v="19"/>
    <s v="Ya"/>
    <n v="84"/>
    <n v="165"/>
    <n v="61"/>
    <s v="Ya"/>
    <n v="607"/>
    <n v="665"/>
    <s v="Menghilang"/>
    <s v="Instagram"/>
    <n v="7"/>
    <n v="0.41647484522705913"/>
    <m/>
  </r>
  <r>
    <d v="2020-09-18T14:15:02"/>
    <n v="2006533383"/>
    <s v="Laki-laki"/>
    <x v="9"/>
    <s v="SBMPTN"/>
    <s v="DKI Jakarta"/>
    <s v="Sekolah swasta"/>
    <n v="19"/>
    <s v="Ya"/>
    <n v="100"/>
    <n v="160"/>
    <n v="60"/>
    <s v="Tidak"/>
    <n v="299"/>
    <n v="225"/>
    <s v="Membaca pikiran"/>
    <s v="Instagram"/>
    <n v="2"/>
    <n v="0.92407685272001361"/>
    <m/>
  </r>
  <r>
    <d v="2020-09-18T12:58:51"/>
    <n v="2006463212"/>
    <s v="Laki-laki"/>
    <x v="9"/>
    <s v="SNMPTN"/>
    <s v="Pulau Jawa (di luar DKI Jakarta)"/>
    <s v="Sekolah negeri"/>
    <n v="19"/>
    <s v="Ya"/>
    <n v="99"/>
    <n v="164"/>
    <n v="46"/>
    <s v="Ya"/>
    <n v="253"/>
    <n v="248"/>
    <s v="Manipulasi ruang-waktu"/>
    <s v="Twitter"/>
    <n v="3"/>
    <n v="0.9774075452135631"/>
    <m/>
  </r>
  <r>
    <d v="2020-09-18T14:01:47"/>
    <n v="2006530280"/>
    <s v="Laki-laki"/>
    <x v="9"/>
    <s v="SBMPTN"/>
    <s v="Luar Pulau Jawa"/>
    <s v="Sekolah swasta"/>
    <n v="19"/>
    <s v="Ya"/>
    <n v="99"/>
    <n v="164"/>
    <n v="56"/>
    <s v="Tidak"/>
    <n v="335"/>
    <n v="388"/>
    <s v="Membaca pikiran"/>
    <s v="Instagram"/>
    <n v="4"/>
    <n v="0.24069308587444094"/>
    <m/>
  </r>
  <r>
    <d v="2020-09-18T14:20:41"/>
    <n v="2006568600"/>
    <s v="Laki-laki"/>
    <x v="9"/>
    <s v="SIMAK UI"/>
    <s v="Pulau Jawa (di luar DKI Jakarta)"/>
    <s v="Sekolah swasta"/>
    <n v="19"/>
    <s v="Ya"/>
    <n v="98"/>
    <n v="184"/>
    <n v="71"/>
    <s v="Tidak"/>
    <n v="355"/>
    <n v="385"/>
    <s v="Teleportasi"/>
    <s v="Instagram"/>
    <n v="3"/>
    <n v="0.24935497972860521"/>
    <m/>
  </r>
  <r>
    <d v="2020-09-18T14:41:51"/>
    <n v="2006521300"/>
    <s v="Laki-laki"/>
    <x v="9"/>
    <s v="SBMPTN"/>
    <s v="Pulau Jawa (di luar DKI Jakarta)"/>
    <s v="Sekolah negeri"/>
    <n v="19"/>
    <s v="Ya"/>
    <n v="98"/>
    <n v="178"/>
    <n v="60"/>
    <s v="Tidak"/>
    <n v="26"/>
    <n v="267"/>
    <s v="Menghentikan waktu"/>
    <s v="Youtube"/>
    <n v="3"/>
    <n v="0.45465544288927207"/>
    <m/>
  </r>
  <r>
    <d v="2020-09-20T08:12:03"/>
    <n v="2006572150"/>
    <s v="Laki-laki"/>
    <x v="9"/>
    <s v="SIMAK UI"/>
    <s v="Pulau Jawa (di luar DKI Jakarta)"/>
    <s v="Sekolah negeri"/>
    <n v="19"/>
    <s v="Ya"/>
    <n v="98"/>
    <n v="167"/>
    <n v="65"/>
    <s v="Tidak"/>
    <n v="638"/>
    <n v="641"/>
    <s v="Teleportasi"/>
    <s v="Instagram"/>
    <n v="4"/>
    <n v="0.54939364589968465"/>
    <m/>
  </r>
  <r>
    <d v="2021-11-10T22:42:09"/>
    <n v="2106701255"/>
    <s v="Laki-laki"/>
    <x v="9"/>
    <s v="SBMPTN"/>
    <s v="Luar Pulau Jawa"/>
    <s v="Sekolah negeri"/>
    <n v="19"/>
    <s v="Ya"/>
    <n v="98"/>
    <n v="176"/>
    <n v="53"/>
    <s v="Ya"/>
    <n v="433"/>
    <n v="535"/>
    <s v="Teleportasi"/>
    <s v="Line"/>
    <n v="5"/>
    <n v="0.409144017984298"/>
    <n v="1"/>
  </r>
  <r>
    <d v="2020-09-18T14:23:17"/>
    <n v="2006568670"/>
    <s v="Laki-laki"/>
    <x v="9"/>
    <s v="SIMAK UI"/>
    <s v="Luar Pulau Jawa"/>
    <s v="Sekolah swasta"/>
    <n v="19"/>
    <s v="Ya"/>
    <n v="97"/>
    <n v="173"/>
    <n v="54"/>
    <s v="Tidak"/>
    <n v="308"/>
    <n v="291"/>
    <s v="Teleportasi"/>
    <s v="Instagram"/>
    <n v="6"/>
    <n v="0.863928540773647"/>
    <m/>
  </r>
  <r>
    <d v="2020-09-18T13:06:33"/>
    <n v="2006536151"/>
    <s v="Laki-laki"/>
    <x v="9"/>
    <s v="SBMPTN"/>
    <s v="DKI Jakarta"/>
    <s v="Sekolah negeri"/>
    <n v="19"/>
    <s v="Ya"/>
    <n v="96"/>
    <n v="165"/>
    <n v="49"/>
    <s v="Ya"/>
    <n v="628"/>
    <n v="634"/>
    <s v="Tidak ada"/>
    <s v="Instagram"/>
    <n v="5"/>
    <n v="0.76325443771409074"/>
    <m/>
  </r>
  <r>
    <d v="2020-09-18T10:35:19"/>
    <n v="2006568613"/>
    <s v="Laki-laki"/>
    <x v="9"/>
    <s v="SIMAK UI"/>
    <s v="DKI Jakarta"/>
    <s v="Sekolah negeri"/>
    <n v="19"/>
    <s v="Ya"/>
    <n v="95"/>
    <n v="187"/>
    <n v="67"/>
    <s v="Ya"/>
    <n v="59"/>
    <n v="62"/>
    <s v="Membaca pikiran"/>
    <s v="Twitter"/>
    <n v="2"/>
    <n v="0.71078843633970479"/>
    <m/>
  </r>
  <r>
    <d v="2020-09-18T12:55:33"/>
    <n v="200525886"/>
    <s v="Laki-laki"/>
    <x v="9"/>
    <s v="SBMPTN"/>
    <s v="DKI Jakarta"/>
    <s v="Sekolah negeri"/>
    <n v="19"/>
    <s v="Ya"/>
    <n v="95"/>
    <n v="170"/>
    <n v="79"/>
    <s v="Tidak"/>
    <n v="473"/>
    <n v="436"/>
    <s v="Hipnotis"/>
    <s v="Line"/>
    <n v="12"/>
    <n v="0.58773134194513166"/>
    <m/>
  </r>
  <r>
    <d v="2020-09-18T14:18:43"/>
    <n v="2006568720"/>
    <s v="Laki-laki"/>
    <x v="9"/>
    <s v="SIMAK UI"/>
    <s v="Pulau Jawa (di luar DKI Jakarta)"/>
    <s v="Sekolah negeri"/>
    <n v="19"/>
    <s v="Ya"/>
    <n v="95"/>
    <n v="178"/>
    <n v="65"/>
    <s v="Tidak"/>
    <n v="379"/>
    <n v="37"/>
    <s v="Menghentikan waktu"/>
    <s v="Instagram"/>
    <n v="4"/>
    <n v="0.54898539527367962"/>
    <m/>
  </r>
  <r>
    <d v="2020-09-18T14:21:10"/>
    <n v="2006534392"/>
    <s v="Laki-laki"/>
    <x v="9"/>
    <s v="SBMPTN"/>
    <s v="Pulau Jawa (di luar DKI Jakarta)"/>
    <s v="Sekolah negeri"/>
    <n v="19"/>
    <s v="Ya"/>
    <n v="95"/>
    <n v="175"/>
    <n v="52"/>
    <s v="Tidak"/>
    <n v="287"/>
    <n v="326"/>
    <s v="Teleportasi"/>
    <s v="Instagram"/>
    <n v="2"/>
    <n v="0.22099299534758488"/>
    <m/>
  </r>
  <r>
    <d v="2020-09-18T14:25:27"/>
    <n v="2006568626"/>
    <s v="Laki-laki"/>
    <x v="9"/>
    <s v="SIMAK UI"/>
    <s v="Pulau Jawa (di luar DKI Jakarta)"/>
    <s v="Sekolah negeri"/>
    <n v="19"/>
    <s v="Ya"/>
    <n v="95"/>
    <n v="180"/>
    <n v="65"/>
    <s v="Ya"/>
    <n v="28"/>
    <n v="286"/>
    <s v="Membaca pikiran"/>
    <s v="Instagram"/>
    <n v="2"/>
    <n v="0.33153580887576828"/>
    <m/>
  </r>
  <r>
    <d v="2020-09-18T14:40:51"/>
    <n v="2006568802"/>
    <s v="Laki-laki"/>
    <x v="9"/>
    <s v="SIMAK UI"/>
    <s v="DKI Jakarta"/>
    <s v="Sekolah negeri"/>
    <n v="19"/>
    <s v="Ya"/>
    <n v="95"/>
    <n v="176"/>
    <n v="55"/>
    <s v="Tidak"/>
    <n v="283"/>
    <n v="304"/>
    <s v="Menghentikan waktu"/>
    <s v="Instagram"/>
    <n v="6"/>
    <n v="0.90001612129902009"/>
    <m/>
  </r>
  <r>
    <d v="2021-11-05T13:26:09"/>
    <n v="2106726106"/>
    <s v="Laki-laki"/>
    <x v="9"/>
    <s v="SIMAK UI"/>
    <s v="DKI Jakarta"/>
    <s v="Sekolah negeri"/>
    <n v="19"/>
    <s v="Ya"/>
    <n v="95"/>
    <n v="168"/>
    <n v="63"/>
    <s v="Tidak"/>
    <n v="354"/>
    <n v="425"/>
    <s v="Menghentikan waktu"/>
    <s v="Instagram"/>
    <n v="2"/>
    <n v="0.49483192504689488"/>
    <n v="1"/>
  </r>
  <r>
    <d v="2021-11-12T03:03:00"/>
    <n v="2106637403"/>
    <s v="Laki-laki"/>
    <x v="9"/>
    <s v="SNMPTN"/>
    <s v="Pulau Jawa (di luar DKI Jakarta)"/>
    <s v="Sekolah negeri"/>
    <n v="19"/>
    <s v="Ya"/>
    <n v="95"/>
    <n v="172"/>
    <n v="56"/>
    <s v="Ya"/>
    <n v="319"/>
    <n v="289"/>
    <s v="Membaca pikiran"/>
    <s v="Instagram"/>
    <n v="5"/>
    <n v="0.27573104062647136"/>
    <n v="1"/>
  </r>
  <r>
    <d v="2020-09-18T12:54:25"/>
    <n v="2006568595"/>
    <s v="Laki-laki"/>
    <x v="9"/>
    <s v="SIMAK UI"/>
    <s v="Pulau Jawa (di luar DKI Jakarta)"/>
    <s v="Sekolah negeri"/>
    <n v="19"/>
    <s v="Ya"/>
    <n v="94"/>
    <n v="174"/>
    <n v="45"/>
    <s v="Ya"/>
    <n v="264"/>
    <n v="283"/>
    <s v="Membaca pikiran"/>
    <s v="WhatsApp"/>
    <n v="2"/>
    <n v="0.64233599575584832"/>
    <m/>
  </r>
  <r>
    <d v="2020-09-18T14:32:02"/>
    <n v="2006568696"/>
    <s v="Laki-laki"/>
    <x v="9"/>
    <s v="SIMAK UI"/>
    <s v="Pulau Jawa (di luar DKI Jakarta)"/>
    <s v="Sekolah negeri"/>
    <n v="19"/>
    <s v="Ya"/>
    <n v="94"/>
    <n v="180"/>
    <n v="98"/>
    <s v="Tidak"/>
    <n v="344"/>
    <n v="431"/>
    <s v="Teleportasi"/>
    <s v="Instagram"/>
    <n v="8"/>
    <n v="0.26462112037364727"/>
    <m/>
  </r>
  <r>
    <d v="2020-09-18T13:37:14"/>
    <n v="2006463654"/>
    <s v="Laki-laki"/>
    <x v="9"/>
    <s v="SNMPTN"/>
    <s v="Luar Pulau Jawa"/>
    <s v="Sekolah negeri"/>
    <n v="19"/>
    <s v="Ya"/>
    <n v="93"/>
    <n v="165"/>
    <n v="50"/>
    <s v="Tidak"/>
    <n v="874"/>
    <n v="697"/>
    <s v="Terbang"/>
    <s v="Instagram"/>
    <n v="10"/>
    <n v="0.69619475715922141"/>
    <m/>
  </r>
  <r>
    <d v="2020-09-18T14:25:21"/>
    <n v="2006524050"/>
    <s v="Laki-laki"/>
    <x v="9"/>
    <s v="SBMPTN"/>
    <s v="Pulau Jawa (di luar DKI Jakarta)"/>
    <s v="Sekolah negeri"/>
    <n v="19"/>
    <s v="Ya"/>
    <n v="93"/>
    <n v="171"/>
    <n v="51"/>
    <s v="Tidak"/>
    <n v="425"/>
    <n v="412"/>
    <s v="Membaca pikiran"/>
    <s v="Instagram"/>
    <n v="10"/>
    <n v="8.050362313212267E-2"/>
    <m/>
  </r>
  <r>
    <d v="2020-09-18T14:17:37"/>
    <n v="2006482735"/>
    <s v="Laki-laki"/>
    <x v="9"/>
    <s v="PPKB"/>
    <s v="DKI Jakarta"/>
    <s v="Sekolah swasta"/>
    <n v="19"/>
    <s v="Ya"/>
    <n v="92"/>
    <n v="170"/>
    <n v="76"/>
    <s v="Tidak"/>
    <n v="322"/>
    <n v="299"/>
    <s v="Teleportasi"/>
    <s v="Instagram"/>
    <n v="2"/>
    <n v="3.0305721248617856E-2"/>
    <m/>
  </r>
  <r>
    <d v="2020-09-19T11:28:52"/>
    <n v="2006534530"/>
    <s v="Laki-laki"/>
    <x v="9"/>
    <s v="SBMPTN"/>
    <s v="DKI Jakarta"/>
    <s v="Sekolah negeri"/>
    <n v="19"/>
    <s v="Ya"/>
    <n v="92"/>
    <n v="173"/>
    <n v="61"/>
    <s v="Ya"/>
    <n v="258"/>
    <n v="268"/>
    <s v="Teleportasi"/>
    <s v="Instagram"/>
    <n v="3"/>
    <n v="0.25531827313607303"/>
    <m/>
  </r>
  <r>
    <d v="2021-11-12T22:13:11"/>
    <n v="2106649952"/>
    <s v="Laki-laki"/>
    <x v="9"/>
    <s v="PPKB"/>
    <s v="DKI Jakarta"/>
    <s v="Sekolah negeri"/>
    <n v="19"/>
    <s v="Tidak"/>
    <n v="91"/>
    <n v="166"/>
    <n v="78"/>
    <s v="Tidak"/>
    <n v="295"/>
    <n v="251"/>
    <s v="Membaca pikiran"/>
    <s v="Instagram"/>
    <n v="10"/>
    <n v="0.28884328875811882"/>
    <n v="1"/>
  </r>
  <r>
    <d v="2022-11-17T10:12:51"/>
    <n v="2206027980"/>
    <s v="Laki-laki"/>
    <x v="9"/>
    <s v="SBMPTN"/>
    <s v="Pulau Jawa (di luar DKI Jakarta)"/>
    <s v="Sekolah negeri"/>
    <n v="19"/>
    <s v="Ya"/>
    <n v="91"/>
    <n v="160"/>
    <n v="47"/>
    <s v="Ya"/>
    <n v="324"/>
    <n v="267"/>
    <s v="Menjelajah waktu"/>
    <s v="Instagram"/>
    <n v="1"/>
    <n v="0.4734681432286022"/>
    <n v="1"/>
  </r>
  <r>
    <d v="2020-09-18T14:07:40"/>
    <n v="2006463622"/>
    <s v="Laki-laki"/>
    <x v="9"/>
    <s v="SNMPTN"/>
    <s v="Pulau Jawa (di luar DKI Jakarta)"/>
    <s v="Sekolah swasta"/>
    <n v="19"/>
    <s v="Ya"/>
    <n v="90"/>
    <n v="167"/>
    <n v="45"/>
    <s v="Tidak"/>
    <n v="411"/>
    <n v="438"/>
    <s v="Menghentikan waktu"/>
    <s v="WhatsApp"/>
    <n v="5"/>
    <n v="0.84804160364191006"/>
    <m/>
  </r>
  <r>
    <d v="2020-09-18T14:18:19"/>
    <n v="2006528736"/>
    <s v="Laki-laki"/>
    <x v="9"/>
    <s v="SBMPTN"/>
    <s v="DKI Jakarta"/>
    <s v="Sekolah negeri"/>
    <n v="19"/>
    <s v="Ya"/>
    <n v="90"/>
    <n v="173"/>
    <n v="60"/>
    <s v="Ya"/>
    <n v="28"/>
    <n v="22"/>
    <s v="Membaca pikiran"/>
    <s v="Twitter"/>
    <n v="8"/>
    <n v="0.23239416559497483"/>
    <m/>
  </r>
  <r>
    <d v="2020-09-18T18:52:41"/>
    <n v="2006572182"/>
    <s v="Laki-laki"/>
    <x v="9"/>
    <s v="SIMAK UI"/>
    <s v="DKI Jakarta"/>
    <s v="Sekolah negeri"/>
    <n v="19"/>
    <s v="Ya"/>
    <n v="89"/>
    <n v="178"/>
    <n v="74"/>
    <s v="Tidak"/>
    <n v="357"/>
    <n v="338"/>
    <s v="Membaca pikiran"/>
    <s v="Instagram"/>
    <n v="8"/>
    <n v="6.0854405706611714E-2"/>
    <m/>
  </r>
  <r>
    <d v="2020-09-18T14:41:24"/>
    <n v="2006482911"/>
    <s v="Laki-laki"/>
    <x v="9"/>
    <s v="PPKB"/>
    <s v="Pulau Jawa (di luar DKI Jakarta)"/>
    <s v="Sekolah negeri"/>
    <n v="19"/>
    <s v="Ya"/>
    <n v="89"/>
    <n v="170"/>
    <n v="56"/>
    <s v="Ya"/>
    <n v="306"/>
    <n v="304"/>
    <s v="Menghentikan waktu"/>
    <s v="Instagram"/>
    <n v="4"/>
    <n v="0.15254449755259625"/>
    <m/>
  </r>
  <r>
    <d v="2021-02-24T08:38:34"/>
    <m/>
    <s v="Laki-laki"/>
    <x v="9"/>
    <s v="SBMPTN"/>
    <s v="Pulau Jawa (di luar DKI Jakarta)"/>
    <s v="Sekolah negeri"/>
    <n v="19"/>
    <s v="Ya"/>
    <n v="87"/>
    <n v="169"/>
    <n v="65"/>
    <s v="Ya"/>
    <n v="462"/>
    <n v="445"/>
    <s v="Berbicara melalui telepati"/>
    <s v="Facebook"/>
    <n v="3"/>
    <n v="0.25117755369913941"/>
    <n v="2"/>
  </r>
  <r>
    <d v="2020-09-18T14:24:05"/>
    <n v="2006568733"/>
    <s v="Laki-laki"/>
    <x v="9"/>
    <s v="SIMAK UI"/>
    <s v="Luar Pulau Jawa"/>
    <s v="Sekolah negeri"/>
    <n v="19"/>
    <s v="Ya"/>
    <n v="83"/>
    <n v="175"/>
    <n v="50"/>
    <s v="Tidak"/>
    <n v="445"/>
    <n v="409"/>
    <s v="Terbang"/>
    <s v="Instagram"/>
    <n v="7"/>
    <n v="0.73255776328441136"/>
    <m/>
  </r>
  <r>
    <d v="2021-11-04T23:19:22"/>
    <n v="2106722650"/>
    <s v="Laki-laki"/>
    <x v="9"/>
    <s v="SIMAK UI"/>
    <s v="Pulau Jawa (di luar DKI Jakarta)"/>
    <s v="Sekolah negeri"/>
    <n v="19"/>
    <s v="Ya"/>
    <n v="83"/>
    <n v="175"/>
    <n v="99"/>
    <s v="Tidak"/>
    <n v="304"/>
    <n v="287"/>
    <s v="Menghentikan waktu"/>
    <s v="Instagram"/>
    <n v="4"/>
    <n v="0.63417104467441454"/>
    <n v="1"/>
  </r>
  <r>
    <d v="2020-09-18T14:44:50"/>
    <n v="2006572131"/>
    <s v="Laki-laki"/>
    <x v="9"/>
    <s v="SIMAK UI"/>
    <s v="DKI Jakarta"/>
    <s v="Sekolah negeri"/>
    <n v="19"/>
    <s v="Ya"/>
    <n v="80"/>
    <n v="173"/>
    <n v="54"/>
    <s v="Ya"/>
    <n v="25"/>
    <n v="235"/>
    <s v="Menjadi hamba Allah SWT yang super saleh"/>
    <s v="Line"/>
    <n v="1"/>
    <n v="0.51955607115646163"/>
    <m/>
  </r>
  <r>
    <d v="2020-09-18T14:39:55"/>
    <n v="2006568916"/>
    <s v="Perempuan"/>
    <x v="9"/>
    <s v="SIMAK UI"/>
    <s v="DKI Jakarta"/>
    <s v="Sekolah negeri"/>
    <n v="19"/>
    <s v="Ya"/>
    <n v="92"/>
    <n v="165"/>
    <n v="63"/>
    <s v="Ya"/>
    <n v="321"/>
    <n v="313"/>
    <s v="Teleportasi"/>
    <s v="Instagram"/>
    <n v="10"/>
    <n v="0.94726293971194042"/>
    <m/>
  </r>
  <r>
    <d v="2020-09-18T12:57:07"/>
    <n v="2006463465"/>
    <s v="Perempuan"/>
    <x v="9"/>
    <s v="SNMPTN"/>
    <s v="DKI Jakarta"/>
    <s v="Sekolah negeri"/>
    <n v="19"/>
    <s v="Ya"/>
    <n v="100"/>
    <n v="152"/>
    <n v="47"/>
    <s v="Ya"/>
    <n v="265"/>
    <n v="241"/>
    <s v="Teleportasi"/>
    <s v="Instagram"/>
    <n v="4"/>
    <n v="0.97122053947913511"/>
    <m/>
  </r>
  <r>
    <d v="2020-09-18T14:38:27"/>
    <n v="2006568651"/>
    <s v="Perempuan"/>
    <x v="9"/>
    <s v="SIMAK UI"/>
    <s v="DKI Jakarta"/>
    <s v="Sekolah swasta"/>
    <n v="19"/>
    <s v="Ya"/>
    <n v="100"/>
    <n v="163"/>
    <n v="52"/>
    <s v="Ya"/>
    <n v="574"/>
    <n v="463"/>
    <s v="Menghentikan waktu"/>
    <s v="Instagram"/>
    <n v="4"/>
    <n v="0.4393918174679835"/>
    <m/>
  </r>
  <r>
    <d v="2020-09-18T13:00:45"/>
    <n v="2006568885"/>
    <s v="Perempuan"/>
    <x v="9"/>
    <s v="SIMAK UI"/>
    <s v="Pulau Jawa (di luar DKI Jakarta)"/>
    <s v="Sekolah negeri"/>
    <n v="19"/>
    <s v="Ya"/>
    <n v="99"/>
    <n v="161"/>
    <n v="57"/>
    <s v="Ya"/>
    <n v="291"/>
    <n v="319"/>
    <s v="Menghilang"/>
    <s v="Twitter"/>
    <n v="4"/>
    <n v="0.6071580635747994"/>
    <m/>
  </r>
  <r>
    <d v="2020-09-18T14:18:22"/>
    <n v="2006572245"/>
    <s v="Perempuan"/>
    <x v="9"/>
    <s v="SIMAK UI"/>
    <s v="Luar Pulau Jawa"/>
    <s v="Sekolah negeri"/>
    <n v="19"/>
    <s v="Ya"/>
    <n v="99"/>
    <n v="164"/>
    <n v="59"/>
    <s v="Tidak"/>
    <n v="487"/>
    <n v="441"/>
    <s v="Membaca pikiran"/>
    <s v="Instagram"/>
    <n v="5"/>
    <n v="0.98905267718631096"/>
    <m/>
  </r>
  <r>
    <d v="2020-09-18T14:54:20"/>
    <n v="2006463585"/>
    <s v="Perempuan"/>
    <x v="9"/>
    <s v="SNMPTN"/>
    <s v="DKI Jakarta"/>
    <s v="Sekolah swasta"/>
    <n v="19"/>
    <s v="Ya"/>
    <n v="99"/>
    <n v="163"/>
    <n v="53"/>
    <s v="Ya"/>
    <n v="601"/>
    <n v="604"/>
    <s v="Menghentikan waktu"/>
    <s v="Wattpad"/>
    <n v="7"/>
    <n v="0.44093441459892069"/>
    <m/>
  </r>
  <r>
    <d v="2020-09-18T14:08:29"/>
    <n v="2006482451"/>
    <s v="Perempuan"/>
    <x v="9"/>
    <s v="PPKB"/>
    <s v="Pulau Jawa (di luar DKI Jakarta)"/>
    <s v="Sekolah negeri"/>
    <n v="19"/>
    <s v="Ya"/>
    <n v="98"/>
    <n v="148"/>
    <n v="55"/>
    <s v="Ya"/>
    <n v="522"/>
    <n v="431"/>
    <s v="dapat memutar waktu"/>
    <s v="Instagram"/>
    <n v="5"/>
    <n v="0.42795511497292027"/>
    <m/>
  </r>
  <r>
    <d v="2020-09-18T14:23:07"/>
    <n v="2006486550"/>
    <s v="Perempuan"/>
    <x v="9"/>
    <s v="PPKB"/>
    <s v="Pulau Jawa (di luar DKI Jakarta)"/>
    <s v="Sekolah swasta"/>
    <n v="19"/>
    <s v="Ya"/>
    <n v="98"/>
    <n v="155"/>
    <n v="60"/>
    <s v="Ya"/>
    <n v="375"/>
    <n v="393"/>
    <s v="Menghilang"/>
    <s v="Youtube"/>
    <n v="5"/>
    <n v="0.30174335965351273"/>
    <m/>
  </r>
  <r>
    <d v="2020-09-18T10:39:37"/>
    <n v="2006486935"/>
    <s v="Perempuan"/>
    <x v="9"/>
    <s v="PPKB"/>
    <s v="DKI Jakarta"/>
    <s v="Sekolah negeri"/>
    <n v="19"/>
    <s v="Ya"/>
    <n v="97"/>
    <n v="164"/>
    <n v="60"/>
    <s v="Tidak"/>
    <n v="46"/>
    <n v="4"/>
    <s v="Membaca pikiran"/>
    <s v="Instagram"/>
    <n v="8"/>
    <n v="0.43934601074611412"/>
    <m/>
  </r>
  <r>
    <d v="2020-09-18T14:18:31"/>
    <n v="2006522000"/>
    <s v="Perempuan"/>
    <x v="9"/>
    <s v="SBMPTN"/>
    <s v="DKI Jakarta"/>
    <s v="Sekolah swasta"/>
    <n v="19"/>
    <s v="Ya"/>
    <n v="97"/>
    <n v="155"/>
    <n v="47"/>
    <s v="Ya"/>
    <n v="305"/>
    <n v="265"/>
    <s v="Teleportasi"/>
    <s v="Line"/>
    <n v="12"/>
    <n v="0.76048991736095228"/>
    <m/>
  </r>
  <r>
    <d v="2020-09-18T15:47:58"/>
    <n v="2006486935"/>
    <s v="Perempuan"/>
    <x v="9"/>
    <s v="PPKB"/>
    <s v="DKI Jakarta"/>
    <s v="Sekolah negeri"/>
    <n v="19"/>
    <s v="Ya"/>
    <n v="97"/>
    <n v="164"/>
    <n v="60"/>
    <s v="Tidak"/>
    <n v="46"/>
    <n v="4"/>
    <s v="Membaca pikiran"/>
    <s v="Instagram"/>
    <n v="8"/>
    <n v="0.55423689947132093"/>
    <m/>
  </r>
  <r>
    <d v="2020-09-18T14:20:28"/>
    <n v="2006463295"/>
    <s v="Perempuan"/>
    <x v="9"/>
    <s v="SNMPTN"/>
    <s v="Pulau Jawa (di luar DKI Jakarta)"/>
    <s v="Sekolah negeri"/>
    <n v="19"/>
    <s v="Ya"/>
    <n v="96"/>
    <n v="158"/>
    <n v="49"/>
    <s v="Ya"/>
    <n v="276"/>
    <n v="28"/>
    <s v="Teleportasi"/>
    <s v="Youtube"/>
    <n v="3"/>
    <n v="0.94330436791449679"/>
    <m/>
  </r>
  <r>
    <d v="2020-09-18T14:30:03"/>
    <n v="2006463250"/>
    <s v="Perempuan"/>
    <x v="9"/>
    <s v="SNMPTN"/>
    <s v="DKI Jakarta"/>
    <s v="Sekolah negeri"/>
    <n v="19"/>
    <s v="Ya"/>
    <n v="96"/>
    <n v="154"/>
    <n v="56"/>
    <s v="Tidak"/>
    <n v="728"/>
    <n v="728"/>
    <s v="Membaca pikiran"/>
    <s v="Instagram"/>
    <n v="5"/>
    <n v="0.9434554857863775"/>
    <m/>
  </r>
  <r>
    <d v="2020-09-18T17:57:58"/>
    <n v="2006572226"/>
    <s v="Perempuan"/>
    <x v="9"/>
    <s v="SIMAK UI"/>
    <s v="Luar Pulau Jawa"/>
    <s v="Sekolah negeri"/>
    <n v="19"/>
    <s v="Ya"/>
    <n v="96"/>
    <n v="153"/>
    <n v="44"/>
    <s v="Ya"/>
    <n v="337"/>
    <n v="327"/>
    <s v="Teleportasi"/>
    <s v="Instagram"/>
    <n v="2"/>
    <n v="0.77743139317931109"/>
    <m/>
  </r>
  <r>
    <d v="2021-11-11T08:01:00"/>
    <n v="2106722505"/>
    <s v="Perempuan"/>
    <x v="9"/>
    <s v="SIMAK UI"/>
    <s v="Pulau Jawa (di luar DKI Jakarta)"/>
    <s v="Sekolah swasta"/>
    <n v="19"/>
    <s v="Ya"/>
    <n v="96"/>
    <n v="154"/>
    <n v="44"/>
    <s v="Ya"/>
    <n v="448"/>
    <n v="394"/>
    <s v="Hipnotis"/>
    <s v="Instagram"/>
    <n v="5"/>
    <n v="0.41434116093003204"/>
    <n v="1"/>
  </r>
  <r>
    <d v="2020-09-18T14:35:02"/>
    <n v="2006528093"/>
    <s v="Perempuan"/>
    <x v="9"/>
    <s v="SBMPTN"/>
    <s v="DKI Jakarta"/>
    <s v="Sekolah swasta"/>
    <n v="19"/>
    <s v="Ya"/>
    <n v="95"/>
    <n v="156"/>
    <n v="42"/>
    <s v="Ya"/>
    <n v="528"/>
    <n v="539"/>
    <s v="Terbang"/>
    <s v="Twitter"/>
    <n v="8"/>
    <n v="0.61095086234729745"/>
    <m/>
  </r>
  <r>
    <d v="2020-09-18T14:22:34"/>
    <n v="2006536126"/>
    <s v="Perempuan"/>
    <x v="9"/>
    <s v="SBMPTN"/>
    <s v="DKI Jakarta"/>
    <s v="Sekolah negeri"/>
    <n v="19"/>
    <s v="Ya"/>
    <n v="94"/>
    <n v="150"/>
    <n v="40"/>
    <s v="Tidak"/>
    <n v="401"/>
    <n v="427"/>
    <s v="Teleportasi"/>
    <s v="Twitter"/>
    <n v="3"/>
    <n v="0.52256398335400001"/>
    <m/>
  </r>
  <r>
    <d v="2020-09-18T15:42:36"/>
    <n v="2006483542"/>
    <s v="Perempuan"/>
    <x v="9"/>
    <s v="PPKB"/>
    <s v="DKI Jakarta"/>
    <s v="Sekolah negeri"/>
    <n v="19"/>
    <s v="Ya"/>
    <n v="94"/>
    <n v="155"/>
    <n v="54"/>
    <s v="Ya"/>
    <n v="374"/>
    <n v="394"/>
    <s v="Menghentikan waktu"/>
    <s v="Instagram"/>
    <n v="4"/>
    <n v="0.71534333931355487"/>
    <m/>
  </r>
  <r>
    <d v="2020-09-19T07:51:36"/>
    <n v="2006463502"/>
    <s v="Perempuan"/>
    <x v="9"/>
    <s v="SNMPTN"/>
    <s v="DKI Jakarta"/>
    <s v="Sekolah negeri"/>
    <n v="19"/>
    <s v="Ya"/>
    <n v="94"/>
    <n v="155"/>
    <n v="45"/>
    <s v="Tidak"/>
    <n v="587"/>
    <n v="596"/>
    <s v="Menghentikan waktu"/>
    <s v="Youtube"/>
    <n v="3"/>
    <n v="0.52238584288928669"/>
    <m/>
  </r>
  <r>
    <d v="2021-11-05T14:30:24"/>
    <n v="2106652120"/>
    <s v="Perempuan"/>
    <x v="9"/>
    <s v="PPKB"/>
    <s v="DKI Jakarta"/>
    <s v="Sekolah negeri"/>
    <n v="19"/>
    <s v="Ya"/>
    <n v="94"/>
    <n v="158"/>
    <n v="41"/>
    <s v="Ya"/>
    <n v="377"/>
    <n v="419"/>
    <s v="Membaca pikiran"/>
    <s v="Instagram"/>
    <n v="2"/>
    <n v="9.9370752051954336E-2"/>
    <n v="1"/>
  </r>
  <r>
    <d v="2020-09-18T14:31:00"/>
    <n v="2006483151"/>
    <s v="Perempuan"/>
    <x v="9"/>
    <s v="PPKB"/>
    <s v="DKI Jakarta"/>
    <s v="Sekolah negeri"/>
    <n v="19"/>
    <s v="Ya"/>
    <n v="93"/>
    <n v="153"/>
    <n v="53"/>
    <s v="Ya"/>
    <n v="285"/>
    <n v="305"/>
    <s v="Membaca pikiran"/>
    <s v="Instagram"/>
    <n v="2"/>
    <n v="0.29844603977258555"/>
    <m/>
  </r>
  <r>
    <d v="2020-09-18T18:19:33"/>
    <n v="2006483126"/>
    <s v="Perempuan"/>
    <x v="9"/>
    <s v="PPKB"/>
    <s v="DKI Jakarta"/>
    <s v="Sekolah negeri"/>
    <n v="19"/>
    <s v="Ya"/>
    <n v="93"/>
    <n v="160"/>
    <n v="57"/>
    <s v="Ya"/>
    <n v="229"/>
    <n v="258"/>
    <s v="Membaca pikiran"/>
    <s v="Instagram"/>
    <n v="6"/>
    <n v="0.66081659104164936"/>
    <m/>
  </r>
  <r>
    <d v="2021-11-05T17:36:26"/>
    <n v="2106703531"/>
    <s v="Perempuan"/>
    <x v="9"/>
    <s v="SBMPTN"/>
    <s v="Pulau Jawa (di luar DKI Jakarta)"/>
    <s v="Sekolah negeri"/>
    <n v="19"/>
    <s v="Ya"/>
    <n v="93"/>
    <n v="165"/>
    <n v="40"/>
    <s v="Ya"/>
    <n v="424"/>
    <n v="437"/>
    <s v="Membaca pikiran"/>
    <s v="Instagram"/>
    <n v="12"/>
    <n v="0.95186746033783742"/>
    <n v="1"/>
  </r>
  <r>
    <d v="2021-11-11T10:18:07"/>
    <n v="2106635190"/>
    <s v="Perempuan"/>
    <x v="9"/>
    <s v="SNMPTN"/>
    <s v="DKI Jakarta"/>
    <s v="Sekolah negeri"/>
    <n v="19"/>
    <s v="Ya"/>
    <n v="93"/>
    <n v="159"/>
    <n v="47"/>
    <s v="Ya"/>
    <n v="459"/>
    <n v="451"/>
    <s v="Menghilang"/>
    <s v="Instagram"/>
    <n v="8"/>
    <n v="0.57353678470095171"/>
    <n v="1"/>
  </r>
  <r>
    <d v="2021-12-17T12:26:19"/>
    <n v="2106708564"/>
    <s v="Perempuan"/>
    <x v="9"/>
    <s v="SBMPTN"/>
    <s v="Pulau Jawa (di luar DKI Jakarta)"/>
    <s v="Sekolah negeri"/>
    <n v="19"/>
    <s v="Ya"/>
    <n v="93"/>
    <n v="150"/>
    <n v="40"/>
    <s v="Tidak"/>
    <n v="273"/>
    <n v="261"/>
    <s v="Membaca pikiran"/>
    <s v="Instagram"/>
    <n v="8"/>
    <n v="0.62901254056960265"/>
    <n v="1"/>
  </r>
  <r>
    <d v="2020-09-18T14:25:31"/>
    <n v="2006531642"/>
    <s v="Perempuan"/>
    <x v="9"/>
    <s v="SBMPTN"/>
    <s v="Pulau Jawa (di luar DKI Jakarta)"/>
    <s v="Sekolah negeri"/>
    <n v="19"/>
    <s v="Ya"/>
    <n v="92"/>
    <n v="144"/>
    <n v="40"/>
    <s v="Ya"/>
    <n v="699"/>
    <n v="623"/>
    <s v="Teleportasi"/>
    <s v="WhatsApp"/>
    <n v="7"/>
    <n v="0.11990556892451754"/>
    <m/>
  </r>
  <r>
    <d v="2020-09-18T14:51:01"/>
    <n v="2006568632"/>
    <s v="Perempuan"/>
    <x v="9"/>
    <s v="SIMAK UI"/>
    <s v="Pulau Jawa (di luar DKI Jakarta)"/>
    <s v="Sekolah negeri"/>
    <n v="19"/>
    <s v="Ya"/>
    <n v="92"/>
    <n v="159"/>
    <n v="64"/>
    <s v="Ya"/>
    <n v="587"/>
    <n v="328"/>
    <s v="Menghentikan waktu"/>
    <s v="Instagram"/>
    <n v="4"/>
    <n v="0.98369990127418083"/>
    <m/>
  </r>
  <r>
    <d v="2020-09-18T14:44:50"/>
    <n v="2006533225"/>
    <s v="Perempuan"/>
    <x v="9"/>
    <s v="SBMPTN"/>
    <s v="Pulau Jawa (di luar DKI Jakarta)"/>
    <s v="Sekolah negeri"/>
    <n v="19"/>
    <s v="Ya"/>
    <n v="91"/>
    <n v="160"/>
    <n v="42"/>
    <s v="Ya"/>
    <n v="282"/>
    <n v="31"/>
    <s v="Terbang"/>
    <s v="Youtube"/>
    <n v="3"/>
    <n v="6.951086385680938E-2"/>
    <m/>
  </r>
  <r>
    <d v="2020-09-18T20:08:57"/>
    <n v="2006482376"/>
    <s v="Perempuan"/>
    <x v="9"/>
    <s v="PPKB"/>
    <s v="DKI Jakarta"/>
    <s v="Sekolah negeri"/>
    <n v="19"/>
    <s v="Ya"/>
    <n v="90"/>
    <n v="160"/>
    <n v="60"/>
    <s v="Tidak"/>
    <n v="408"/>
    <n v="465"/>
    <s v="Membaca pikiran"/>
    <s v="Instagram"/>
    <n v="2"/>
    <n v="0.7165435937424397"/>
    <m/>
  </r>
  <r>
    <d v="2020-09-18T12:52:46"/>
    <n v="2006568815"/>
    <s v="Perempuan"/>
    <x v="9"/>
    <s v="SIMAK UI"/>
    <s v="Pulau Jawa (di luar DKI Jakarta)"/>
    <s v="Sekolah negeri"/>
    <n v="19"/>
    <s v="Ya"/>
    <n v="90"/>
    <n v="165"/>
    <n v="49"/>
    <s v="Tidak"/>
    <n v="337"/>
    <n v="367"/>
    <s v="Teleportasi"/>
    <s v="Twitter"/>
    <n v="2"/>
    <n v="0.2372909526152045"/>
    <m/>
  </r>
  <r>
    <d v="2020-09-18T14:44:20"/>
    <n v="2006463370"/>
    <s v="Perempuan"/>
    <x v="9"/>
    <s v="SNMPTN"/>
    <s v="DKI Jakarta"/>
    <s v="Sekolah negeri"/>
    <n v="19"/>
    <s v="Ya"/>
    <n v="90"/>
    <n v="155"/>
    <n v="56"/>
    <s v="Ya"/>
    <n v="558"/>
    <n v="456"/>
    <s v="Teleportasi"/>
    <s v="Instagram"/>
    <n v="8"/>
    <n v="0.2848210766386533"/>
    <m/>
  </r>
  <r>
    <d v="2020-09-18T14:49:57"/>
    <n v="2006568714"/>
    <s v="Perempuan"/>
    <x v="9"/>
    <s v="SIMAK UI"/>
    <s v="Pulau Jawa (di luar DKI Jakarta)"/>
    <s v="Sekolah negeri"/>
    <n v="19"/>
    <s v="Ya"/>
    <n v="90"/>
    <n v="150"/>
    <n v="60"/>
    <s v="Tidak"/>
    <n v="858"/>
    <n v="817"/>
    <s v="Menghentikan waktu"/>
    <s v="WhatsApp, Line"/>
    <n v="8"/>
    <n v="4.6615590280096875E-2"/>
    <m/>
  </r>
  <r>
    <d v="2021-09-08T07:35:19"/>
    <n v="2106779516"/>
    <s v="Perempuan"/>
    <x v="9"/>
    <s v="SIMAK UI"/>
    <s v="Pulau Jawa (di luar DKI Jakarta)"/>
    <s v="Sekolah negeri"/>
    <n v="19"/>
    <s v="Ya"/>
    <n v="90"/>
    <n v="155"/>
    <n v="60"/>
    <s v="Ya"/>
    <n v="381"/>
    <n v="341"/>
    <s v="Teleportasi"/>
    <s v="Instagram"/>
    <n v="6"/>
    <n v="0.36316226323165057"/>
    <n v="1"/>
  </r>
  <r>
    <d v="2021-11-05T13:36:14"/>
    <n v="2106650885"/>
    <s v="Perempuan"/>
    <x v="9"/>
    <s v="PPKB"/>
    <s v="DKI Jakarta"/>
    <s v="Sekolah negeri"/>
    <n v="19"/>
    <s v="Ya"/>
    <n v="90"/>
    <n v="165"/>
    <n v="52"/>
    <s v="Ya"/>
    <n v="345"/>
    <n v="367"/>
    <s v="Menghilang"/>
    <s v="Instagram"/>
    <n v="7"/>
    <n v="0.59279125646343422"/>
    <n v="1"/>
  </r>
  <r>
    <d v="2021-11-05T13:01:17"/>
    <n v="2106722575"/>
    <s v="Perempuan"/>
    <x v="9"/>
    <s v="SIMAK UI"/>
    <s v="Pulau Jawa (di luar DKI Jakarta)"/>
    <s v="Sekolah negeri"/>
    <n v="19"/>
    <s v="Tidak"/>
    <n v="88"/>
    <n v="160"/>
    <n v="60"/>
    <s v="Tidak"/>
    <n v="41"/>
    <n v="347"/>
    <s v="Menghentikan waktu"/>
    <s v="Instagram"/>
    <n v="5"/>
    <n v="0.89928125000286263"/>
    <n v="1"/>
  </r>
  <r>
    <d v="2020-09-18T14:22:23"/>
    <n v="2006571160"/>
    <s v="Laki-laki"/>
    <x v="10"/>
    <s v="SIMAK UI"/>
    <s v="DKI Jakarta"/>
    <s v="Sekolah swasta"/>
    <n v="19"/>
    <s v="Ya"/>
    <n v="99"/>
    <n v="168"/>
    <n v="80"/>
    <s v="Ya"/>
    <n v="303"/>
    <n v="356"/>
    <s v="Membaca, menghafal, melakukan sesuatu dengan cepat"/>
    <s v="Instagram"/>
    <n v="5"/>
    <n v="0.73823025182047142"/>
    <m/>
  </r>
  <r>
    <d v="2020-09-18T14:29:43"/>
    <n v="2006482073"/>
    <s v="Laki-laki"/>
    <x v="10"/>
    <s v="PPKB UI"/>
    <s v="DKI Jakarta"/>
    <s v="Sekolah negeri"/>
    <n v="19"/>
    <s v="Ya"/>
    <n v="91"/>
    <n v="178"/>
    <n v="68"/>
    <s v="Ya"/>
    <n v="248"/>
    <n v="257"/>
    <s v="Menghentikan waktu"/>
    <s v="Instagram"/>
    <n v="2"/>
    <n v="0.29283976947616586"/>
    <m/>
  </r>
  <r>
    <d v="2020-09-18T14:21:21"/>
    <n v="2006571116"/>
    <s v="Laki-laki"/>
    <x v="10"/>
    <s v="SIMAK UI"/>
    <s v="Pulau Jawa (di luar DKI Jakarta)"/>
    <s v="Sekolah negeri"/>
    <n v="19"/>
    <s v="Ya"/>
    <n v="94"/>
    <n v="171"/>
    <n v="95"/>
    <s v="Ya"/>
    <n v="314"/>
    <n v="308"/>
    <s v="Menghentikan waktu"/>
    <s v="Youtube, Instagram"/>
    <n v="4"/>
    <n v="0.21095316965725297"/>
    <m/>
  </r>
  <r>
    <d v="2022-11-25T12:42:57"/>
    <n v="2206820623"/>
    <s v="Laki-laki"/>
    <x v="10"/>
    <s v="SNMPTN"/>
    <s v="Pulau Jawa (di luar DKI Jakarta)"/>
    <s v="Sekolah negeri"/>
    <n v="19"/>
    <s v="Ya"/>
    <n v="93"/>
    <n v="174"/>
    <n v="85"/>
    <s v="Tidak"/>
    <n v="315"/>
    <n v="337"/>
    <s v="tidak pernah mengalami kegagalan"/>
    <s v="Instagram"/>
    <n v="5"/>
    <n v="0.91644447421601205"/>
    <n v="1"/>
  </r>
  <r>
    <d v="2021-11-29T20:36:14"/>
    <n v="2106635745"/>
    <s v="Laki-laki"/>
    <x v="10"/>
    <s v="SNMPTN"/>
    <s v="Pulau Jawa (di luar DKI Jakarta)"/>
    <s v="Sekolah negeri"/>
    <n v="19"/>
    <s v="Ya"/>
    <n v="98"/>
    <n v="167"/>
    <n v="86"/>
    <s v="Ya"/>
    <n v="287"/>
    <n v="28"/>
    <s v="Terbang"/>
    <s v="Instagram"/>
    <n v="4"/>
    <n v="0.57269559305203466"/>
    <n v="1"/>
  </r>
  <r>
    <d v="2020-09-18T14:19:53"/>
    <n v="2006532701"/>
    <s v="Laki-laki"/>
    <x v="10"/>
    <s v="SBMPTN"/>
    <s v="DKI Jakarta"/>
    <s v="Sekolah negeri"/>
    <n v="19"/>
    <s v="Ya"/>
    <n v="97"/>
    <n v="165"/>
    <n v="57"/>
    <s v="Ya"/>
    <n v="364"/>
    <n v="33"/>
    <s v="Menghentikan waktu"/>
    <s v="Instagram"/>
    <n v="6"/>
    <n v="0.4266887010631546"/>
    <m/>
  </r>
  <r>
    <d v="2021-11-18T19:12:48"/>
    <n v="2106638204"/>
    <s v="Laki-laki"/>
    <x v="10"/>
    <s v="SNMPTN"/>
    <s v="DKI Jakarta"/>
    <s v="Sekolah negeri"/>
    <n v="19"/>
    <s v="Ya"/>
    <n v="97"/>
    <n v="168"/>
    <n v="55"/>
    <s v="Tidak"/>
    <n v="226"/>
    <n v="257"/>
    <s v="Menghentikan waktu"/>
    <s v="Instagram"/>
    <n v="2"/>
    <n v="0.58250977622774569"/>
    <n v="1"/>
  </r>
  <r>
    <d v="2021-11-05T15:24:18"/>
    <n v="2106638526"/>
    <s v="Laki-laki"/>
    <x v="10"/>
    <s v="SNMPTN"/>
    <s v="DKI Jakarta"/>
    <s v="Sekolah negeri"/>
    <n v="19"/>
    <s v="Ya"/>
    <n v="96"/>
    <n v="165"/>
    <n v="54"/>
    <s v="Tidak"/>
    <n v="272"/>
    <n v="283"/>
    <s v="Kembali ke masa lalu"/>
    <s v="Line"/>
    <n v="3"/>
    <n v="0.44469376780844772"/>
    <n v="1"/>
  </r>
  <r>
    <d v="2022-11-22T13:36:08"/>
    <n v="2206028011"/>
    <s v="Laki-laki"/>
    <x v="10"/>
    <s v="SBMPTN"/>
    <s v="DKI Jakarta"/>
    <s v="Sekolah negeri"/>
    <n v="19"/>
    <s v="Ya"/>
    <n v="96"/>
    <n v="170"/>
    <n v="61"/>
    <s v="Tidak"/>
    <n v="27"/>
    <n v="252"/>
    <s v="Membaca pikiran"/>
    <s v="Instagram"/>
    <n v="3"/>
    <n v="0.37158795058759109"/>
    <n v="1"/>
  </r>
  <r>
    <d v="2020-09-18T12:40:42"/>
    <n v="2006571141"/>
    <s v="Laki-laki"/>
    <x v="10"/>
    <s v="SIMAK UI"/>
    <s v="Pulau Jawa (di luar DKI Jakarta)"/>
    <s v="Sekolah negeri"/>
    <n v="19"/>
    <s v="Ya"/>
    <n v="95"/>
    <n v="167"/>
    <n v="56"/>
    <s v="Tidak"/>
    <n v="686"/>
    <n v="779"/>
    <s v="Membaca pikiran"/>
    <s v="Instagram"/>
    <n v="3"/>
    <n v="0.54553465354153197"/>
    <m/>
  </r>
  <r>
    <d v="2020-09-15T15:03:17"/>
    <n v="2006522322"/>
    <s v="Laki-laki"/>
    <x v="10"/>
    <s v="SBMPTN"/>
    <s v="Pulau Jawa (di luar DKI Jakarta)"/>
    <s v="Sekolah negeri"/>
    <n v="19"/>
    <s v="Ya"/>
    <n v="93"/>
    <n v="164"/>
    <n v="47"/>
    <s v="Tidak"/>
    <n v="674"/>
    <n v="7"/>
    <s v="Terbang"/>
    <s v="Facebook"/>
    <n v="1"/>
    <n v="0.10935404685889238"/>
    <m/>
  </r>
  <r>
    <d v="2020-09-18T14:21:18"/>
    <n v="2006532891"/>
    <s v="Laki-laki"/>
    <x v="10"/>
    <s v="UTBK"/>
    <s v="Pulau Jawa (di luar DKI Jakarta)"/>
    <s v="Sekolah swasta"/>
    <n v="19"/>
    <s v="Ya"/>
    <n v="92"/>
    <n v="179"/>
    <n v="61"/>
    <s v="Tidak"/>
    <n v="32"/>
    <n v="324"/>
    <s v="Menghentikan waktu"/>
    <s v="Twitter"/>
    <n v="6"/>
    <n v="0.25561094063575784"/>
    <m/>
  </r>
  <r>
    <d v="2020-09-19T08:11:43"/>
    <n v="2006529096"/>
    <s v="Laki-laki"/>
    <x v="10"/>
    <s v="SBMPTN"/>
    <s v="DKI Jakarta"/>
    <s v="Sekolah swasta"/>
    <n v="19"/>
    <s v="Ya"/>
    <n v="92"/>
    <n v="180"/>
    <n v="69"/>
    <s v="Tidak"/>
    <n v="154"/>
    <n v="313"/>
    <s v="Membaca pikiran"/>
    <s v="Instagram"/>
    <n v="3"/>
    <n v="6.3054343206827013E-2"/>
    <m/>
  </r>
  <r>
    <d v="2021-11-05T20:54:53"/>
    <n v="2106706205"/>
    <s v="Laki-laki"/>
    <x v="10"/>
    <s v="SBMPTN"/>
    <s v="DKI Jakarta"/>
    <s v="Sekolah negeri"/>
    <n v="19"/>
    <s v="Ya"/>
    <n v="92"/>
    <n v="178"/>
    <n v="70"/>
    <s v="Ya"/>
    <n v="244"/>
    <n v="276"/>
    <s v="Teleportasi"/>
    <s v="Tiktok"/>
    <n v="5"/>
    <n v="0.93205505123805943"/>
    <n v="1"/>
  </r>
  <r>
    <d v="2020-09-18T14:33:51"/>
    <n v="2006571173"/>
    <s v="Laki-laki"/>
    <x v="10"/>
    <s v="SIMAK UI"/>
    <s v="Pulau Jawa (di luar DKI Jakarta)"/>
    <s v="Sekolah negeri"/>
    <n v="19"/>
    <s v="Ya"/>
    <n v="90"/>
    <n v="176"/>
    <n v="118"/>
    <s v="Tidak"/>
    <n v="31"/>
    <n v="449"/>
    <s v="Membaca pikiran"/>
    <s v="Twitter"/>
    <n v="10"/>
    <n v="0.25663979355237088"/>
    <m/>
  </r>
  <r>
    <d v="2020-09-18T15:06:02"/>
    <n v="2006487326"/>
    <s v="Laki-laki"/>
    <x v="10"/>
    <s v="PPKB"/>
    <s v="Pulau Jawa (di luar DKI Jakarta)"/>
    <s v="Sekolah negeri"/>
    <n v="19"/>
    <s v="Ya"/>
    <n v="90"/>
    <n v="176"/>
    <n v="70"/>
    <s v="Ya"/>
    <n v="287"/>
    <n v="267"/>
    <s v="Menghentikan waktu"/>
    <s v="Instagram"/>
    <n v="7"/>
    <n v="0.63579387814988797"/>
    <m/>
  </r>
  <r>
    <d v="2020-09-18T14:23:33"/>
    <n v="2006482653"/>
    <s v="Laki-laki"/>
    <x v="10"/>
    <s v="PPKB"/>
    <s v="Pulau Jawa (di luar DKI Jakarta)"/>
    <s v="Sekolah negeri"/>
    <n v="19"/>
    <s v="Ya"/>
    <n v="89"/>
    <n v="167"/>
    <n v="50"/>
    <s v="Ya"/>
    <n v="273"/>
    <n v="299"/>
    <s v="Teleportasi"/>
    <s v="Twitter"/>
    <n v="5"/>
    <n v="0.96413560454108327"/>
    <m/>
  </r>
  <r>
    <d v="2021-11-05T20:04:49"/>
    <n v="2106706464"/>
    <s v="Laki-laki"/>
    <x v="10"/>
    <s v="SBMPTN"/>
    <s v="DKI Jakarta"/>
    <s v="Sekolah negeri"/>
    <n v="19"/>
    <s v="Ya"/>
    <n v="89"/>
    <n v="167"/>
    <n v="110"/>
    <s v="Ya"/>
    <n v="313"/>
    <n v="304"/>
    <s v="Membaca pikiran"/>
    <s v="Twitter"/>
    <n v="5"/>
    <n v="0.73933063349655592"/>
    <n v="1"/>
  </r>
  <r>
    <d v="2020-09-18T14:23:44"/>
    <n v="2006533710"/>
    <s v="Laki-laki"/>
    <x v="10"/>
    <s v="SBMPTN"/>
    <s v="DKI Jakarta"/>
    <s v="Sekolah negeri"/>
    <n v="19"/>
    <s v="Ya"/>
    <n v="88"/>
    <n v="170"/>
    <n v="63"/>
    <s v="Tidak"/>
    <n v="63"/>
    <n v="617"/>
    <s v="Menghilang"/>
    <s v="Instagram"/>
    <n v="5"/>
    <n v="0.92053478491455443"/>
    <m/>
  </r>
  <r>
    <d v="2020-09-18T14:24:14"/>
    <n v="2006483523"/>
    <s v="Laki-laki"/>
    <x v="10"/>
    <s v="PPKB UI"/>
    <s v="DKI Jakarta"/>
    <s v="Sekolah negeri"/>
    <n v="19"/>
    <s v="Ya"/>
    <n v="87"/>
    <n v="163"/>
    <n v="61"/>
    <s v="Tidak"/>
    <n v="344"/>
    <n v="283"/>
    <s v="Menghilang"/>
    <s v="Instagram"/>
    <n v="2"/>
    <n v="0.28472921828165509"/>
    <m/>
  </r>
  <r>
    <d v="2020-09-18T13:00:21"/>
    <n v="2006571053"/>
    <s v="Laki-laki"/>
    <x v="10"/>
    <s v="SIMAK UI"/>
    <s v="Pulau Jawa (di luar DKI Jakarta)"/>
    <s v="Sekolah negeri"/>
    <n v="19"/>
    <s v="Ya"/>
    <n v="86"/>
    <n v="172"/>
    <n v="80"/>
    <s v="Tidak"/>
    <n v="301"/>
    <n v="287"/>
    <s v="Menghentikan waktu"/>
    <s v="Instagram"/>
    <n v="2"/>
    <n v="7.4788060010155477E-2"/>
    <m/>
  </r>
  <r>
    <d v="2020-09-18T13:20:59"/>
    <n v="2006571210"/>
    <s v="Laki-laki"/>
    <x v="10"/>
    <s v="SIMAK UI"/>
    <s v="DKI Jakarta"/>
    <s v="Sekolah negeri"/>
    <n v="19"/>
    <s v="Ya"/>
    <n v="85"/>
    <n v="175"/>
    <n v="83"/>
    <s v="Ya"/>
    <n v="366"/>
    <n v="361"/>
    <s v="Menghilang"/>
    <s v="Instagram"/>
    <n v="7"/>
    <n v="0.75825773108305472"/>
    <m/>
  </r>
  <r>
    <d v="2021-11-12T12:38:25"/>
    <n v="2106724832"/>
    <s v="Laki-laki"/>
    <x v="10"/>
    <s v="SIMAK UI"/>
    <s v="DKI Jakarta"/>
    <s v="Sekolah swasta"/>
    <n v="19"/>
    <s v="Ya"/>
    <n v="85"/>
    <n v="160"/>
    <n v="40"/>
    <s v="Ya"/>
    <n v="235"/>
    <n v="234"/>
    <s v="Menghentikan waktu"/>
    <s v="Instagram"/>
    <n v="1"/>
    <n v="0.66518831007300661"/>
    <n v="1"/>
  </r>
  <r>
    <d v="2020-09-18T14:17:22"/>
    <n v="2006571002"/>
    <s v="Laki-laki"/>
    <x v="10"/>
    <s v="SIMAK UI"/>
    <s v="DKI Jakarta"/>
    <s v="Sekolah swasta"/>
    <n v="19"/>
    <s v="Ya"/>
    <n v="84"/>
    <n v="181"/>
    <n v="74"/>
    <s v="Ya"/>
    <n v="285"/>
    <n v="286"/>
    <s v="Membaca pikiran"/>
    <s v="Instagram"/>
    <n v="4"/>
    <n v="0.78732537169939143"/>
    <m/>
  </r>
  <r>
    <d v="2020-09-18T14:28:21"/>
    <n v="2006572926"/>
    <s v="Perempuan"/>
    <x v="10"/>
    <s v="SIMAK UI"/>
    <s v="DKI Jakarta"/>
    <s v="Sekolah negeri"/>
    <n v="19"/>
    <s v="Ya"/>
    <n v="99"/>
    <n v="170"/>
    <n v="59"/>
    <s v="Tidak"/>
    <n v="346"/>
    <n v="353"/>
    <s v="Membaca pikiran"/>
    <s v="Instagram"/>
    <n v="2"/>
    <n v="9.9328712724570334E-2"/>
    <m/>
  </r>
  <r>
    <d v="2021-11-05T09:35:32"/>
    <n v="2106704074"/>
    <s v="Perempuan"/>
    <x v="10"/>
    <s v="SBMPTN"/>
    <s v="Pulau Jawa (di luar DKI Jakarta)"/>
    <s v="Sekolah negeri"/>
    <n v="19"/>
    <s v="Ya"/>
    <n v="99"/>
    <n v="165"/>
    <n v="50"/>
    <s v="Ya"/>
    <n v="354"/>
    <n v="34"/>
    <s v="Teleportasi"/>
    <s v="Twitter"/>
    <n v="10"/>
    <n v="0.37064348568308869"/>
    <n v="1"/>
  </r>
  <r>
    <d v="2021-11-18T17:52:18"/>
    <n v="2106703802"/>
    <s v="Perempuan"/>
    <x v="10"/>
    <s v="SBMPTN"/>
    <s v="Pulau Jawa (di luar DKI Jakarta)"/>
    <s v="Sekolah negeri"/>
    <n v="19"/>
    <s v="Ya"/>
    <n v="98"/>
    <n v="155"/>
    <n v="52"/>
    <s v="Ya"/>
    <n v="314"/>
    <n v="325"/>
    <s v="Teleportasi"/>
    <s v="Twitter"/>
    <n v="4"/>
    <n v="0.20129536085346522"/>
    <n v="1"/>
  </r>
  <r>
    <d v="2020-09-16T11:50:15"/>
    <n v="2006571015"/>
    <s v="Perempuan"/>
    <x v="10"/>
    <s v="SIMAK UI"/>
    <s v="Pulau Jawa (di luar DKI Jakarta)"/>
    <s v="Sekolah swasta"/>
    <n v="19"/>
    <s v="Ya"/>
    <n v="97"/>
    <n v="153"/>
    <n v="48"/>
    <s v="Ya"/>
    <n v="364"/>
    <n v="387"/>
    <s v="Membaca pikiran"/>
    <s v="Twitter"/>
    <n v="3"/>
    <n v="0.13118452561598359"/>
    <m/>
  </r>
  <r>
    <d v="2020-09-18T13:31:23"/>
    <n v="2006463931"/>
    <s v="Perempuan"/>
    <x v="10"/>
    <s v="SNMPTN"/>
    <s v="DKI Jakarta"/>
    <s v="Sekolah negeri"/>
    <n v="19"/>
    <s v="Ya"/>
    <n v="97"/>
    <n v="157"/>
    <n v="47"/>
    <s v="Ya"/>
    <n v="282"/>
    <n v="286"/>
    <s v="Menghentikan waktu"/>
    <s v="Twitter"/>
    <n v="3"/>
    <n v="2.8065403574526471E-2"/>
    <m/>
  </r>
  <r>
    <d v="2020-09-18T14:23:30"/>
    <n v="2006463774"/>
    <s v="Perempuan"/>
    <x v="10"/>
    <s v="SNMPTN"/>
    <s v="Pulau Jawa (di luar DKI Jakarta)"/>
    <s v="Sekolah negeri"/>
    <n v="19"/>
    <s v="Ya"/>
    <n v="97"/>
    <n v="157"/>
    <n v="48"/>
    <s v="Tidak"/>
    <n v="291"/>
    <n v="41"/>
    <s v="Teleportasi"/>
    <s v="Instagram"/>
    <n v="1"/>
    <n v="8.1218217105356483E-2"/>
    <m/>
  </r>
  <r>
    <d v="2020-09-18T14:24:01"/>
    <n v="2006463856"/>
    <s v="Perempuan"/>
    <x v="10"/>
    <s v="SNMPTN"/>
    <s v="DKI Jakarta"/>
    <s v="Sekolah negeri"/>
    <n v="19"/>
    <s v="Ya"/>
    <n v="97"/>
    <n v="164"/>
    <n v="48"/>
    <s v="Tidak"/>
    <n v="661"/>
    <n v="675"/>
    <s v="Menghentikan waktu"/>
    <s v="Instagram"/>
    <n v="8"/>
    <n v="7.76009250920775E-2"/>
    <m/>
  </r>
  <r>
    <d v="2020-09-18T14:42:40"/>
    <n v="2006464234"/>
    <s v="Perempuan"/>
    <x v="10"/>
    <s v="SNMPTN"/>
    <s v="DKI Jakarta"/>
    <s v="Sekolah negeri"/>
    <n v="19"/>
    <s v="Ya"/>
    <n v="97"/>
    <n v="163"/>
    <n v="60"/>
    <s v="Tidak"/>
    <n v="395"/>
    <n v="356"/>
    <s v="Teleportasi"/>
    <s v="Twitter"/>
    <n v="3"/>
    <n v="0.91226974455728471"/>
    <m/>
  </r>
  <r>
    <d v="2021-11-11T07:53:19"/>
    <n v="2106637100"/>
    <s v="Perempuan"/>
    <x v="10"/>
    <s v="SNMPTN"/>
    <s v="DKI Jakarta"/>
    <s v="Sekolah negeri"/>
    <n v="19"/>
    <s v="Ya"/>
    <n v="97"/>
    <n v="170"/>
    <n v="62"/>
    <s v="Tidak"/>
    <n v="401"/>
    <n v="399"/>
    <s v="Teleportasi"/>
    <s v="Instagram"/>
    <n v="4"/>
    <n v="0.90610466326484362"/>
    <n v="1"/>
  </r>
  <r>
    <d v="2020-09-18T14:53:18"/>
    <n v="2006463894"/>
    <s v="Perempuan"/>
    <x v="10"/>
    <s v="SNMPTN"/>
    <s v="Pulau Jawa (di luar DKI Jakarta)"/>
    <s v="Sekolah negeri"/>
    <n v="19"/>
    <s v="Ya"/>
    <n v="96"/>
    <n v="172"/>
    <n v="80"/>
    <s v="Tidak"/>
    <n v="263"/>
    <n v="251"/>
    <s v="Membaca pikiran"/>
    <s v="Instagram"/>
    <n v="4"/>
    <n v="0.55612653076709151"/>
    <m/>
  </r>
  <r>
    <d v="2020-09-18T14:25:20"/>
    <n v="2006528982"/>
    <s v="Perempuan"/>
    <x v="10"/>
    <s v="SBMPTN"/>
    <s v="Pulau Jawa (di luar DKI Jakarta)"/>
    <s v="Sekolah swasta"/>
    <n v="19"/>
    <s v="Ya"/>
    <n v="96"/>
    <n v="165"/>
    <n v="44"/>
    <s v="Tidak"/>
    <n v="245"/>
    <n v="242"/>
    <s v="Membaca pikiran"/>
    <s v="Instagram"/>
    <n v="2"/>
    <n v="0.47306910587768225"/>
    <m/>
  </r>
  <r>
    <d v="2020-09-18T14:42:37"/>
    <n v="2006571103"/>
    <s v="Perempuan"/>
    <x v="10"/>
    <s v="SIMAK UI"/>
    <s v="DKI Jakarta"/>
    <s v="Sekolah negeri"/>
    <n v="19"/>
    <s v="Tidak"/>
    <n v="96"/>
    <n v="158"/>
    <n v="53"/>
    <s v="Tidak"/>
    <n v="388"/>
    <n v="482"/>
    <s v="Menghentikan waktu"/>
    <s v="Twitter"/>
    <n v="3"/>
    <n v="0.1378480630569221"/>
    <m/>
  </r>
  <r>
    <d v="2020-09-18T13:01:02"/>
    <n v="2006571122"/>
    <s v="Perempuan"/>
    <x v="10"/>
    <s v="SIMAK UI"/>
    <s v="Pulau Jawa (di luar DKI Jakarta)"/>
    <s v="Sekolah negeri"/>
    <n v="19"/>
    <s v="Ya"/>
    <n v="95"/>
    <n v="160"/>
    <n v="50"/>
    <s v="Ya"/>
    <n v="378"/>
    <n v="367"/>
    <s v="Menghentikan waktu"/>
    <s v="Instagram"/>
    <n v="5"/>
    <n v="5.2767785090728103E-2"/>
    <m/>
  </r>
  <r>
    <d v="2020-09-18T14:21:30"/>
    <n v="2006483246"/>
    <s v="Perempuan"/>
    <x v="10"/>
    <s v="PPKB"/>
    <s v="DKI Jakarta"/>
    <s v="Sekolah negeri"/>
    <n v="19"/>
    <s v="Ya"/>
    <n v="95"/>
    <n v="158"/>
    <n v="50"/>
    <s v="Ya"/>
    <n v="323"/>
    <n v="335"/>
    <s v="Menghilang"/>
    <s v="Twitter"/>
    <n v="4"/>
    <n v="0.4922802362205696"/>
    <m/>
  </r>
  <r>
    <d v="2020-09-18T14:22:01"/>
    <n v="2006483694"/>
    <s v="Perempuan"/>
    <x v="10"/>
    <s v="PPKB"/>
    <s v="Pulau Jawa (di luar DKI Jakarta)"/>
    <s v="Sekolah negeri"/>
    <n v="19"/>
    <s v="Ya"/>
    <n v="95"/>
    <n v="164"/>
    <n v="55"/>
    <s v="Ya"/>
    <n v="32"/>
    <n v="312"/>
    <s v="Teleportasi"/>
    <s v="Instagram"/>
    <n v="8"/>
    <n v="0.542337145562929"/>
    <m/>
  </r>
  <r>
    <d v="2020-09-18T14:54:51"/>
    <n v="2006533295"/>
    <s v="Perempuan"/>
    <x v="10"/>
    <s v="SBMPTN"/>
    <s v="Pulau Jawa (di luar DKI Jakarta)"/>
    <s v="Sekolah negeri"/>
    <n v="19"/>
    <s v="Ya"/>
    <n v="95"/>
    <n v="159"/>
    <n v="48"/>
    <s v="Ya"/>
    <n v="352"/>
    <n v="383"/>
    <s v="Menghentikan waktu"/>
    <s v="Instagram"/>
    <n v="5"/>
    <n v="0.17507491330710723"/>
    <m/>
  </r>
  <r>
    <d v="2021-11-05T13:11:44"/>
    <n v="2106724883"/>
    <s v="Perempuan"/>
    <x v="10"/>
    <s v="SIMAK UI"/>
    <s v="Pulau Jawa (di luar DKI Jakarta)"/>
    <s v="Sekolah swasta"/>
    <n v="19"/>
    <s v="Ya"/>
    <n v="95"/>
    <n v="158"/>
    <n v="48"/>
    <s v="Tidak"/>
    <n v="363"/>
    <n v="336"/>
    <s v="Teleportasi"/>
    <s v="Instagram"/>
    <n v="2"/>
    <n v="0.76086324360643098"/>
    <n v="1"/>
  </r>
  <r>
    <d v="2021-11-18T14:51:12"/>
    <n v="2106637662"/>
    <s v="Perempuan"/>
    <x v="10"/>
    <s v="SNMPTN"/>
    <s v="DKI Jakarta"/>
    <s v="Sekolah swasta"/>
    <n v="19"/>
    <s v="Tidak"/>
    <n v="95"/>
    <n v="164"/>
    <n v="62"/>
    <s v="Tidak"/>
    <n v="456"/>
    <n v="456"/>
    <s v="Teleportasi"/>
    <s v="Instagram"/>
    <n v="5"/>
    <n v="0.62470864487174871"/>
    <n v="1"/>
  </r>
  <r>
    <d v="2020-09-18T14:26:14"/>
    <n v="2006536246"/>
    <s v="Perempuan"/>
    <x v="10"/>
    <s v="SBMPTN"/>
    <s v="DKI Jakarta"/>
    <s v="Sekolah negeri"/>
    <n v="19"/>
    <s v="Ya"/>
    <n v="94"/>
    <n v="153"/>
    <n v="37"/>
    <s v="Ya"/>
    <n v="845"/>
    <n v="62"/>
    <s v="Teleportasi"/>
    <s v="Twitter"/>
    <n v="4"/>
    <n v="0.28151016505084425"/>
    <m/>
  </r>
  <r>
    <d v="2021-11-12T13:43:29"/>
    <n v="2106704004"/>
    <s v="Perempuan"/>
    <x v="10"/>
    <s v="SBMPTN"/>
    <s v="Pulau Jawa (di luar DKI Jakarta)"/>
    <s v="Sekolah swasta"/>
    <n v="19"/>
    <s v="Ya"/>
    <n v="94"/>
    <n v="155"/>
    <n v="41"/>
    <s v="Ya"/>
    <n v="416"/>
    <n v="39"/>
    <s v="Teleportasi"/>
    <s v="Instagram"/>
    <n v="4"/>
    <n v="0.29560761993632512"/>
    <n v="1"/>
  </r>
  <r>
    <d v="2020-09-18T09:00:21"/>
    <n v="2006572970"/>
    <s v="Perempuan"/>
    <x v="10"/>
    <s v="SIMAK UI"/>
    <s v="Pulau Jawa (di luar DKI Jakarta)"/>
    <s v="Sekolah negeri"/>
    <n v="19"/>
    <s v="Tidak"/>
    <n v="93"/>
    <n v="153"/>
    <n v="56"/>
    <s v="Tidak"/>
    <n v="289"/>
    <n v="359"/>
    <s v="Membaca pikiran"/>
    <s v="whatsapp,line,twitter"/>
    <n v="3"/>
    <n v="5.6759247772554922E-2"/>
    <m/>
  </r>
  <r>
    <d v="2020-09-18T14:18:07"/>
    <n v="2006571034"/>
    <s v="Perempuan"/>
    <x v="10"/>
    <s v="SIMAK UI"/>
    <s v="DKI Jakarta"/>
    <s v="Sekolah negeri"/>
    <n v="19"/>
    <s v="Ya"/>
    <n v="93"/>
    <n v="165"/>
    <n v="60"/>
    <s v="Tidak"/>
    <n v="376"/>
    <n v="357"/>
    <s v="Menghentikan waktu"/>
    <s v="Youtube"/>
    <n v="5"/>
    <n v="0.29619287477220568"/>
    <m/>
  </r>
  <r>
    <d v="2020-09-18T14:22:31"/>
    <n v="2006571154"/>
    <s v="Perempuan"/>
    <x v="10"/>
    <s v="SIMAK UI"/>
    <s v="Pulau Jawa (di luar DKI Jakarta)"/>
    <s v="Sekolah negeri"/>
    <n v="19"/>
    <s v="Tidak"/>
    <n v="93"/>
    <n v="165"/>
    <n v="53"/>
    <s v="Tidak"/>
    <n v="364"/>
    <n v="412"/>
    <s v="Menghentikan waktu"/>
    <s v="Instagram"/>
    <n v="3"/>
    <n v="0.43234964737473058"/>
    <m/>
  </r>
  <r>
    <d v="2020-09-18T14:23:05"/>
    <n v="2006523672"/>
    <s v="Perempuan"/>
    <x v="10"/>
    <s v="SBMPTN"/>
    <s v="DKI Jakarta"/>
    <s v="Sekolah negeri"/>
    <n v="19"/>
    <s v="Ya"/>
    <n v="93"/>
    <n v="162"/>
    <n v="46"/>
    <s v="Ya"/>
    <n v="301"/>
    <n v="325"/>
    <s v="Menghilang"/>
    <s v="Instagram"/>
    <n v="2"/>
    <n v="0.28718673017387353"/>
    <m/>
  </r>
  <r>
    <d v="2020-09-18T14:36:03"/>
    <n v="2006570946"/>
    <s v="Perempuan"/>
    <x v="10"/>
    <s v="SIMAK UI"/>
    <s v="Pulau Jawa (di luar DKI Jakarta)"/>
    <s v="Sekolah negeri"/>
    <n v="19"/>
    <s v="Ya"/>
    <n v="93"/>
    <n v="156"/>
    <n v="40"/>
    <s v="Ya"/>
    <n v="576"/>
    <n v="371"/>
    <s v="Menghentikan waktu"/>
    <s v="Instagram"/>
    <n v="6"/>
    <n v="0.71074414813098108"/>
    <m/>
  </r>
  <r>
    <d v="2020-09-18T14:42:44"/>
    <n v="2006521742"/>
    <s v="Perempuan"/>
    <x v="10"/>
    <s v="SBMPTN"/>
    <s v="Pulau Jawa (di luar DKI Jakarta)"/>
    <s v="Sekolah negeri"/>
    <n v="19"/>
    <s v="Ya"/>
    <n v="93"/>
    <n v="167"/>
    <n v="54"/>
    <s v="Ya"/>
    <n v="337"/>
    <n v="362"/>
    <s v="Membaca pikiran"/>
    <s v="Instagram"/>
    <n v="6"/>
    <n v="0.19009939067588455"/>
    <m/>
  </r>
  <r>
    <d v="2021-11-11T08:20:02"/>
    <n v="2106700946"/>
    <s v="Perempuan"/>
    <x v="10"/>
    <s v="SBMPTN"/>
    <s v="Luar Pulau Jawa"/>
    <s v="Sekolah swasta"/>
    <n v="19"/>
    <s v="Ya"/>
    <n v="93"/>
    <n v="153"/>
    <n v="50"/>
    <s v="Tidak"/>
    <n v="338"/>
    <n v="36"/>
    <s v="Menghentikan waktu"/>
    <s v="Instagram"/>
    <n v="3"/>
    <n v="0.863618266608566"/>
    <n v="1"/>
  </r>
  <r>
    <d v="2022-11-19T09:54:07"/>
    <n v="2206051531"/>
    <s v="Perempuan"/>
    <x v="10"/>
    <s v="SIMAK UI"/>
    <s v="Pulau Jawa (di luar DKI Jakarta)"/>
    <s v="Sekolah negeri"/>
    <n v="19"/>
    <s v="Ya"/>
    <n v="93"/>
    <n v="155"/>
    <n v="49"/>
    <s v="Ya"/>
    <n v="383"/>
    <n v="424"/>
    <s v="Menghentikan waktu"/>
    <s v="Twitter"/>
    <n v="5"/>
    <n v="0.21708929555732137"/>
    <n v="1"/>
  </r>
  <r>
    <d v="2020-09-18T14:11:02"/>
    <n v="2006463811"/>
    <s v="Perempuan"/>
    <x v="10"/>
    <s v="SNMPTN"/>
    <s v="DKI Jakarta"/>
    <s v="Sekolah negeri"/>
    <n v="19"/>
    <s v="Ya"/>
    <n v="92"/>
    <n v="160"/>
    <n v="49"/>
    <s v="Tidak"/>
    <n v="417"/>
    <n v="384"/>
    <s v="Membaca pikiran"/>
    <s v="Instagram"/>
    <n v="3"/>
    <n v="0.45249016791939378"/>
    <m/>
  </r>
  <r>
    <d v="2020-09-18T14:43:09"/>
    <n v="2006571040"/>
    <s v="Perempuan"/>
    <x v="10"/>
    <s v="SIMAK UI"/>
    <s v="Pulau Jawa (di luar DKI Jakarta)"/>
    <s v="Sekolah negeri"/>
    <n v="19"/>
    <s v="Ya"/>
    <n v="92"/>
    <n v="168"/>
    <n v="52"/>
    <s v="Ya"/>
    <n v="48"/>
    <n v="48"/>
    <s v="Menghilang"/>
    <s v="Twitter"/>
    <n v="8"/>
    <n v="5.8774291621284558E-2"/>
    <m/>
  </r>
  <r>
    <d v="2020-09-18T15:05:57"/>
    <n v="2006464013"/>
    <s v="Perempuan"/>
    <x v="10"/>
    <s v="SNMPTN"/>
    <s v="Pulau Jawa (di luar DKI Jakarta)"/>
    <s v="Sekolah negeri"/>
    <n v="19"/>
    <s v="Ya"/>
    <n v="92"/>
    <n v="165"/>
    <n v="63"/>
    <s v="Ya"/>
    <n v="434"/>
    <n v="432"/>
    <s v="Membaca pikiran"/>
    <s v="Instagram"/>
    <n v="5"/>
    <n v="0.7390898872675149"/>
    <m/>
  </r>
  <r>
    <d v="2021-11-11T07:46:30"/>
    <n v="2106724933"/>
    <s v="Perempuan"/>
    <x v="10"/>
    <s v="SIMAK UI"/>
    <s v="Pulau Jawa (di luar DKI Jakarta)"/>
    <s v="Sekolah negeri"/>
    <n v="19"/>
    <s v="Ya"/>
    <n v="92"/>
    <n v="153"/>
    <n v="46"/>
    <s v="Ya"/>
    <n v="279"/>
    <n v="359"/>
    <s v="Menghentikan waktu"/>
    <s v="Instagram"/>
    <n v="4"/>
    <n v="8.3085992187577729E-2"/>
    <n v="1"/>
  </r>
  <r>
    <d v="2020-09-18T14:20:09"/>
    <n v="2006572951"/>
    <s v="Perempuan"/>
    <x v="10"/>
    <s v="SIMAK UI"/>
    <s v="Pulau Jawa (di luar DKI Jakarta)"/>
    <s v="Sekolah negeri"/>
    <n v="19"/>
    <s v="Ya"/>
    <n v="91"/>
    <n v="158"/>
    <n v="42"/>
    <s v="Tidak"/>
    <n v="763"/>
    <n v="752"/>
    <s v="Elemen es"/>
    <s v="Instagram"/>
    <n v="10"/>
    <n v="0.11948884076132071"/>
    <m/>
  </r>
  <r>
    <d v="2020-09-18T14:35:36"/>
    <n v="2006571186"/>
    <s v="Perempuan"/>
    <x v="10"/>
    <s v="SIMAK UI"/>
    <s v="DKI Jakarta"/>
    <s v="Sekolah negeri"/>
    <n v="19"/>
    <s v="Ya"/>
    <n v="91"/>
    <n v="154"/>
    <n v="45"/>
    <s v="Ya"/>
    <n v="391"/>
    <n v="414"/>
    <s v="Teleportasi"/>
    <s v="Twitter"/>
    <n v="6"/>
    <n v="0.70811374126291982"/>
    <m/>
  </r>
  <r>
    <d v="2020-09-25T09:49:34"/>
    <n v="2006570990"/>
    <s v="Perempuan"/>
    <x v="10"/>
    <s v="SIMAK UI"/>
    <s v="Luar Pulau Jawa"/>
    <s v="Sekolah swasta"/>
    <n v="19"/>
    <s v="Ya"/>
    <n v="90"/>
    <n v="174"/>
    <n v="61"/>
    <s v="Ya"/>
    <n v="552"/>
    <n v="429"/>
    <s v="Teleportasi"/>
    <s v="Instagram"/>
    <n v="2"/>
    <n v="0.81347265809544456"/>
    <m/>
  </r>
  <r>
    <d v="2021-11-30T17:35:17"/>
    <n v="2106725015"/>
    <s v="Perempuan"/>
    <x v="10"/>
    <s v="SIMAK UI"/>
    <s v="Luar Pulau Jawa"/>
    <s v="Sekolah swasta"/>
    <n v="19"/>
    <s v="Ya"/>
    <n v="90"/>
    <n v="151"/>
    <n v="58"/>
    <s v="Tidak"/>
    <n v="295"/>
    <n v="294"/>
    <s v="Membaca pikiran"/>
    <s v="Instagram"/>
    <n v="3"/>
    <n v="0.99966352162631145"/>
    <n v="1"/>
  </r>
  <r>
    <d v="2020-09-18T14:25:09"/>
    <n v="2006485024"/>
    <s v="Perempuan"/>
    <x v="10"/>
    <s v="PPKB"/>
    <s v="DKI Jakarta"/>
    <s v="Sekolah negeri"/>
    <n v="19"/>
    <s v="Ya"/>
    <n v="89"/>
    <n v="155"/>
    <n v="40"/>
    <s v="Ya"/>
    <n v="367"/>
    <n v="387"/>
    <s v="Membaca pikiran"/>
    <s v="Instagram"/>
    <n v="8"/>
    <n v="0.86012888026925027"/>
    <m/>
  </r>
  <r>
    <d v="2020-09-18T14:41:07"/>
    <n v="2006483593"/>
    <s v="Perempuan"/>
    <x v="10"/>
    <s v="PPKB"/>
    <s v="DKI Jakarta"/>
    <s v="Sekolah negeri"/>
    <n v="19"/>
    <s v="Ya"/>
    <n v="89"/>
    <n v="155"/>
    <n v="47"/>
    <s v="Ya"/>
    <n v="346"/>
    <n v="351"/>
    <s v="Membaca pikiran"/>
    <s v="Twitter"/>
    <n v="3"/>
    <n v="0.48073388966872643"/>
    <m/>
  </r>
  <r>
    <d v="2020-09-20T17:45:29"/>
    <n v="2006571223"/>
    <s v="Perempuan"/>
    <x v="10"/>
    <s v="SIMAK UI"/>
    <s v="DKI Jakarta"/>
    <s v="Sekolah negeri"/>
    <n v="19"/>
    <s v="Ya"/>
    <n v="89"/>
    <n v="153"/>
    <n v="47"/>
    <s v="Ya"/>
    <n v="561"/>
    <n v="654"/>
    <s v="Teleportasi"/>
    <s v="Instagram"/>
    <n v="5"/>
    <n v="0.77737546192793627"/>
    <m/>
  </r>
  <r>
    <d v="2020-09-18T12:58:50"/>
    <n v="2006572983"/>
    <s v="Perempuan"/>
    <x v="10"/>
    <s v="SIMAK UI"/>
    <s v="Pulau Jawa (di luar DKI Jakarta)"/>
    <s v="Sekolah negeri"/>
    <n v="19"/>
    <s v="Ya"/>
    <n v="88"/>
    <n v="158"/>
    <n v="58"/>
    <s v="Tidak"/>
    <n v="675"/>
    <n v="684"/>
    <s v="Teleportasi"/>
    <s v="Twitter"/>
    <n v="1"/>
    <n v="0.33455214337658157"/>
    <m/>
  </r>
  <r>
    <d v="2021-09-01T06:22:14"/>
    <n v="2106779491"/>
    <s v="Laki-laki"/>
    <x v="11"/>
    <s v="SIMAK UI"/>
    <s v="DKI Jakarta"/>
    <s v="Sekolah negeri"/>
    <n v="19"/>
    <s v="Ya"/>
    <n v="80"/>
    <n v="178"/>
    <n v="85"/>
    <s v="Ya"/>
    <n v="572"/>
    <n v="399"/>
    <s v="Membaca pikiran"/>
    <s v="Facebook"/>
    <n v="1"/>
    <n v="0.37200671036139665"/>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8">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8">
  <r>
    <x v="0"/>
  </r>
  <r>
    <x v="0"/>
  </r>
  <r>
    <x v="0"/>
  </r>
  <r>
    <x v="0"/>
  </r>
  <r>
    <x v="1"/>
  </r>
  <r>
    <x v="1"/>
  </r>
  <r>
    <x v="1"/>
  </r>
  <r>
    <x v="2"/>
  </r>
  <r>
    <x v="2"/>
  </r>
  <r>
    <x v="3"/>
  </r>
  <r>
    <x v="3"/>
  </r>
  <r>
    <x v="3"/>
  </r>
  <r>
    <x v="4"/>
  </r>
  <r>
    <x v="4"/>
  </r>
  <r>
    <x v="5"/>
  </r>
  <r>
    <x v="5"/>
  </r>
  <r>
    <x v="6"/>
  </r>
  <r>
    <x v="6"/>
  </r>
  <r>
    <x v="7"/>
  </r>
  <r>
    <x v="7"/>
  </r>
  <r>
    <x v="7"/>
  </r>
  <r>
    <x v="8"/>
  </r>
  <r>
    <x v="8"/>
  </r>
  <r>
    <x v="9"/>
  </r>
  <r>
    <x v="10"/>
  </r>
  <r>
    <x v="7"/>
  </r>
  <r>
    <x v="11"/>
  </r>
  <r>
    <x v="11"/>
  </r>
  <r>
    <x v="11"/>
  </r>
  <r>
    <x v="11"/>
  </r>
  <r>
    <x v="11"/>
  </r>
  <r>
    <x v="11"/>
  </r>
  <r>
    <x v="11"/>
  </r>
  <r>
    <x v="0"/>
  </r>
  <r>
    <x v="0"/>
  </r>
  <r>
    <x v="0"/>
  </r>
  <r>
    <x v="0"/>
  </r>
  <r>
    <x v="0"/>
  </r>
  <r>
    <x v="1"/>
  </r>
  <r>
    <x v="2"/>
  </r>
  <r>
    <x v="2"/>
  </r>
  <r>
    <x v="3"/>
  </r>
  <r>
    <x v="3"/>
  </r>
  <r>
    <x v="4"/>
  </r>
  <r>
    <x v="12"/>
  </r>
  <r>
    <x v="12"/>
  </r>
  <r>
    <x v="12"/>
  </r>
  <r>
    <x v="12"/>
  </r>
  <r>
    <x v="12"/>
  </r>
  <r>
    <x v="12"/>
  </r>
  <r>
    <x v="12"/>
  </r>
  <r>
    <x v="5"/>
  </r>
  <r>
    <x v="7"/>
  </r>
  <r>
    <x v="7"/>
  </r>
  <r>
    <x v="8"/>
  </r>
  <r>
    <x v="8"/>
  </r>
  <r>
    <x v="5"/>
  </r>
  <r>
    <x v="13"/>
  </r>
  <r>
    <x v="5"/>
  </r>
  <r>
    <x v="7"/>
  </r>
  <r>
    <x v="13"/>
  </r>
  <r>
    <x v="13"/>
  </r>
  <r>
    <x v="9"/>
  </r>
  <r>
    <x v="3"/>
  </r>
  <r>
    <x v="4"/>
  </r>
  <r>
    <x v="12"/>
  </r>
  <r>
    <x v="5"/>
  </r>
  <r>
    <x v="14"/>
  </r>
  <r>
    <x v="13"/>
  </r>
  <r>
    <x v="15"/>
  </r>
  <r>
    <x v="15"/>
  </r>
  <r>
    <x v="15"/>
  </r>
  <r>
    <x v="16"/>
  </r>
  <r>
    <x v="17"/>
  </r>
  <r>
    <x v="17"/>
  </r>
  <r>
    <x v="7"/>
  </r>
  <r>
    <x v="13"/>
  </r>
  <r>
    <x v="18"/>
  </r>
  <r>
    <x v="1"/>
  </r>
  <r>
    <x v="2"/>
  </r>
  <r>
    <x v="2"/>
  </r>
  <r>
    <x v="3"/>
  </r>
  <r>
    <x v="3"/>
  </r>
  <r>
    <x v="3"/>
  </r>
  <r>
    <x v="3"/>
  </r>
  <r>
    <x v="3"/>
  </r>
  <r>
    <x v="3"/>
  </r>
  <r>
    <x v="12"/>
  </r>
  <r>
    <x v="12"/>
  </r>
  <r>
    <x v="12"/>
  </r>
  <r>
    <x v="12"/>
  </r>
  <r>
    <x v="12"/>
  </r>
  <r>
    <x v="5"/>
  </r>
  <r>
    <x v="5"/>
  </r>
  <r>
    <x v="5"/>
  </r>
  <r>
    <x v="5"/>
  </r>
  <r>
    <x v="6"/>
  </r>
  <r>
    <x v="6"/>
  </r>
  <r>
    <x v="6"/>
  </r>
  <r>
    <x v="6"/>
  </r>
  <r>
    <x v="6"/>
  </r>
  <r>
    <x v="7"/>
  </r>
  <r>
    <x v="7"/>
  </r>
  <r>
    <x v="7"/>
  </r>
  <r>
    <x v="7"/>
  </r>
  <r>
    <x v="7"/>
  </r>
  <r>
    <x v="7"/>
  </r>
  <r>
    <x v="7"/>
  </r>
  <r>
    <x v="7"/>
  </r>
  <r>
    <x v="8"/>
  </r>
  <r>
    <x v="8"/>
  </r>
  <r>
    <x v="8"/>
  </r>
  <r>
    <x v="8"/>
  </r>
  <r>
    <x v="8"/>
  </r>
  <r>
    <x v="8"/>
  </r>
  <r>
    <x v="14"/>
  </r>
  <r>
    <x v="14"/>
  </r>
  <r>
    <x v="14"/>
  </r>
  <r>
    <x v="0"/>
  </r>
  <r>
    <x v="13"/>
  </r>
  <r>
    <x v="3"/>
  </r>
  <r>
    <x v="6"/>
  </r>
  <r>
    <x v="8"/>
  </r>
  <r>
    <x v="8"/>
  </r>
  <r>
    <x v="18"/>
  </r>
  <r>
    <x v="3"/>
  </r>
  <r>
    <x v="3"/>
  </r>
  <r>
    <x v="3"/>
  </r>
  <r>
    <x v="4"/>
  </r>
  <r>
    <x v="12"/>
  </r>
  <r>
    <x v="7"/>
  </r>
  <r>
    <x v="7"/>
  </r>
  <r>
    <x v="8"/>
  </r>
  <r>
    <x v="8"/>
  </r>
  <r>
    <x v="9"/>
  </r>
  <r>
    <x v="15"/>
  </r>
  <r>
    <x v="15"/>
  </r>
  <r>
    <x v="19"/>
  </r>
  <r>
    <x v="18"/>
  </r>
  <r>
    <x v="11"/>
  </r>
  <r>
    <x v="1"/>
  </r>
  <r>
    <x v="1"/>
  </r>
  <r>
    <x v="2"/>
  </r>
  <r>
    <x v="3"/>
  </r>
  <r>
    <x v="3"/>
  </r>
  <r>
    <x v="3"/>
  </r>
  <r>
    <x v="3"/>
  </r>
  <r>
    <x v="12"/>
  </r>
  <r>
    <x v="12"/>
  </r>
  <r>
    <x v="5"/>
  </r>
  <r>
    <x v="5"/>
  </r>
  <r>
    <x v="6"/>
  </r>
  <r>
    <x v="6"/>
  </r>
  <r>
    <x v="6"/>
  </r>
  <r>
    <x v="6"/>
  </r>
  <r>
    <x v="7"/>
  </r>
  <r>
    <x v="7"/>
  </r>
  <r>
    <x v="7"/>
  </r>
  <r>
    <x v="7"/>
  </r>
  <r>
    <x v="7"/>
  </r>
  <r>
    <x v="7"/>
  </r>
  <r>
    <x v="7"/>
  </r>
  <r>
    <x v="7"/>
  </r>
  <r>
    <x v="7"/>
  </r>
  <r>
    <x v="8"/>
  </r>
  <r>
    <x v="8"/>
  </r>
  <r>
    <x v="8"/>
  </r>
  <r>
    <x v="14"/>
  </r>
  <r>
    <x v="14"/>
  </r>
  <r>
    <x v="14"/>
  </r>
  <r>
    <x v="13"/>
  </r>
  <r>
    <x v="13"/>
  </r>
  <r>
    <x v="9"/>
  </r>
  <r>
    <x v="9"/>
  </r>
  <r>
    <x v="9"/>
  </r>
  <r>
    <x v="9"/>
  </r>
  <r>
    <x v="15"/>
  </r>
  <r>
    <x v="15"/>
  </r>
  <r>
    <x v="15"/>
  </r>
  <r>
    <x v="15"/>
  </r>
  <r>
    <x v="15"/>
  </r>
  <r>
    <x v="20"/>
  </r>
  <r>
    <x v="16"/>
  </r>
  <r>
    <x v="21"/>
  </r>
  <r>
    <x v="17"/>
  </r>
  <r>
    <x v="17"/>
  </r>
  <r>
    <x v="17"/>
  </r>
  <r>
    <x v="22"/>
  </r>
  <r>
    <x v="19"/>
  </r>
  <r>
    <x v="22"/>
  </r>
  <r>
    <x v="12"/>
  </r>
  <r>
    <x v="0"/>
  </r>
  <r>
    <x v="0"/>
  </r>
  <r>
    <x v="1"/>
  </r>
  <r>
    <x v="1"/>
  </r>
  <r>
    <x v="3"/>
  </r>
  <r>
    <x v="3"/>
  </r>
  <r>
    <x v="3"/>
  </r>
  <r>
    <x v="4"/>
  </r>
  <r>
    <x v="4"/>
  </r>
  <r>
    <x v="4"/>
  </r>
  <r>
    <x v="12"/>
  </r>
  <r>
    <x v="12"/>
  </r>
  <r>
    <x v="12"/>
  </r>
  <r>
    <x v="12"/>
  </r>
  <r>
    <x v="12"/>
  </r>
  <r>
    <x v="12"/>
  </r>
  <r>
    <x v="12"/>
  </r>
  <r>
    <x v="12"/>
  </r>
  <r>
    <x v="5"/>
  </r>
  <r>
    <x v="5"/>
  </r>
  <r>
    <x v="5"/>
  </r>
  <r>
    <x v="6"/>
  </r>
  <r>
    <x v="6"/>
  </r>
  <r>
    <x v="6"/>
  </r>
  <r>
    <x v="6"/>
  </r>
  <r>
    <x v="7"/>
  </r>
  <r>
    <x v="7"/>
  </r>
  <r>
    <x v="7"/>
  </r>
  <r>
    <x v="8"/>
  </r>
  <r>
    <x v="8"/>
  </r>
  <r>
    <x v="8"/>
  </r>
  <r>
    <x v="8"/>
  </r>
  <r>
    <x v="8"/>
  </r>
  <r>
    <x v="8"/>
  </r>
  <r>
    <x v="14"/>
  </r>
  <r>
    <x v="5"/>
  </r>
  <r>
    <x v="0"/>
  </r>
  <r>
    <x v="7"/>
  </r>
  <r>
    <x v="8"/>
  </r>
  <r>
    <x v="15"/>
  </r>
  <r>
    <x v="3"/>
  </r>
  <r>
    <x v="6"/>
  </r>
  <r>
    <x v="15"/>
  </r>
  <r>
    <x v="18"/>
  </r>
  <r>
    <x v="0"/>
  </r>
  <r>
    <x v="0"/>
  </r>
  <r>
    <x v="12"/>
  </r>
  <r>
    <x v="5"/>
  </r>
  <r>
    <x v="5"/>
  </r>
  <r>
    <x v="5"/>
  </r>
  <r>
    <x v="7"/>
  </r>
  <r>
    <x v="7"/>
  </r>
  <r>
    <x v="7"/>
  </r>
  <r>
    <x v="8"/>
  </r>
  <r>
    <x v="14"/>
  </r>
  <r>
    <x v="14"/>
  </r>
  <r>
    <x v="14"/>
  </r>
  <r>
    <x v="13"/>
  </r>
  <r>
    <x v="9"/>
  </r>
  <r>
    <x v="15"/>
  </r>
  <r>
    <x v="15"/>
  </r>
  <r>
    <x v="15"/>
  </r>
  <r>
    <x v="2"/>
  </r>
  <r>
    <x v="2"/>
  </r>
  <r>
    <x v="3"/>
  </r>
  <r>
    <x v="4"/>
  </r>
  <r>
    <x v="12"/>
  </r>
  <r>
    <x v="5"/>
  </r>
  <r>
    <x v="5"/>
  </r>
  <r>
    <x v="7"/>
  </r>
  <r>
    <x v="14"/>
  </r>
  <r>
    <x v="14"/>
  </r>
  <r>
    <x v="14"/>
  </r>
  <r>
    <x v="14"/>
  </r>
  <r>
    <x v="23"/>
  </r>
  <r>
    <x v="0"/>
  </r>
  <r>
    <x v="0"/>
  </r>
  <r>
    <x v="7"/>
  </r>
  <r>
    <x v="8"/>
  </r>
  <r>
    <x v="8"/>
  </r>
  <r>
    <x v="13"/>
  </r>
  <r>
    <x v="9"/>
  </r>
  <r>
    <x v="9"/>
  </r>
  <r>
    <x v="16"/>
  </r>
  <r>
    <x v="21"/>
  </r>
  <r>
    <x v="22"/>
  </r>
  <r>
    <x v="3"/>
  </r>
  <r>
    <x v="6"/>
  </r>
  <r>
    <x v="6"/>
  </r>
  <r>
    <x v="6"/>
  </r>
  <r>
    <x v="6"/>
  </r>
  <r>
    <x v="13"/>
  </r>
  <r>
    <x v="9"/>
  </r>
  <r>
    <x v="20"/>
  </r>
  <r>
    <x v="12"/>
  </r>
  <r>
    <x v="12"/>
  </r>
  <r>
    <x v="5"/>
  </r>
  <r>
    <x v="5"/>
  </r>
  <r>
    <x v="6"/>
  </r>
  <r>
    <x v="6"/>
  </r>
  <r>
    <x v="6"/>
  </r>
  <r>
    <x v="6"/>
  </r>
  <r>
    <x v="13"/>
  </r>
  <r>
    <x v="13"/>
  </r>
  <r>
    <x v="13"/>
  </r>
  <r>
    <x v="9"/>
  </r>
  <r>
    <x v="9"/>
  </r>
  <r>
    <x v="9"/>
  </r>
  <r>
    <x v="9"/>
  </r>
  <r>
    <x v="9"/>
  </r>
  <r>
    <x v="9"/>
  </r>
  <r>
    <x v="9"/>
  </r>
  <r>
    <x v="15"/>
  </r>
  <r>
    <x v="15"/>
  </r>
  <r>
    <x v="8"/>
  </r>
  <r>
    <x v="3"/>
  </r>
  <r>
    <x v="0"/>
  </r>
  <r>
    <x v="7"/>
  </r>
  <r>
    <x v="0"/>
  </r>
  <r>
    <x v="1"/>
  </r>
  <r>
    <x v="1"/>
  </r>
  <r>
    <x v="1"/>
  </r>
  <r>
    <x v="4"/>
  </r>
  <r>
    <x v="4"/>
  </r>
  <r>
    <x v="4"/>
  </r>
  <r>
    <x v="4"/>
  </r>
  <r>
    <x v="4"/>
  </r>
  <r>
    <x v="4"/>
  </r>
  <r>
    <x v="4"/>
  </r>
  <r>
    <x v="12"/>
  </r>
  <r>
    <x v="12"/>
  </r>
  <r>
    <x v="12"/>
  </r>
  <r>
    <x v="12"/>
  </r>
  <r>
    <x v="12"/>
  </r>
  <r>
    <x v="5"/>
  </r>
  <r>
    <x v="5"/>
  </r>
  <r>
    <x v="5"/>
  </r>
  <r>
    <x v="5"/>
  </r>
  <r>
    <x v="5"/>
  </r>
  <r>
    <x v="5"/>
  </r>
  <r>
    <x v="6"/>
  </r>
  <r>
    <x v="6"/>
  </r>
  <r>
    <x v="6"/>
  </r>
  <r>
    <x v="6"/>
  </r>
  <r>
    <x v="6"/>
  </r>
  <r>
    <x v="7"/>
  </r>
  <r>
    <x v="7"/>
  </r>
  <r>
    <x v="7"/>
  </r>
  <r>
    <x v="7"/>
  </r>
  <r>
    <x v="7"/>
  </r>
  <r>
    <x v="7"/>
  </r>
  <r>
    <x v="7"/>
  </r>
  <r>
    <x v="7"/>
  </r>
  <r>
    <x v="7"/>
  </r>
  <r>
    <x v="7"/>
  </r>
  <r>
    <x v="7"/>
  </r>
  <r>
    <x v="7"/>
  </r>
  <r>
    <x v="7"/>
  </r>
  <r>
    <x v="7"/>
  </r>
  <r>
    <x v="7"/>
  </r>
  <r>
    <x v="7"/>
  </r>
  <r>
    <x v="7"/>
  </r>
  <r>
    <x v="8"/>
  </r>
  <r>
    <x v="8"/>
  </r>
  <r>
    <x v="8"/>
  </r>
  <r>
    <x v="14"/>
  </r>
  <r>
    <x v="14"/>
  </r>
  <r>
    <x v="5"/>
  </r>
  <r>
    <x v="7"/>
  </r>
  <r>
    <x v="19"/>
  </r>
  <r>
    <x v="3"/>
  </r>
  <r>
    <x v="12"/>
  </r>
  <r>
    <x v="5"/>
  </r>
  <r>
    <x v="14"/>
  </r>
  <r>
    <x v="9"/>
  </r>
  <r>
    <x v="9"/>
  </r>
  <r>
    <x v="15"/>
  </r>
  <r>
    <x v="23"/>
  </r>
  <r>
    <x v="4"/>
  </r>
  <r>
    <x v="12"/>
  </r>
  <r>
    <x v="5"/>
  </r>
  <r>
    <x v="6"/>
  </r>
  <r>
    <x v="6"/>
  </r>
  <r>
    <x v="7"/>
  </r>
  <r>
    <x v="7"/>
  </r>
  <r>
    <x v="7"/>
  </r>
  <r>
    <x v="7"/>
  </r>
  <r>
    <x v="8"/>
  </r>
  <r>
    <x v="8"/>
  </r>
  <r>
    <x v="14"/>
  </r>
  <r>
    <x v="14"/>
  </r>
  <r>
    <x v="13"/>
  </r>
  <r>
    <x v="9"/>
  </r>
  <r>
    <x v="9"/>
  </r>
  <r>
    <x v="15"/>
  </r>
  <r>
    <x v="15"/>
  </r>
  <r>
    <x v="23"/>
  </r>
  <r>
    <x v="17"/>
  </r>
  <r>
    <x v="3"/>
  </r>
  <r>
    <x v="12"/>
  </r>
  <r>
    <x v="6"/>
  </r>
  <r>
    <x v="6"/>
  </r>
  <r>
    <x v="7"/>
  </r>
  <r>
    <x v="7"/>
  </r>
  <r>
    <x v="8"/>
  </r>
  <r>
    <x v="8"/>
  </r>
  <r>
    <x v="14"/>
  </r>
  <r>
    <x v="14"/>
  </r>
  <r>
    <x v="14"/>
  </r>
  <r>
    <x v="8"/>
  </r>
  <r>
    <x v="12"/>
  </r>
  <r>
    <x v="18"/>
  </r>
  <r>
    <x v="11"/>
  </r>
  <r>
    <x v="0"/>
  </r>
  <r>
    <x v="1"/>
  </r>
  <r>
    <x v="3"/>
  </r>
  <r>
    <x v="3"/>
  </r>
  <r>
    <x v="3"/>
  </r>
  <r>
    <x v="3"/>
  </r>
  <r>
    <x v="3"/>
  </r>
  <r>
    <x v="12"/>
  </r>
  <r>
    <x v="12"/>
  </r>
  <r>
    <x v="5"/>
  </r>
  <r>
    <x v="6"/>
  </r>
  <r>
    <x v="7"/>
  </r>
  <r>
    <x v="8"/>
  </r>
  <r>
    <x v="14"/>
  </r>
  <r>
    <x v="14"/>
  </r>
  <r>
    <x v="14"/>
  </r>
  <r>
    <x v="13"/>
  </r>
  <r>
    <x v="9"/>
  </r>
  <r>
    <x v="9"/>
  </r>
  <r>
    <x v="15"/>
  </r>
  <r>
    <x v="15"/>
  </r>
  <r>
    <x v="15"/>
  </r>
  <r>
    <x v="20"/>
  </r>
  <r>
    <x v="23"/>
  </r>
  <r>
    <x v="21"/>
  </r>
  <r>
    <x v="0"/>
  </r>
  <r>
    <x v="1"/>
  </r>
  <r>
    <x v="1"/>
  </r>
  <r>
    <x v="2"/>
  </r>
  <r>
    <x v="2"/>
  </r>
  <r>
    <x v="2"/>
  </r>
  <r>
    <x v="3"/>
  </r>
  <r>
    <x v="3"/>
  </r>
  <r>
    <x v="3"/>
  </r>
  <r>
    <x v="3"/>
  </r>
  <r>
    <x v="3"/>
  </r>
  <r>
    <x v="3"/>
  </r>
  <r>
    <x v="3"/>
  </r>
  <r>
    <x v="3"/>
  </r>
  <r>
    <x v="4"/>
  </r>
  <r>
    <x v="4"/>
  </r>
  <r>
    <x v="4"/>
  </r>
  <r>
    <x v="4"/>
  </r>
  <r>
    <x v="4"/>
  </r>
  <r>
    <x v="4"/>
  </r>
  <r>
    <x v="4"/>
  </r>
  <r>
    <x v="4"/>
  </r>
  <r>
    <x v="4"/>
  </r>
  <r>
    <x v="12"/>
  </r>
  <r>
    <x v="12"/>
  </r>
  <r>
    <x v="12"/>
  </r>
  <r>
    <x v="12"/>
  </r>
  <r>
    <x v="12"/>
  </r>
  <r>
    <x v="12"/>
  </r>
  <r>
    <x v="5"/>
  </r>
  <r>
    <x v="5"/>
  </r>
  <r>
    <x v="5"/>
  </r>
  <r>
    <x v="5"/>
  </r>
  <r>
    <x v="5"/>
  </r>
  <r>
    <x v="6"/>
  </r>
  <r>
    <x v="6"/>
  </r>
  <r>
    <x v="6"/>
  </r>
  <r>
    <x v="6"/>
  </r>
  <r>
    <x v="6"/>
  </r>
  <r>
    <x v="6"/>
  </r>
  <r>
    <x v="6"/>
  </r>
  <r>
    <x v="7"/>
  </r>
  <r>
    <x v="7"/>
  </r>
  <r>
    <x v="7"/>
  </r>
  <r>
    <x v="7"/>
  </r>
  <r>
    <x v="7"/>
  </r>
  <r>
    <x v="8"/>
  </r>
  <r>
    <x v="8"/>
  </r>
  <r>
    <x v="8"/>
  </r>
  <r>
    <x v="8"/>
  </r>
  <r>
    <x v="8"/>
  </r>
  <r>
    <x v="14"/>
  </r>
  <r>
    <x v="14"/>
  </r>
  <r>
    <x v="14"/>
  </r>
  <r>
    <x v="12"/>
  </r>
  <r>
    <x v="3"/>
  </r>
  <r>
    <x v="5"/>
  </r>
  <r>
    <x v="7"/>
  </r>
  <r>
    <x v="3"/>
  </r>
  <r>
    <x v="4"/>
  </r>
  <r>
    <x v="12"/>
  </r>
  <r>
    <x v="5"/>
  </r>
  <r>
    <x v="6"/>
  </r>
  <r>
    <x v="6"/>
  </r>
  <r>
    <x v="20"/>
  </r>
  <r>
    <x v="18"/>
  </r>
  <r>
    <x v="11"/>
  </r>
  <r>
    <x v="11"/>
  </r>
  <r>
    <x v="0"/>
  </r>
  <r>
    <x v="0"/>
  </r>
  <r>
    <x v="0"/>
  </r>
  <r>
    <x v="0"/>
  </r>
  <r>
    <x v="1"/>
  </r>
  <r>
    <x v="2"/>
  </r>
  <r>
    <x v="3"/>
  </r>
  <r>
    <x v="3"/>
  </r>
  <r>
    <x v="3"/>
  </r>
  <r>
    <x v="3"/>
  </r>
  <r>
    <x v="3"/>
  </r>
  <r>
    <x v="3"/>
  </r>
  <r>
    <x v="3"/>
  </r>
  <r>
    <x v="3"/>
  </r>
  <r>
    <x v="4"/>
  </r>
  <r>
    <x v="4"/>
  </r>
  <r>
    <x v="12"/>
  </r>
  <r>
    <x v="12"/>
  </r>
  <r>
    <x v="5"/>
  </r>
  <r>
    <x v="5"/>
  </r>
  <r>
    <x v="6"/>
  </r>
  <r>
    <x v="6"/>
  </r>
  <r>
    <x v="7"/>
  </r>
  <r>
    <x v="7"/>
  </r>
  <r>
    <x v="8"/>
  </r>
  <r>
    <x v="8"/>
  </r>
  <r>
    <x v="13"/>
  </r>
  <r>
    <x v="23"/>
  </r>
  <r>
    <x v="23"/>
  </r>
  <r>
    <x v="17"/>
  </r>
  <r>
    <x v="5"/>
  </r>
  <r>
    <x v="18"/>
  </r>
  <r>
    <x v="18"/>
  </r>
  <r>
    <x v="11"/>
  </r>
  <r>
    <x v="11"/>
  </r>
  <r>
    <x v="11"/>
  </r>
  <r>
    <x v="0"/>
  </r>
  <r>
    <x v="0"/>
  </r>
  <r>
    <x v="1"/>
  </r>
  <r>
    <x v="1"/>
  </r>
  <r>
    <x v="1"/>
  </r>
  <r>
    <x v="2"/>
  </r>
  <r>
    <x v="2"/>
  </r>
  <r>
    <x v="2"/>
  </r>
  <r>
    <x v="2"/>
  </r>
  <r>
    <x v="3"/>
  </r>
  <r>
    <x v="4"/>
  </r>
  <r>
    <x v="4"/>
  </r>
  <r>
    <x v="4"/>
  </r>
  <r>
    <x v="4"/>
  </r>
  <r>
    <x v="12"/>
  </r>
  <r>
    <x v="12"/>
  </r>
  <r>
    <x v="12"/>
  </r>
  <r>
    <x v="12"/>
  </r>
  <r>
    <x v="12"/>
  </r>
  <r>
    <x v="5"/>
  </r>
  <r>
    <x v="5"/>
  </r>
  <r>
    <x v="6"/>
  </r>
  <r>
    <x v="7"/>
  </r>
  <r>
    <x v="7"/>
  </r>
  <r>
    <x v="7"/>
  </r>
  <r>
    <x v="7"/>
  </r>
  <r>
    <x v="7"/>
  </r>
  <r>
    <x v="7"/>
  </r>
  <r>
    <x v="14"/>
  </r>
  <r>
    <x v="11"/>
  </r>
  <r>
    <x v="6"/>
  </r>
  <r>
    <x v="4"/>
  </r>
  <r>
    <x v="12"/>
  </r>
  <r>
    <x v="0"/>
  </r>
  <r>
    <x v="1"/>
  </r>
  <r>
    <x v="1"/>
  </r>
  <r>
    <x v="2"/>
  </r>
  <r>
    <x v="2"/>
  </r>
  <r>
    <x v="3"/>
  </r>
  <r>
    <x v="12"/>
  </r>
  <r>
    <x v="5"/>
  </r>
  <r>
    <x v="5"/>
  </r>
  <r>
    <x v="5"/>
  </r>
  <r>
    <x v="7"/>
  </r>
  <r>
    <x v="7"/>
  </r>
  <r>
    <x v="8"/>
  </r>
  <r>
    <x v="8"/>
  </r>
  <r>
    <x v="14"/>
  </r>
  <r>
    <x v="13"/>
  </r>
  <r>
    <x v="9"/>
  </r>
  <r>
    <x v="15"/>
  </r>
  <r>
    <x v="15"/>
  </r>
  <r>
    <x v="20"/>
  </r>
  <r>
    <x v="11"/>
  </r>
  <r>
    <x v="11"/>
  </r>
  <r>
    <x v="0"/>
  </r>
  <r>
    <x v="1"/>
  </r>
  <r>
    <x v="1"/>
  </r>
  <r>
    <x v="1"/>
  </r>
  <r>
    <x v="1"/>
  </r>
  <r>
    <x v="1"/>
  </r>
  <r>
    <x v="1"/>
  </r>
  <r>
    <x v="2"/>
  </r>
  <r>
    <x v="2"/>
  </r>
  <r>
    <x v="2"/>
  </r>
  <r>
    <x v="3"/>
  </r>
  <r>
    <x v="3"/>
  </r>
  <r>
    <x v="3"/>
  </r>
  <r>
    <x v="3"/>
  </r>
  <r>
    <x v="3"/>
  </r>
  <r>
    <x v="3"/>
  </r>
  <r>
    <x v="4"/>
  </r>
  <r>
    <x v="4"/>
  </r>
  <r>
    <x v="12"/>
  </r>
  <r>
    <x v="12"/>
  </r>
  <r>
    <x v="12"/>
  </r>
  <r>
    <x v="12"/>
  </r>
  <r>
    <x v="12"/>
  </r>
  <r>
    <x v="12"/>
  </r>
  <r>
    <x v="12"/>
  </r>
  <r>
    <x v="12"/>
  </r>
  <r>
    <x v="5"/>
  </r>
  <r>
    <x v="5"/>
  </r>
  <r>
    <x v="5"/>
  </r>
  <r>
    <x v="5"/>
  </r>
  <r>
    <x v="6"/>
  </r>
  <r>
    <x v="6"/>
  </r>
  <r>
    <x v="7"/>
  </r>
  <r>
    <x v="7"/>
  </r>
  <r>
    <x v="8"/>
  </r>
  <r>
    <x v="8"/>
  </r>
  <r>
    <x v="8"/>
  </r>
  <r>
    <x v="14"/>
  </r>
  <r>
    <x v="17"/>
  </r>
  <r>
    <x v="2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8">
  <r>
    <x v="0"/>
  </r>
  <r>
    <x v="1"/>
  </r>
  <r>
    <x v="2"/>
  </r>
  <r>
    <x v="3"/>
  </r>
  <r>
    <x v="3"/>
  </r>
  <r>
    <x v="4"/>
  </r>
  <r>
    <x v="5"/>
  </r>
  <r>
    <x v="5"/>
  </r>
  <r>
    <x v="6"/>
  </r>
  <r>
    <x v="7"/>
  </r>
  <r>
    <x v="6"/>
  </r>
  <r>
    <x v="3"/>
  </r>
  <r>
    <x v="8"/>
  </r>
  <r>
    <x v="9"/>
  </r>
  <r>
    <x v="10"/>
  </r>
  <r>
    <x v="3"/>
  </r>
  <r>
    <x v="11"/>
  </r>
  <r>
    <x v="0"/>
  </r>
  <r>
    <x v="7"/>
  </r>
  <r>
    <x v="0"/>
  </r>
  <r>
    <x v="6"/>
  </r>
  <r>
    <x v="4"/>
  </r>
  <r>
    <x v="1"/>
  </r>
  <r>
    <x v="6"/>
  </r>
  <r>
    <x v="6"/>
  </r>
  <r>
    <x v="4"/>
  </r>
  <r>
    <x v="9"/>
  </r>
  <r>
    <x v="2"/>
  </r>
  <r>
    <x v="12"/>
  </r>
  <r>
    <x v="13"/>
  </r>
  <r>
    <x v="10"/>
  </r>
  <r>
    <x v="10"/>
  </r>
  <r>
    <x v="14"/>
  </r>
  <r>
    <x v="4"/>
  </r>
  <r>
    <x v="8"/>
  </r>
  <r>
    <x v="13"/>
  </r>
  <r>
    <x v="15"/>
  </r>
  <r>
    <x v="16"/>
  </r>
  <r>
    <x v="17"/>
  </r>
  <r>
    <x v="3"/>
  </r>
  <r>
    <x v="16"/>
  </r>
  <r>
    <x v="14"/>
  </r>
  <r>
    <x v="9"/>
  </r>
  <r>
    <x v="18"/>
  </r>
  <r>
    <x v="8"/>
  </r>
  <r>
    <x v="16"/>
  </r>
  <r>
    <x v="19"/>
  </r>
  <r>
    <x v="4"/>
  </r>
  <r>
    <x v="19"/>
  </r>
  <r>
    <x v="4"/>
  </r>
  <r>
    <x v="13"/>
  </r>
  <r>
    <x v="20"/>
  </r>
  <r>
    <x v="21"/>
  </r>
  <r>
    <x v="4"/>
  </r>
  <r>
    <x v="15"/>
  </r>
  <r>
    <x v="15"/>
  </r>
  <r>
    <x v="3"/>
  </r>
  <r>
    <x v="11"/>
  </r>
  <r>
    <x v="21"/>
  </r>
  <r>
    <x v="5"/>
  </r>
  <r>
    <x v="7"/>
  </r>
  <r>
    <x v="3"/>
  </r>
  <r>
    <x v="1"/>
  </r>
  <r>
    <x v="9"/>
  </r>
  <r>
    <x v="2"/>
  </r>
  <r>
    <x v="22"/>
  </r>
  <r>
    <x v="23"/>
  </r>
  <r>
    <x v="1"/>
  </r>
  <r>
    <x v="10"/>
  </r>
  <r>
    <x v="24"/>
  </r>
  <r>
    <x v="22"/>
  </r>
  <r>
    <x v="5"/>
  </r>
  <r>
    <x v="7"/>
  </r>
  <r>
    <x v="11"/>
  </r>
  <r>
    <x v="5"/>
  </r>
  <r>
    <x v="1"/>
  </r>
  <r>
    <x v="18"/>
  </r>
  <r>
    <x v="14"/>
  </r>
  <r>
    <x v="14"/>
  </r>
  <r>
    <x v="17"/>
  </r>
  <r>
    <x v="25"/>
  </r>
  <r>
    <x v="4"/>
  </r>
  <r>
    <x v="18"/>
  </r>
  <r>
    <x v="18"/>
  </r>
  <r>
    <x v="18"/>
  </r>
  <r>
    <x v="18"/>
  </r>
  <r>
    <x v="2"/>
  </r>
  <r>
    <x v="18"/>
  </r>
  <r>
    <x v="18"/>
  </r>
  <r>
    <x v="22"/>
  </r>
  <r>
    <x v="18"/>
  </r>
  <r>
    <x v="14"/>
  </r>
  <r>
    <x v="15"/>
  </r>
  <r>
    <x v="4"/>
  </r>
  <r>
    <x v="4"/>
  </r>
  <r>
    <x v="2"/>
  </r>
  <r>
    <x v="14"/>
  </r>
  <r>
    <x v="9"/>
  </r>
  <r>
    <x v="14"/>
  </r>
  <r>
    <x v="14"/>
  </r>
  <r>
    <x v="18"/>
  </r>
  <r>
    <x v="20"/>
  </r>
  <r>
    <x v="13"/>
  </r>
  <r>
    <x v="13"/>
  </r>
  <r>
    <x v="18"/>
  </r>
  <r>
    <x v="17"/>
  </r>
  <r>
    <x v="16"/>
  </r>
  <r>
    <x v="18"/>
  </r>
  <r>
    <x v="19"/>
  </r>
  <r>
    <x v="26"/>
  </r>
  <r>
    <x v="26"/>
  </r>
  <r>
    <x v="4"/>
  </r>
  <r>
    <x v="26"/>
  </r>
  <r>
    <x v="18"/>
  </r>
  <r>
    <x v="4"/>
  </r>
  <r>
    <x v="4"/>
  </r>
  <r>
    <x v="2"/>
  </r>
  <r>
    <x v="14"/>
  </r>
  <r>
    <x v="5"/>
  </r>
  <r>
    <x v="6"/>
  </r>
  <r>
    <x v="4"/>
  </r>
  <r>
    <x v="23"/>
  </r>
  <r>
    <x v="27"/>
  </r>
  <r>
    <x v="27"/>
  </r>
  <r>
    <x v="1"/>
  </r>
  <r>
    <x v="28"/>
  </r>
  <r>
    <x v="5"/>
  </r>
  <r>
    <x v="10"/>
  </r>
  <r>
    <x v="8"/>
  </r>
  <r>
    <x v="4"/>
  </r>
  <r>
    <x v="0"/>
  </r>
  <r>
    <x v="8"/>
  </r>
  <r>
    <x v="1"/>
  </r>
  <r>
    <x v="1"/>
  </r>
  <r>
    <x v="29"/>
  </r>
  <r>
    <x v="25"/>
  </r>
  <r>
    <x v="3"/>
  </r>
  <r>
    <x v="7"/>
  </r>
  <r>
    <x v="22"/>
  </r>
  <r>
    <x v="30"/>
  </r>
  <r>
    <x v="10"/>
  </r>
  <r>
    <x v="9"/>
  </r>
  <r>
    <x v="8"/>
  </r>
  <r>
    <x v="5"/>
  </r>
  <r>
    <x v="31"/>
  </r>
  <r>
    <x v="21"/>
  </r>
  <r>
    <x v="5"/>
  </r>
  <r>
    <x v="1"/>
  </r>
  <r>
    <x v="29"/>
  </r>
  <r>
    <x v="11"/>
  </r>
  <r>
    <x v="0"/>
  </r>
  <r>
    <x v="3"/>
  </r>
  <r>
    <x v="0"/>
  </r>
  <r>
    <x v="32"/>
  </r>
  <r>
    <x v="15"/>
  </r>
  <r>
    <x v="29"/>
  </r>
  <r>
    <x v="18"/>
  </r>
  <r>
    <x v="1"/>
  </r>
  <r>
    <x v="1"/>
  </r>
  <r>
    <x v="23"/>
  </r>
  <r>
    <x v="0"/>
  </r>
  <r>
    <x v="10"/>
  </r>
  <r>
    <x v="28"/>
  </r>
  <r>
    <x v="6"/>
  </r>
  <r>
    <x v="0"/>
  </r>
  <r>
    <x v="5"/>
  </r>
  <r>
    <x v="32"/>
  </r>
  <r>
    <x v="2"/>
  </r>
  <r>
    <x v="3"/>
  </r>
  <r>
    <x v="6"/>
  </r>
  <r>
    <x v="8"/>
  </r>
  <r>
    <x v="1"/>
  </r>
  <r>
    <x v="7"/>
  </r>
  <r>
    <x v="28"/>
  </r>
  <r>
    <x v="7"/>
  </r>
  <r>
    <x v="9"/>
  </r>
  <r>
    <x v="10"/>
  </r>
  <r>
    <x v="11"/>
  </r>
  <r>
    <x v="4"/>
  </r>
  <r>
    <x v="4"/>
  </r>
  <r>
    <x v="8"/>
  </r>
  <r>
    <x v="1"/>
  </r>
  <r>
    <x v="4"/>
  </r>
  <r>
    <x v="21"/>
  </r>
  <r>
    <x v="29"/>
  </r>
  <r>
    <x v="25"/>
  </r>
  <r>
    <x v="25"/>
  </r>
  <r>
    <x v="21"/>
  </r>
  <r>
    <x v="5"/>
  </r>
  <r>
    <x v="0"/>
  </r>
  <r>
    <x v="4"/>
  </r>
  <r>
    <x v="16"/>
  </r>
  <r>
    <x v="18"/>
  </r>
  <r>
    <x v="4"/>
  </r>
  <r>
    <x v="22"/>
  </r>
  <r>
    <x v="26"/>
  </r>
  <r>
    <x v="8"/>
  </r>
  <r>
    <x v="19"/>
  </r>
  <r>
    <x v="3"/>
  </r>
  <r>
    <x v="13"/>
  </r>
  <r>
    <x v="8"/>
  </r>
  <r>
    <x v="15"/>
  </r>
  <r>
    <x v="13"/>
  </r>
  <r>
    <x v="33"/>
  </r>
  <r>
    <x v="8"/>
  </r>
  <r>
    <x v="21"/>
  </r>
  <r>
    <x v="14"/>
  </r>
  <r>
    <x v="4"/>
  </r>
  <r>
    <x v="16"/>
  </r>
  <r>
    <x v="18"/>
  </r>
  <r>
    <x v="15"/>
  </r>
  <r>
    <x v="18"/>
  </r>
  <r>
    <x v="25"/>
  </r>
  <r>
    <x v="4"/>
  </r>
  <r>
    <x v="22"/>
  </r>
  <r>
    <x v="4"/>
  </r>
  <r>
    <x v="9"/>
  </r>
  <r>
    <x v="22"/>
  </r>
  <r>
    <x v="18"/>
  </r>
  <r>
    <x v="18"/>
  </r>
  <r>
    <x v="8"/>
  </r>
  <r>
    <x v="4"/>
  </r>
  <r>
    <x v="4"/>
  </r>
  <r>
    <x v="14"/>
  </r>
  <r>
    <x v="2"/>
  </r>
  <r>
    <x v="4"/>
  </r>
  <r>
    <x v="19"/>
  </r>
  <r>
    <x v="8"/>
  </r>
  <r>
    <x v="4"/>
  </r>
  <r>
    <x v="23"/>
  </r>
  <r>
    <x v="25"/>
  </r>
  <r>
    <x v="10"/>
  </r>
  <r>
    <x v="1"/>
  </r>
  <r>
    <x v="22"/>
  </r>
  <r>
    <x v="18"/>
  </r>
  <r>
    <x v="8"/>
  </r>
  <r>
    <x v="16"/>
  </r>
  <r>
    <x v="5"/>
  </r>
  <r>
    <x v="11"/>
  </r>
  <r>
    <x v="22"/>
  </r>
  <r>
    <x v="18"/>
  </r>
  <r>
    <x v="34"/>
  </r>
  <r>
    <x v="18"/>
  </r>
  <r>
    <x v="8"/>
  </r>
  <r>
    <x v="25"/>
  </r>
  <r>
    <x v="6"/>
  </r>
  <r>
    <x v="3"/>
  </r>
  <r>
    <x v="14"/>
  </r>
  <r>
    <x v="4"/>
  </r>
  <r>
    <x v="18"/>
  </r>
  <r>
    <x v="0"/>
  </r>
  <r>
    <x v="3"/>
  </r>
  <r>
    <x v="10"/>
  </r>
  <r>
    <x v="14"/>
  </r>
  <r>
    <x v="26"/>
  </r>
  <r>
    <x v="20"/>
  </r>
  <r>
    <x v="18"/>
  </r>
  <r>
    <x v="15"/>
  </r>
  <r>
    <x v="22"/>
  </r>
  <r>
    <x v="20"/>
  </r>
  <r>
    <x v="2"/>
  </r>
  <r>
    <x v="18"/>
  </r>
  <r>
    <x v="26"/>
  </r>
  <r>
    <x v="18"/>
  </r>
  <r>
    <x v="20"/>
  </r>
  <r>
    <x v="1"/>
  </r>
  <r>
    <x v="18"/>
  </r>
  <r>
    <x v="5"/>
  </r>
  <r>
    <x v="25"/>
  </r>
  <r>
    <x v="7"/>
  </r>
  <r>
    <x v="8"/>
  </r>
  <r>
    <x v="7"/>
  </r>
  <r>
    <x v="4"/>
  </r>
  <r>
    <x v="4"/>
  </r>
  <r>
    <x v="8"/>
  </r>
  <r>
    <x v="3"/>
  </r>
  <r>
    <x v="2"/>
  </r>
  <r>
    <x v="22"/>
  </r>
  <r>
    <x v="29"/>
  </r>
  <r>
    <x v="25"/>
  </r>
  <r>
    <x v="3"/>
  </r>
  <r>
    <x v="25"/>
  </r>
  <r>
    <x v="11"/>
  </r>
  <r>
    <x v="31"/>
  </r>
  <r>
    <x v="28"/>
  </r>
  <r>
    <x v="4"/>
  </r>
  <r>
    <x v="28"/>
  </r>
  <r>
    <x v="22"/>
  </r>
  <r>
    <x v="23"/>
  </r>
  <r>
    <x v="6"/>
  </r>
  <r>
    <x v="18"/>
  </r>
  <r>
    <x v="1"/>
  </r>
  <r>
    <x v="9"/>
  </r>
  <r>
    <x v="25"/>
  </r>
  <r>
    <x v="0"/>
  </r>
  <r>
    <x v="22"/>
  </r>
  <r>
    <x v="4"/>
  </r>
  <r>
    <x v="10"/>
  </r>
  <r>
    <x v="3"/>
  </r>
  <r>
    <x v="6"/>
  </r>
  <r>
    <x v="31"/>
  </r>
  <r>
    <x v="3"/>
  </r>
  <r>
    <x v="0"/>
  </r>
  <r>
    <x v="6"/>
  </r>
  <r>
    <x v="3"/>
  </r>
  <r>
    <x v="3"/>
  </r>
  <r>
    <x v="8"/>
  </r>
  <r>
    <x v="16"/>
  </r>
  <r>
    <x v="35"/>
  </r>
  <r>
    <x v="16"/>
  </r>
  <r>
    <x v="18"/>
  </r>
  <r>
    <x v="18"/>
  </r>
  <r>
    <x v="8"/>
  </r>
  <r>
    <x v="10"/>
  </r>
  <r>
    <x v="16"/>
  </r>
  <r>
    <x v="36"/>
  </r>
  <r>
    <x v="20"/>
  </r>
  <r>
    <x v="10"/>
  </r>
  <r>
    <x v="13"/>
  </r>
  <r>
    <x v="20"/>
  </r>
  <r>
    <x v="16"/>
  </r>
  <r>
    <x v="3"/>
  </r>
  <r>
    <x v="30"/>
  </r>
  <r>
    <x v="18"/>
  </r>
  <r>
    <x v="16"/>
  </r>
  <r>
    <x v="20"/>
  </r>
  <r>
    <x v="16"/>
  </r>
  <r>
    <x v="4"/>
  </r>
  <r>
    <x v="37"/>
  </r>
  <r>
    <x v="8"/>
  </r>
  <r>
    <x v="15"/>
  </r>
  <r>
    <x v="26"/>
  </r>
  <r>
    <x v="15"/>
  </r>
  <r>
    <x v="18"/>
  </r>
  <r>
    <x v="26"/>
  </r>
  <r>
    <x v="36"/>
  </r>
  <r>
    <x v="26"/>
  </r>
  <r>
    <x v="4"/>
  </r>
  <r>
    <x v="18"/>
  </r>
  <r>
    <x v="9"/>
  </r>
  <r>
    <x v="26"/>
  </r>
  <r>
    <x v="15"/>
  </r>
  <r>
    <x v="33"/>
  </r>
  <r>
    <x v="9"/>
  </r>
  <r>
    <x v="8"/>
  </r>
  <r>
    <x v="2"/>
  </r>
  <r>
    <x v="33"/>
  </r>
  <r>
    <x v="13"/>
  </r>
  <r>
    <x v="2"/>
  </r>
  <r>
    <x v="26"/>
  </r>
  <r>
    <x v="9"/>
  </r>
  <r>
    <x v="4"/>
  </r>
  <r>
    <x v="26"/>
  </r>
  <r>
    <x v="22"/>
  </r>
  <r>
    <x v="16"/>
  </r>
  <r>
    <x v="12"/>
  </r>
  <r>
    <x v="14"/>
  </r>
  <r>
    <x v="19"/>
  </r>
  <r>
    <x v="3"/>
  </r>
  <r>
    <x v="5"/>
  </r>
  <r>
    <x v="3"/>
  </r>
  <r>
    <x v="3"/>
  </r>
  <r>
    <x v="23"/>
  </r>
  <r>
    <x v="3"/>
  </r>
  <r>
    <x v="5"/>
  </r>
  <r>
    <x v="11"/>
  </r>
  <r>
    <x v="8"/>
  </r>
  <r>
    <x v="0"/>
  </r>
  <r>
    <x v="10"/>
  </r>
  <r>
    <x v="10"/>
  </r>
  <r>
    <x v="8"/>
  </r>
  <r>
    <x v="8"/>
  </r>
  <r>
    <x v="18"/>
  </r>
  <r>
    <x v="6"/>
  </r>
  <r>
    <x v="1"/>
  </r>
  <r>
    <x v="0"/>
  </r>
  <r>
    <x v="22"/>
  </r>
  <r>
    <x v="1"/>
  </r>
  <r>
    <x v="31"/>
  </r>
  <r>
    <x v="8"/>
  </r>
  <r>
    <x v="1"/>
  </r>
  <r>
    <x v="29"/>
  </r>
  <r>
    <x v="5"/>
  </r>
  <r>
    <x v="6"/>
  </r>
  <r>
    <x v="3"/>
  </r>
  <r>
    <x v="3"/>
  </r>
  <r>
    <x v="6"/>
  </r>
  <r>
    <x v="3"/>
  </r>
  <r>
    <x v="3"/>
  </r>
  <r>
    <x v="18"/>
  </r>
  <r>
    <x v="15"/>
  </r>
  <r>
    <x v="18"/>
  </r>
  <r>
    <x v="18"/>
  </r>
  <r>
    <x v="16"/>
  </r>
  <r>
    <x v="16"/>
  </r>
  <r>
    <x v="15"/>
  </r>
  <r>
    <x v="20"/>
  </r>
  <r>
    <x v="15"/>
  </r>
  <r>
    <x v="16"/>
  </r>
  <r>
    <x v="37"/>
  </r>
  <r>
    <x v="31"/>
  </r>
  <r>
    <x v="38"/>
  </r>
  <r>
    <x v="1"/>
  </r>
  <r>
    <x v="1"/>
  </r>
  <r>
    <x v="1"/>
  </r>
  <r>
    <x v="23"/>
  </r>
  <r>
    <x v="4"/>
  </r>
  <r>
    <x v="5"/>
  </r>
  <r>
    <x v="18"/>
  </r>
  <r>
    <x v="22"/>
  </r>
  <r>
    <x v="4"/>
  </r>
  <r>
    <x v="6"/>
  </r>
  <r>
    <x v="4"/>
  </r>
  <r>
    <x v="1"/>
  </r>
  <r>
    <x v="1"/>
  </r>
  <r>
    <x v="3"/>
  </r>
  <r>
    <x v="25"/>
  </r>
  <r>
    <x v="3"/>
  </r>
  <r>
    <x v="21"/>
  </r>
  <r>
    <x v="7"/>
  </r>
  <r>
    <x v="4"/>
  </r>
  <r>
    <x v="2"/>
  </r>
  <r>
    <x v="10"/>
  </r>
  <r>
    <x v="3"/>
  </r>
  <r>
    <x v="3"/>
  </r>
  <r>
    <x v="3"/>
  </r>
  <r>
    <x v="8"/>
  </r>
  <r>
    <x v="5"/>
  </r>
  <r>
    <x v="24"/>
  </r>
  <r>
    <x v="36"/>
  </r>
  <r>
    <x v="0"/>
  </r>
  <r>
    <x v="37"/>
  </r>
  <r>
    <x v="26"/>
  </r>
  <r>
    <x v="13"/>
  </r>
  <r>
    <x v="14"/>
  </r>
  <r>
    <x v="20"/>
  </r>
  <r>
    <x v="30"/>
  </r>
  <r>
    <x v="14"/>
  </r>
  <r>
    <x v="14"/>
  </r>
  <r>
    <x v="30"/>
  </r>
  <r>
    <x v="2"/>
  </r>
  <r>
    <x v="2"/>
  </r>
  <r>
    <x v="26"/>
  </r>
  <r>
    <x v="4"/>
  </r>
  <r>
    <x v="16"/>
  </r>
  <r>
    <x v="17"/>
  </r>
  <r>
    <x v="18"/>
  </r>
  <r>
    <x v="14"/>
  </r>
  <r>
    <x v="14"/>
  </r>
  <r>
    <x v="14"/>
  </r>
  <r>
    <x v="16"/>
  </r>
  <r>
    <x v="22"/>
  </r>
  <r>
    <x v="4"/>
  </r>
  <r>
    <x v="2"/>
  </r>
  <r>
    <x v="18"/>
  </r>
  <r>
    <x v="18"/>
  </r>
  <r>
    <x v="4"/>
  </r>
  <r>
    <x v="30"/>
  </r>
  <r>
    <x v="39"/>
  </r>
  <r>
    <x v="16"/>
  </r>
  <r>
    <x v="30"/>
  </r>
  <r>
    <x v="2"/>
  </r>
  <r>
    <x v="18"/>
  </r>
  <r>
    <x v="18"/>
  </r>
  <r>
    <x v="18"/>
  </r>
  <r>
    <x v="18"/>
  </r>
  <r>
    <x v="26"/>
  </r>
  <r>
    <x v="18"/>
  </r>
  <r>
    <x v="2"/>
  </r>
  <r>
    <x v="14"/>
  </r>
  <r>
    <x v="2"/>
  </r>
  <r>
    <x v="36"/>
  </r>
  <r>
    <x v="16"/>
  </r>
  <r>
    <x v="19"/>
  </r>
  <r>
    <x v="2"/>
  </r>
  <r>
    <x v="10"/>
  </r>
  <r>
    <x v="14"/>
  </r>
  <r>
    <x v="37"/>
  </r>
  <r>
    <x v="40"/>
  </r>
  <r>
    <x v="14"/>
  </r>
  <r>
    <x v="28"/>
  </r>
  <r>
    <x v="30"/>
  </r>
  <r>
    <x v="2"/>
  </r>
  <r>
    <x v="6"/>
  </r>
  <r>
    <x v="41"/>
  </r>
  <r>
    <x v="11"/>
  </r>
  <r>
    <x v="0"/>
  </r>
  <r>
    <x v="18"/>
  </r>
  <r>
    <x v="1"/>
  </r>
  <r>
    <x v="6"/>
  </r>
  <r>
    <x v="5"/>
  </r>
  <r>
    <x v="3"/>
  </r>
  <r>
    <x v="18"/>
  </r>
  <r>
    <x v="4"/>
  </r>
  <r>
    <x v="18"/>
  </r>
  <r>
    <x v="9"/>
  </r>
  <r>
    <x v="9"/>
  </r>
  <r>
    <x v="42"/>
  </r>
  <r>
    <x v="6"/>
  </r>
  <r>
    <x v="10"/>
  </r>
  <r>
    <x v="23"/>
  </r>
  <r>
    <x v="0"/>
  </r>
  <r>
    <x v="4"/>
  </r>
  <r>
    <x v="43"/>
  </r>
  <r>
    <x v="3"/>
  </r>
  <r>
    <x v="6"/>
  </r>
  <r>
    <x v="1"/>
  </r>
  <r>
    <x v="11"/>
  </r>
  <r>
    <x v="23"/>
  </r>
  <r>
    <x v="8"/>
  </r>
  <r>
    <x v="5"/>
  </r>
  <r>
    <x v="29"/>
  </r>
  <r>
    <x v="11"/>
  </r>
  <r>
    <x v="4"/>
  </r>
  <r>
    <x v="25"/>
  </r>
  <r>
    <x v="3"/>
  </r>
  <r>
    <x v="0"/>
  </r>
  <r>
    <x v="28"/>
  </r>
  <r>
    <x v="18"/>
  </r>
  <r>
    <x v="10"/>
  </r>
  <r>
    <x v="0"/>
  </r>
  <r>
    <x v="6"/>
  </r>
  <r>
    <x v="3"/>
  </r>
  <r>
    <x v="21"/>
  </r>
  <r>
    <x v="1"/>
  </r>
  <r>
    <x v="1"/>
  </r>
  <r>
    <x v="0"/>
  </r>
  <r>
    <x v="4"/>
  </r>
  <r>
    <x v="17"/>
  </r>
  <r>
    <x v="22"/>
  </r>
  <r>
    <x v="30"/>
  </r>
  <r>
    <x v="9"/>
  </r>
  <r>
    <x v="22"/>
  </r>
  <r>
    <x v="12"/>
  </r>
  <r>
    <x v="14"/>
  </r>
  <r>
    <x v="9"/>
  </r>
  <r>
    <x v="14"/>
  </r>
  <r>
    <x v="9"/>
  </r>
  <r>
    <x v="16"/>
  </r>
  <r>
    <x v="36"/>
  </r>
  <r>
    <x v="13"/>
  </r>
  <r>
    <x v="36"/>
  </r>
  <r>
    <x v="15"/>
  </r>
  <r>
    <x v="26"/>
  </r>
  <r>
    <x v="14"/>
  </r>
  <r>
    <x v="14"/>
  </r>
  <r>
    <x v="16"/>
  </r>
  <r>
    <x v="13"/>
  </r>
  <r>
    <x v="18"/>
  </r>
  <r>
    <x v="4"/>
  </r>
  <r>
    <x v="19"/>
  </r>
  <r>
    <x v="26"/>
  </r>
  <r>
    <x v="39"/>
  </r>
  <r>
    <x v="19"/>
  </r>
  <r>
    <x v="18"/>
  </r>
  <r>
    <x v="18"/>
  </r>
  <r>
    <x v="4"/>
  </r>
  <r>
    <x v="14"/>
  </r>
  <r>
    <x v="26"/>
  </r>
  <r>
    <x v="14"/>
  </r>
  <r>
    <x v="4"/>
  </r>
  <r>
    <x v="18"/>
  </r>
  <r>
    <x v="8"/>
  </r>
  <r>
    <x v="6"/>
  </r>
  <r>
    <x v="25"/>
  </r>
  <r>
    <x v="29"/>
  </r>
  <r>
    <x v="10"/>
  </r>
  <r>
    <x v="4"/>
  </r>
  <r>
    <x v="8"/>
  </r>
  <r>
    <x v="4"/>
  </r>
  <r>
    <x v="3"/>
  </r>
  <r>
    <x v="10"/>
  </r>
  <r>
    <x v="9"/>
  </r>
  <r>
    <x v="24"/>
  </r>
  <r>
    <x v="11"/>
  </r>
  <r>
    <x v="6"/>
  </r>
  <r>
    <x v="23"/>
  </r>
  <r>
    <x v="23"/>
  </r>
  <r>
    <x v="10"/>
  </r>
  <r>
    <x v="10"/>
  </r>
  <r>
    <x v="3"/>
  </r>
  <r>
    <x v="22"/>
  </r>
  <r>
    <x v="5"/>
  </r>
  <r>
    <x v="1"/>
  </r>
  <r>
    <x v="18"/>
  </r>
  <r>
    <x v="44"/>
  </r>
  <r>
    <x v="3"/>
  </r>
  <r>
    <x v="4"/>
  </r>
  <r>
    <x v="14"/>
  </r>
  <r>
    <x v="13"/>
  </r>
  <r>
    <x v="20"/>
  </r>
  <r>
    <x v="20"/>
  </r>
  <r>
    <x v="9"/>
  </r>
  <r>
    <x v="22"/>
  </r>
  <r>
    <x v="3"/>
  </r>
  <r>
    <x v="5"/>
  </r>
  <r>
    <x v="4"/>
  </r>
  <r>
    <x v="16"/>
  </r>
  <r>
    <x v="18"/>
  </r>
  <r>
    <x v="16"/>
  </r>
  <r>
    <x v="9"/>
  </r>
  <r>
    <x v="19"/>
  </r>
  <r>
    <x v="16"/>
  </r>
  <r>
    <x v="9"/>
  </r>
  <r>
    <x v="13"/>
  </r>
  <r>
    <x v="14"/>
  </r>
  <r>
    <x v="13"/>
  </r>
  <r>
    <x v="4"/>
  </r>
  <r>
    <x v="4"/>
  </r>
  <r>
    <x v="2"/>
  </r>
  <r>
    <x v="15"/>
  </r>
  <r>
    <x v="10"/>
  </r>
  <r>
    <x v="13"/>
  </r>
  <r>
    <x v="14"/>
  </r>
  <r>
    <x v="18"/>
  </r>
  <r>
    <x v="8"/>
  </r>
  <r>
    <x v="4"/>
  </r>
  <r>
    <x v="13"/>
  </r>
  <r>
    <x v="16"/>
  </r>
  <r>
    <x v="36"/>
  </r>
  <r>
    <x v="29"/>
  </r>
  <r>
    <x v="38"/>
  </r>
  <r>
    <x v="14"/>
  </r>
  <r>
    <x v="14"/>
  </r>
  <r>
    <x v="13"/>
  </r>
  <r>
    <x v="16"/>
  </r>
  <r>
    <x v="6"/>
  </r>
  <r>
    <x v="45"/>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8">
  <r>
    <x v="0"/>
  </r>
  <r>
    <x v="1"/>
  </r>
  <r>
    <x v="2"/>
  </r>
  <r>
    <x v="3"/>
  </r>
  <r>
    <x v="4"/>
  </r>
  <r>
    <x v="5"/>
  </r>
  <r>
    <x v="6"/>
  </r>
  <r>
    <x v="7"/>
  </r>
  <r>
    <x v="8"/>
  </r>
  <r>
    <x v="9"/>
  </r>
  <r>
    <x v="10"/>
  </r>
  <r>
    <x v="11"/>
  </r>
  <r>
    <x v="3"/>
  </r>
  <r>
    <x v="12"/>
  </r>
  <r>
    <x v="13"/>
  </r>
  <r>
    <x v="14"/>
  </r>
  <r>
    <x v="15"/>
  </r>
  <r>
    <x v="16"/>
  </r>
  <r>
    <x v="17"/>
  </r>
  <r>
    <x v="18"/>
  </r>
  <r>
    <x v="19"/>
  </r>
  <r>
    <x v="20"/>
  </r>
  <r>
    <x v="2"/>
  </r>
  <r>
    <x v="14"/>
  </r>
  <r>
    <x v="4"/>
  </r>
  <r>
    <x v="18"/>
  </r>
  <r>
    <x v="21"/>
  </r>
  <r>
    <x v="22"/>
  </r>
  <r>
    <x v="21"/>
  </r>
  <r>
    <x v="23"/>
  </r>
  <r>
    <x v="24"/>
  </r>
  <r>
    <x v="24"/>
  </r>
  <r>
    <x v="25"/>
  </r>
  <r>
    <x v="2"/>
  </r>
  <r>
    <x v="26"/>
  </r>
  <r>
    <x v="27"/>
  </r>
  <r>
    <x v="28"/>
  </r>
  <r>
    <x v="29"/>
  </r>
  <r>
    <x v="2"/>
  </r>
  <r>
    <x v="18"/>
  </r>
  <r>
    <x v="30"/>
  </r>
  <r>
    <x v="31"/>
  </r>
  <r>
    <x v="23"/>
  </r>
  <r>
    <x v="32"/>
  </r>
  <r>
    <x v="18"/>
  </r>
  <r>
    <x v="23"/>
  </r>
  <r>
    <x v="29"/>
  </r>
  <r>
    <x v="33"/>
  </r>
  <r>
    <x v="34"/>
  </r>
  <r>
    <x v="18"/>
  </r>
  <r>
    <x v="18"/>
  </r>
  <r>
    <x v="35"/>
  </r>
  <r>
    <x v="36"/>
  </r>
  <r>
    <x v="18"/>
  </r>
  <r>
    <x v="26"/>
  </r>
  <r>
    <x v="26"/>
  </r>
  <r>
    <x v="37"/>
  </r>
  <r>
    <x v="19"/>
  </r>
  <r>
    <x v="38"/>
  </r>
  <r>
    <x v="39"/>
  </r>
  <r>
    <x v="40"/>
  </r>
  <r>
    <x v="18"/>
  </r>
  <r>
    <x v="1"/>
  </r>
  <r>
    <x v="14"/>
  </r>
  <r>
    <x v="37"/>
  </r>
  <r>
    <x v="18"/>
  </r>
  <r>
    <x v="41"/>
  </r>
  <r>
    <x v="15"/>
  </r>
  <r>
    <x v="24"/>
  </r>
  <r>
    <x v="38"/>
  </r>
  <r>
    <x v="42"/>
  </r>
  <r>
    <x v="11"/>
  </r>
  <r>
    <x v="16"/>
  </r>
  <r>
    <x v="1"/>
  </r>
  <r>
    <x v="38"/>
  </r>
  <r>
    <x v="43"/>
  </r>
  <r>
    <x v="18"/>
  </r>
  <r>
    <x v="44"/>
  </r>
  <r>
    <x v="2"/>
  </r>
  <r>
    <x v="25"/>
  </r>
  <r>
    <x v="2"/>
  </r>
  <r>
    <x v="24"/>
  </r>
  <r>
    <x v="39"/>
  </r>
  <r>
    <x v="26"/>
  </r>
  <r>
    <x v="26"/>
  </r>
  <r>
    <x v="26"/>
  </r>
  <r>
    <x v="23"/>
  </r>
  <r>
    <x v="28"/>
  </r>
  <r>
    <x v="34"/>
  </r>
  <r>
    <x v="24"/>
  </r>
  <r>
    <x v="6"/>
  </r>
  <r>
    <x v="22"/>
  </r>
  <r>
    <x v="21"/>
  </r>
  <r>
    <x v="11"/>
  </r>
  <r>
    <x v="23"/>
  </r>
  <r>
    <x v="28"/>
  </r>
  <r>
    <x v="36"/>
  </r>
  <r>
    <x v="3"/>
  </r>
  <r>
    <x v="35"/>
  </r>
  <r>
    <x v="6"/>
  </r>
  <r>
    <x v="35"/>
  </r>
  <r>
    <x v="30"/>
  </r>
  <r>
    <x v="31"/>
  </r>
  <r>
    <x v="23"/>
  </r>
  <r>
    <x v="41"/>
  </r>
  <r>
    <x v="21"/>
  </r>
  <r>
    <x v="33"/>
  </r>
  <r>
    <x v="6"/>
  </r>
  <r>
    <x v="2"/>
  </r>
  <r>
    <x v="42"/>
  </r>
  <r>
    <x v="23"/>
  </r>
  <r>
    <x v="42"/>
  </r>
  <r>
    <x v="18"/>
  </r>
  <r>
    <x v="2"/>
  </r>
  <r>
    <x v="45"/>
  </r>
  <r>
    <x v="35"/>
  </r>
  <r>
    <x v="26"/>
  </r>
  <r>
    <x v="30"/>
  </r>
  <r>
    <x v="24"/>
  </r>
  <r>
    <x v="45"/>
  </r>
  <r>
    <x v="44"/>
  </r>
  <r>
    <x v="28"/>
  </r>
  <r>
    <x v="15"/>
  </r>
  <r>
    <x v="15"/>
  </r>
  <r>
    <x v="13"/>
  </r>
  <r>
    <x v="23"/>
  </r>
  <r>
    <x v="46"/>
  </r>
  <r>
    <x v="33"/>
  </r>
  <r>
    <x v="18"/>
  </r>
  <r>
    <x v="42"/>
  </r>
  <r>
    <x v="3"/>
  </r>
  <r>
    <x v="2"/>
  </r>
  <r>
    <x v="14"/>
  </r>
  <r>
    <x v="14"/>
  </r>
  <r>
    <x v="18"/>
  </r>
  <r>
    <x v="47"/>
  </r>
  <r>
    <x v="15"/>
  </r>
  <r>
    <x v="48"/>
  </r>
  <r>
    <x v="29"/>
  </r>
  <r>
    <x v="49"/>
  </r>
  <r>
    <x v="28"/>
  </r>
  <r>
    <x v="16"/>
  </r>
  <r>
    <x v="47"/>
  </r>
  <r>
    <x v="24"/>
  </r>
  <r>
    <x v="40"/>
  </r>
  <r>
    <x v="29"/>
  </r>
  <r>
    <x v="37"/>
  </r>
  <r>
    <x v="6"/>
  </r>
  <r>
    <x v="50"/>
  </r>
  <r>
    <x v="36"/>
  </r>
  <r>
    <x v="7"/>
  </r>
  <r>
    <x v="6"/>
  </r>
  <r>
    <x v="51"/>
  </r>
  <r>
    <x v="11"/>
  </r>
  <r>
    <x v="33"/>
  </r>
  <r>
    <x v="41"/>
  </r>
  <r>
    <x v="23"/>
  </r>
  <r>
    <x v="5"/>
  </r>
  <r>
    <x v="16"/>
  </r>
  <r>
    <x v="50"/>
  </r>
  <r>
    <x v="52"/>
  </r>
  <r>
    <x v="14"/>
  </r>
  <r>
    <x v="18"/>
  </r>
  <r>
    <x v="52"/>
  </r>
  <r>
    <x v="35"/>
  </r>
  <r>
    <x v="15"/>
  </r>
  <r>
    <x v="14"/>
  </r>
  <r>
    <x v="27"/>
  </r>
  <r>
    <x v="53"/>
  </r>
  <r>
    <x v="18"/>
  </r>
  <r>
    <x v="18"/>
  </r>
  <r>
    <x v="32"/>
  </r>
  <r>
    <x v="11"/>
  </r>
  <r>
    <x v="11"/>
  </r>
  <r>
    <x v="11"/>
  </r>
  <r>
    <x v="37"/>
  </r>
  <r>
    <x v="41"/>
  </r>
  <r>
    <x v="18"/>
  </r>
  <r>
    <x v="6"/>
  </r>
  <r>
    <x v="39"/>
  </r>
  <r>
    <x v="28"/>
  </r>
  <r>
    <x v="41"/>
  </r>
  <r>
    <x v="27"/>
  </r>
  <r>
    <x v="54"/>
  </r>
  <r>
    <x v="18"/>
  </r>
  <r>
    <x v="36"/>
  </r>
  <r>
    <x v="22"/>
  </r>
  <r>
    <x v="29"/>
  </r>
  <r>
    <x v="6"/>
  </r>
  <r>
    <x v="55"/>
  </r>
  <r>
    <x v="56"/>
  </r>
  <r>
    <x v="27"/>
  </r>
  <r>
    <x v="18"/>
  </r>
  <r>
    <x v="2"/>
  </r>
  <r>
    <x v="44"/>
  </r>
  <r>
    <x v="25"/>
  </r>
  <r>
    <x v="30"/>
  </r>
  <r>
    <x v="33"/>
  </r>
  <r>
    <x v="15"/>
  </r>
  <r>
    <x v="28"/>
  </r>
  <r>
    <x v="18"/>
  </r>
  <r>
    <x v="36"/>
  </r>
  <r>
    <x v="35"/>
  </r>
  <r>
    <x v="42"/>
  </r>
  <r>
    <x v="46"/>
  </r>
  <r>
    <x v="27"/>
  </r>
  <r>
    <x v="30"/>
  </r>
  <r>
    <x v="2"/>
  </r>
  <r>
    <x v="32"/>
  </r>
  <r>
    <x v="23"/>
  </r>
  <r>
    <x v="22"/>
  </r>
  <r>
    <x v="14"/>
  </r>
  <r>
    <x v="38"/>
  </r>
  <r>
    <x v="39"/>
  </r>
  <r>
    <x v="29"/>
  </r>
  <r>
    <x v="29"/>
  </r>
  <r>
    <x v="22"/>
  </r>
  <r>
    <x v="18"/>
  </r>
  <r>
    <x v="25"/>
  </r>
  <r>
    <x v="33"/>
  </r>
  <r>
    <x v="14"/>
  </r>
  <r>
    <x v="33"/>
  </r>
  <r>
    <x v="33"/>
  </r>
  <r>
    <x v="28"/>
  </r>
  <r>
    <x v="8"/>
  </r>
  <r>
    <x v="30"/>
  </r>
  <r>
    <x v="4"/>
  </r>
  <r>
    <x v="6"/>
  </r>
  <r>
    <x v="47"/>
  </r>
  <r>
    <x v="16"/>
  </r>
  <r>
    <x v="16"/>
  </r>
  <r>
    <x v="6"/>
  </r>
  <r>
    <x v="37"/>
  </r>
  <r>
    <x v="25"/>
  </r>
  <r>
    <x v="18"/>
  </r>
  <r>
    <x v="6"/>
  </r>
  <r>
    <x v="16"/>
  </r>
  <r>
    <x v="51"/>
  </r>
  <r>
    <x v="18"/>
  </r>
  <r>
    <x v="2"/>
  </r>
  <r>
    <x v="18"/>
  </r>
  <r>
    <x v="15"/>
  </r>
  <r>
    <x v="2"/>
  </r>
  <r>
    <x v="54"/>
  </r>
  <r>
    <x v="20"/>
  </r>
  <r>
    <x v="13"/>
  </r>
  <r>
    <x v="36"/>
  </r>
  <r>
    <x v="6"/>
  </r>
  <r>
    <x v="30"/>
  </r>
  <r>
    <x v="18"/>
  </r>
  <r>
    <x v="18"/>
  </r>
  <r>
    <x v="13"/>
  </r>
  <r>
    <x v="15"/>
  </r>
  <r>
    <x v="27"/>
  </r>
  <r>
    <x v="42"/>
  </r>
  <r>
    <x v="2"/>
  </r>
  <r>
    <x v="6"/>
  </r>
  <r>
    <x v="46"/>
  </r>
  <r>
    <x v="33"/>
  </r>
  <r>
    <x v="42"/>
  </r>
  <r>
    <x v="42"/>
  </r>
  <r>
    <x v="23"/>
  </r>
  <r>
    <x v="21"/>
  </r>
  <r>
    <x v="42"/>
  </r>
  <r>
    <x v="31"/>
  </r>
  <r>
    <x v="15"/>
  </r>
  <r>
    <x v="22"/>
  </r>
  <r>
    <x v="24"/>
  </r>
  <r>
    <x v="28"/>
  </r>
  <r>
    <x v="51"/>
  </r>
  <r>
    <x v="3"/>
  </r>
  <r>
    <x v="51"/>
  </r>
  <r>
    <x v="7"/>
  </r>
  <r>
    <x v="57"/>
  </r>
  <r>
    <x v="13"/>
  </r>
  <r>
    <x v="28"/>
  </r>
  <r>
    <x v="11"/>
  </r>
  <r>
    <x v="2"/>
  </r>
  <r>
    <x v="41"/>
  </r>
  <r>
    <x v="11"/>
  </r>
  <r>
    <x v="56"/>
  </r>
  <r>
    <x v="11"/>
  </r>
  <r>
    <x v="15"/>
  </r>
  <r>
    <x v="58"/>
  </r>
  <r>
    <x v="35"/>
  </r>
  <r>
    <x v="23"/>
  </r>
  <r>
    <x v="51"/>
  </r>
  <r>
    <x v="29"/>
  </r>
  <r>
    <x v="4"/>
  </r>
  <r>
    <x v="18"/>
  </r>
  <r>
    <x v="41"/>
  </r>
  <r>
    <x v="3"/>
  </r>
  <r>
    <x v="26"/>
  </r>
  <r>
    <x v="15"/>
  </r>
  <r>
    <x v="10"/>
  </r>
  <r>
    <x v="11"/>
  </r>
  <r>
    <x v="16"/>
  </r>
  <r>
    <x v="23"/>
  </r>
  <r>
    <x v="15"/>
  </r>
  <r>
    <x v="20"/>
  </r>
  <r>
    <x v="12"/>
  </r>
  <r>
    <x v="35"/>
  </r>
  <r>
    <x v="42"/>
  </r>
  <r>
    <x v="9"/>
  </r>
  <r>
    <x v="28"/>
  </r>
  <r>
    <x v="36"/>
  </r>
  <r>
    <x v="29"/>
  </r>
  <r>
    <x v="28"/>
  </r>
  <r>
    <x v="22"/>
  </r>
  <r>
    <x v="31"/>
  </r>
  <r>
    <x v="42"/>
  </r>
  <r>
    <x v="15"/>
  </r>
  <r>
    <x v="18"/>
  </r>
  <r>
    <x v="31"/>
  </r>
  <r>
    <x v="35"/>
  </r>
  <r>
    <x v="42"/>
  </r>
  <r>
    <x v="24"/>
  </r>
  <r>
    <x v="31"/>
  </r>
  <r>
    <x v="26"/>
  </r>
  <r>
    <x v="46"/>
  </r>
  <r>
    <x v="2"/>
  </r>
  <r>
    <x v="42"/>
  </r>
  <r>
    <x v="2"/>
  </r>
  <r>
    <x v="24"/>
  </r>
  <r>
    <x v="46"/>
  </r>
  <r>
    <x v="46"/>
  </r>
  <r>
    <x v="16"/>
  </r>
  <r>
    <x v="18"/>
  </r>
  <r>
    <x v="2"/>
  </r>
  <r>
    <x v="33"/>
  </r>
  <r>
    <x v="22"/>
  </r>
  <r>
    <x v="23"/>
  </r>
  <r>
    <x v="47"/>
  </r>
  <r>
    <x v="46"/>
  </r>
  <r>
    <x v="2"/>
  </r>
  <r>
    <x v="6"/>
  </r>
  <r>
    <x v="6"/>
  </r>
  <r>
    <x v="37"/>
  </r>
  <r>
    <x v="15"/>
  </r>
  <r>
    <x v="2"/>
  </r>
  <r>
    <x v="27"/>
  </r>
  <r>
    <x v="45"/>
  </r>
  <r>
    <x v="42"/>
  </r>
  <r>
    <x v="23"/>
  </r>
  <r>
    <x v="2"/>
  </r>
  <r>
    <x v="18"/>
  </r>
  <r>
    <x v="42"/>
  </r>
  <r>
    <x v="37"/>
  </r>
  <r>
    <x v="18"/>
  </r>
  <r>
    <x v="23"/>
  </r>
  <r>
    <x v="30"/>
  </r>
  <r>
    <x v="23"/>
  </r>
  <r>
    <x v="41"/>
  </r>
  <r>
    <x v="15"/>
  </r>
  <r>
    <x v="24"/>
  </r>
  <r>
    <x v="42"/>
  </r>
  <r>
    <x v="28"/>
  </r>
  <r>
    <x v="24"/>
  </r>
  <r>
    <x v="45"/>
  </r>
  <r>
    <x v="15"/>
  </r>
  <r>
    <x v="11"/>
  </r>
  <r>
    <x v="14"/>
  </r>
  <r>
    <x v="6"/>
  </r>
  <r>
    <x v="1"/>
  </r>
  <r>
    <x v="38"/>
  </r>
  <r>
    <x v="28"/>
  </r>
  <r>
    <x v="33"/>
  </r>
  <r>
    <x v="11"/>
  </r>
  <r>
    <x v="33"/>
  </r>
  <r>
    <x v="24"/>
  </r>
  <r>
    <x v="23"/>
  </r>
  <r>
    <x v="23"/>
  </r>
  <r>
    <x v="18"/>
  </r>
  <r>
    <x v="28"/>
  </r>
  <r>
    <x v="5"/>
  </r>
  <r>
    <x v="48"/>
  </r>
  <r>
    <x v="30"/>
  </r>
  <r>
    <x v="47"/>
  </r>
  <r>
    <x v="45"/>
  </r>
  <r>
    <x v="15"/>
  </r>
  <r>
    <x v="6"/>
  </r>
  <r>
    <x v="47"/>
  </r>
  <r>
    <x v="43"/>
  </r>
  <r>
    <x v="28"/>
  </r>
  <r>
    <x v="28"/>
  </r>
  <r>
    <x v="23"/>
  </r>
  <r>
    <x v="16"/>
  </r>
  <r>
    <x v="13"/>
  </r>
  <r>
    <x v="51"/>
  </r>
  <r>
    <x v="30"/>
  </r>
  <r>
    <x v="35"/>
  </r>
  <r>
    <x v="46"/>
  </r>
  <r>
    <x v="46"/>
  </r>
  <r>
    <x v="46"/>
  </r>
  <r>
    <x v="46"/>
  </r>
  <r>
    <x v="29"/>
  </r>
  <r>
    <x v="42"/>
  </r>
  <r>
    <x v="27"/>
  </r>
  <r>
    <x v="24"/>
  </r>
  <r>
    <x v="44"/>
  </r>
  <r>
    <x v="19"/>
  </r>
  <r>
    <x v="23"/>
  </r>
  <r>
    <x v="15"/>
  </r>
  <r>
    <x v="45"/>
  </r>
  <r>
    <x v="18"/>
  </r>
  <r>
    <x v="45"/>
  </r>
  <r>
    <x v="36"/>
  </r>
  <r>
    <x v="26"/>
  </r>
  <r>
    <x v="46"/>
  </r>
  <r>
    <x v="18"/>
  </r>
  <r>
    <x v="45"/>
  </r>
  <r>
    <x v="29"/>
  </r>
  <r>
    <x v="2"/>
  </r>
  <r>
    <x v="55"/>
  </r>
  <r>
    <x v="32"/>
  </r>
  <r>
    <x v="56"/>
  </r>
  <r>
    <x v="5"/>
  </r>
  <r>
    <x v="3"/>
  </r>
  <r>
    <x v="32"/>
  </r>
  <r>
    <x v="19"/>
  </r>
  <r>
    <x v="40"/>
  </r>
  <r>
    <x v="42"/>
  </r>
  <r>
    <x v="2"/>
  </r>
  <r>
    <x v="18"/>
  </r>
  <r>
    <x v="18"/>
  </r>
  <r>
    <x v="15"/>
  </r>
  <r>
    <x v="34"/>
  </r>
  <r>
    <x v="35"/>
  </r>
  <r>
    <x v="38"/>
  </r>
  <r>
    <x v="14"/>
  </r>
  <r>
    <x v="48"/>
  </r>
  <r>
    <x v="27"/>
  </r>
  <r>
    <x v="6"/>
  </r>
  <r>
    <x v="25"/>
  </r>
  <r>
    <x v="29"/>
  </r>
  <r>
    <x v="22"/>
  </r>
  <r>
    <x v="27"/>
  </r>
  <r>
    <x v="2"/>
  </r>
  <r>
    <x v="24"/>
  </r>
  <r>
    <x v="28"/>
  </r>
  <r>
    <x v="2"/>
  </r>
  <r>
    <x v="15"/>
  </r>
  <r>
    <x v="23"/>
  </r>
  <r>
    <x v="23"/>
  </r>
  <r>
    <x v="46"/>
  </r>
  <r>
    <x v="44"/>
  </r>
  <r>
    <x v="2"/>
  </r>
  <r>
    <x v="46"/>
  </r>
  <r>
    <x v="23"/>
  </r>
  <r>
    <x v="23"/>
  </r>
  <r>
    <x v="42"/>
  </r>
  <r>
    <x v="29"/>
  </r>
  <r>
    <x v="18"/>
  </r>
  <r>
    <x v="31"/>
  </r>
  <r>
    <x v="35"/>
  </r>
  <r>
    <x v="35"/>
  </r>
  <r>
    <x v="18"/>
  </r>
  <r>
    <x v="29"/>
  </r>
  <r>
    <x v="23"/>
  </r>
  <r>
    <x v="44"/>
  </r>
  <r>
    <x v="46"/>
  </r>
  <r>
    <x v="24"/>
  </r>
  <r>
    <x v="47"/>
  </r>
  <r>
    <x v="29"/>
  </r>
  <r>
    <x v="30"/>
  </r>
  <r>
    <x v="2"/>
  </r>
  <r>
    <x v="31"/>
  </r>
  <r>
    <x v="34"/>
  </r>
  <r>
    <x v="6"/>
  </r>
  <r>
    <x v="25"/>
  </r>
  <r>
    <x v="23"/>
  </r>
  <r>
    <x v="21"/>
  </r>
  <r>
    <x v="23"/>
  </r>
  <r>
    <x v="59"/>
  </r>
  <r>
    <x v="39"/>
  </r>
  <r>
    <x v="41"/>
  </r>
  <r>
    <x v="31"/>
  </r>
  <r>
    <x v="29"/>
  </r>
  <r>
    <x v="59"/>
  </r>
  <r>
    <x v="23"/>
  </r>
  <r>
    <x v="29"/>
  </r>
  <r>
    <x v="37"/>
  </r>
  <r>
    <x v="2"/>
  </r>
  <r>
    <x v="51"/>
  </r>
  <r>
    <x v="54"/>
  </r>
  <r>
    <x v="28"/>
  </r>
  <r>
    <x v="29"/>
  </r>
  <r>
    <x v="37"/>
  </r>
  <r>
    <x v="49"/>
  </r>
  <r>
    <x v="45"/>
  </r>
  <r>
    <x v="9"/>
  </r>
  <r>
    <x v="60"/>
  </r>
  <r>
    <x v="23"/>
  </r>
  <r>
    <x v="32"/>
  </r>
  <r>
    <x v="18"/>
  </r>
  <r>
    <x v="27"/>
  </r>
  <r>
    <x v="30"/>
  </r>
  <r>
    <x v="56"/>
  </r>
  <r>
    <x v="18"/>
  </r>
  <r>
    <x v="28"/>
  </r>
  <r>
    <x v="29"/>
  </r>
  <r>
    <x v="33"/>
  </r>
  <r>
    <x v="22"/>
  </r>
  <r>
    <x v="11"/>
  </r>
  <r>
    <x v="43"/>
  </r>
  <r>
    <x v="28"/>
  </r>
  <r>
    <x v="35"/>
  </r>
  <r>
    <x v="28"/>
  </r>
  <r>
    <x v="6"/>
  </r>
  <r>
    <x v="47"/>
  </r>
  <r>
    <x v="30"/>
  </r>
  <r>
    <x v="42"/>
  </r>
  <r>
    <x v="49"/>
  </r>
  <r>
    <x v="23"/>
  </r>
  <r>
    <x v="39"/>
  </r>
  <r>
    <x v="48"/>
  </r>
  <r>
    <x v="32"/>
  </r>
  <r>
    <x v="10"/>
  </r>
  <r>
    <x v="46"/>
  </r>
  <r>
    <x v="42"/>
  </r>
  <r>
    <x v="18"/>
  </r>
  <r>
    <x v="5"/>
  </r>
  <r>
    <x v="30"/>
  </r>
  <r>
    <x v="28"/>
  </r>
  <r>
    <x v="23"/>
  </r>
  <r>
    <x v="57"/>
  </r>
  <r>
    <x v="33"/>
  </r>
  <r>
    <x v="47"/>
  </r>
  <r>
    <x v="46"/>
  </r>
  <r>
    <x v="35"/>
  </r>
  <r>
    <x v="36"/>
  </r>
  <r>
    <x v="37"/>
  </r>
  <r>
    <x v="29"/>
  </r>
  <r>
    <x v="6"/>
  </r>
  <r>
    <x v="18"/>
  </r>
  <r>
    <x v="18"/>
  </r>
  <r>
    <x v="46"/>
  </r>
  <r>
    <x v="18"/>
  </r>
  <r>
    <x v="22"/>
  </r>
  <r>
    <x v="30"/>
  </r>
  <r>
    <x v="44"/>
  </r>
  <r>
    <x v="44"/>
  </r>
  <r>
    <x v="31"/>
  </r>
  <r>
    <x v="25"/>
  </r>
  <r>
    <x v="33"/>
  </r>
  <r>
    <x v="42"/>
  </r>
  <r>
    <x v="21"/>
  </r>
  <r>
    <x v="29"/>
  </r>
  <r>
    <x v="36"/>
  </r>
  <r>
    <x v="25"/>
  </r>
  <r>
    <x v="46"/>
  </r>
  <r>
    <x v="25"/>
  </r>
  <r>
    <x v="25"/>
  </r>
  <r>
    <x v="14"/>
  </r>
  <r>
    <x v="31"/>
  </r>
  <r>
    <x v="18"/>
  </r>
  <r>
    <x v="22"/>
  </r>
  <r>
    <x v="30"/>
  </r>
  <r>
    <x v="18"/>
  </r>
  <r>
    <x v="18"/>
  </r>
  <r>
    <x v="35"/>
  </r>
  <r>
    <x v="18"/>
  </r>
  <r>
    <x v="45"/>
  </r>
  <r>
    <x v="3"/>
  </r>
  <r>
    <x v="12"/>
  </r>
  <r>
    <x v="19"/>
  </r>
  <r>
    <x v="61"/>
  </r>
  <r>
    <x v="36"/>
  </r>
  <r>
    <x v="6"/>
  </r>
  <r>
    <x v="33"/>
  </r>
  <r>
    <x v="32"/>
  </r>
  <r>
    <x v="30"/>
  </r>
  <r>
    <x v="46"/>
  </r>
  <r>
    <x v="32"/>
  </r>
  <r>
    <x v="41"/>
  </r>
  <r>
    <x v="16"/>
  </r>
  <r>
    <x v="62"/>
  </r>
  <r>
    <x v="16"/>
  </r>
  <r>
    <x v="23"/>
  </r>
  <r>
    <x v="63"/>
  </r>
  <r>
    <x v="47"/>
  </r>
  <r>
    <x v="32"/>
  </r>
  <r>
    <x v="45"/>
  </r>
  <r>
    <x v="52"/>
  </r>
  <r>
    <x v="25"/>
  </r>
  <r>
    <x v="5"/>
  </r>
  <r>
    <x v="37"/>
  </r>
  <r>
    <x v="23"/>
  </r>
  <r>
    <x v="35"/>
  </r>
  <r>
    <x v="2"/>
  </r>
  <r>
    <x v="46"/>
  </r>
  <r>
    <x v="2"/>
  </r>
  <r>
    <x v="2"/>
  </r>
  <r>
    <x v="18"/>
  </r>
  <r>
    <x v="26"/>
  </r>
  <r>
    <x v="45"/>
  </r>
  <r>
    <x v="44"/>
  </r>
  <r>
    <x v="29"/>
  </r>
  <r>
    <x v="23"/>
  </r>
  <r>
    <x v="23"/>
  </r>
  <r>
    <x v="6"/>
  </r>
  <r>
    <x v="2"/>
  </r>
  <r>
    <x v="2"/>
  </r>
  <r>
    <x v="26"/>
  </r>
  <r>
    <x v="64"/>
  </r>
  <r>
    <x v="21"/>
  </r>
  <r>
    <x v="30"/>
  </r>
  <r>
    <x v="18"/>
  </r>
  <r>
    <x v="29"/>
  </r>
  <r>
    <x v="27"/>
  </r>
  <r>
    <x v="25"/>
  </r>
  <r>
    <x v="33"/>
  </r>
  <r>
    <x v="23"/>
  </r>
  <r>
    <x v="22"/>
  </r>
  <r>
    <x v="22"/>
  </r>
  <r>
    <x v="35"/>
  </r>
  <r>
    <x v="47"/>
  </r>
  <r>
    <x v="27"/>
  </r>
  <r>
    <x v="31"/>
  </r>
  <r>
    <x v="42"/>
  </r>
  <r>
    <x v="32"/>
  </r>
  <r>
    <x v="24"/>
  </r>
  <r>
    <x v="25"/>
  </r>
  <r>
    <x v="46"/>
  </r>
  <r>
    <x v="46"/>
  </r>
  <r>
    <x v="24"/>
  </r>
  <r>
    <x v="19"/>
  </r>
  <r>
    <x v="65"/>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8">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0"/>
  </r>
  <r>
    <x v="31"/>
  </r>
  <r>
    <x v="32"/>
  </r>
  <r>
    <x v="33"/>
  </r>
  <r>
    <x v="34"/>
  </r>
  <r>
    <x v="35"/>
  </r>
  <r>
    <x v="36"/>
  </r>
  <r>
    <x v="37"/>
  </r>
  <r>
    <x v="38"/>
  </r>
  <r>
    <x v="1"/>
  </r>
  <r>
    <x v="39"/>
  </r>
  <r>
    <x v="40"/>
  </r>
  <r>
    <x v="41"/>
  </r>
  <r>
    <x v="42"/>
  </r>
  <r>
    <x v="1"/>
  </r>
  <r>
    <x v="43"/>
  </r>
  <r>
    <x v="44"/>
  </r>
  <r>
    <x v="45"/>
  </r>
  <r>
    <x v="46"/>
  </r>
  <r>
    <x v="6"/>
  </r>
  <r>
    <x v="47"/>
  </r>
  <r>
    <x v="48"/>
  </r>
  <r>
    <x v="49"/>
  </r>
  <r>
    <x v="50"/>
  </r>
  <r>
    <x v="51"/>
  </r>
  <r>
    <x v="52"/>
  </r>
  <r>
    <x v="53"/>
  </r>
  <r>
    <x v="54"/>
  </r>
  <r>
    <x v="55"/>
  </r>
  <r>
    <x v="56"/>
  </r>
  <r>
    <x v="57"/>
  </r>
  <r>
    <x v="58"/>
  </r>
  <r>
    <x v="59"/>
  </r>
  <r>
    <x v="16"/>
  </r>
  <r>
    <x v="60"/>
  </r>
  <r>
    <x v="61"/>
  </r>
  <r>
    <x v="62"/>
  </r>
  <r>
    <x v="63"/>
  </r>
  <r>
    <x v="64"/>
  </r>
  <r>
    <x v="65"/>
  </r>
  <r>
    <x v="66"/>
  </r>
  <r>
    <x v="67"/>
  </r>
  <r>
    <x v="68"/>
  </r>
  <r>
    <x v="69"/>
  </r>
  <r>
    <x v="41"/>
  </r>
  <r>
    <x v="70"/>
  </r>
  <r>
    <x v="15"/>
  </r>
  <r>
    <x v="71"/>
  </r>
  <r>
    <x v="72"/>
  </r>
  <r>
    <x v="10"/>
  </r>
  <r>
    <x v="73"/>
  </r>
  <r>
    <x v="74"/>
  </r>
  <r>
    <x v="75"/>
  </r>
  <r>
    <x v="75"/>
  </r>
  <r>
    <x v="75"/>
  </r>
  <r>
    <x v="16"/>
  </r>
  <r>
    <x v="76"/>
  </r>
  <r>
    <x v="77"/>
  </r>
  <r>
    <x v="78"/>
  </r>
  <r>
    <x v="79"/>
  </r>
  <r>
    <x v="80"/>
  </r>
  <r>
    <x v="81"/>
  </r>
  <r>
    <x v="82"/>
  </r>
  <r>
    <x v="83"/>
  </r>
  <r>
    <x v="0"/>
  </r>
  <r>
    <x v="84"/>
  </r>
  <r>
    <x v="85"/>
  </r>
  <r>
    <x v="86"/>
  </r>
  <r>
    <x v="87"/>
  </r>
  <r>
    <x v="88"/>
  </r>
  <r>
    <x v="89"/>
  </r>
  <r>
    <x v="90"/>
  </r>
  <r>
    <x v="91"/>
  </r>
  <r>
    <x v="49"/>
  </r>
  <r>
    <x v="92"/>
  </r>
  <r>
    <x v="93"/>
  </r>
  <r>
    <x v="46"/>
  </r>
  <r>
    <x v="94"/>
  </r>
  <r>
    <x v="95"/>
  </r>
  <r>
    <x v="96"/>
  </r>
  <r>
    <x v="47"/>
  </r>
  <r>
    <x v="97"/>
  </r>
  <r>
    <x v="98"/>
  </r>
  <r>
    <x v="39"/>
  </r>
  <r>
    <x v="90"/>
  </r>
  <r>
    <x v="99"/>
  </r>
  <r>
    <x v="100"/>
  </r>
  <r>
    <x v="101"/>
  </r>
  <r>
    <x v="102"/>
  </r>
  <r>
    <x v="103"/>
  </r>
  <r>
    <x v="104"/>
  </r>
  <r>
    <x v="105"/>
  </r>
  <r>
    <x v="105"/>
  </r>
  <r>
    <x v="106"/>
  </r>
  <r>
    <x v="107"/>
  </r>
  <r>
    <x v="108"/>
  </r>
  <r>
    <x v="109"/>
  </r>
  <r>
    <x v="31"/>
  </r>
  <r>
    <x v="110"/>
  </r>
  <r>
    <x v="111"/>
  </r>
  <r>
    <x v="112"/>
  </r>
  <r>
    <x v="113"/>
  </r>
  <r>
    <x v="114"/>
  </r>
  <r>
    <x v="115"/>
  </r>
  <r>
    <x v="116"/>
  </r>
  <r>
    <x v="117"/>
  </r>
  <r>
    <x v="118"/>
  </r>
  <r>
    <x v="119"/>
  </r>
  <r>
    <x v="120"/>
  </r>
  <r>
    <x v="72"/>
  </r>
  <r>
    <x v="121"/>
  </r>
  <r>
    <x v="122"/>
  </r>
  <r>
    <x v="41"/>
  </r>
  <r>
    <x v="123"/>
  </r>
  <r>
    <x v="124"/>
  </r>
  <r>
    <x v="125"/>
  </r>
  <r>
    <x v="126"/>
  </r>
  <r>
    <x v="127"/>
  </r>
  <r>
    <x v="15"/>
  </r>
  <r>
    <x v="68"/>
  </r>
  <r>
    <x v="128"/>
  </r>
  <r>
    <x v="129"/>
  </r>
  <r>
    <x v="130"/>
  </r>
  <r>
    <x v="131"/>
  </r>
  <r>
    <x v="132"/>
  </r>
  <r>
    <x v="18"/>
  </r>
  <r>
    <x v="133"/>
  </r>
  <r>
    <x v="134"/>
  </r>
  <r>
    <x v="135"/>
  </r>
  <r>
    <x v="42"/>
  </r>
  <r>
    <x v="136"/>
  </r>
  <r>
    <x v="66"/>
  </r>
  <r>
    <x v="137"/>
  </r>
  <r>
    <x v="138"/>
  </r>
  <r>
    <x v="139"/>
  </r>
  <r>
    <x v="140"/>
  </r>
  <r>
    <x v="141"/>
  </r>
  <r>
    <x v="142"/>
  </r>
  <r>
    <x v="134"/>
  </r>
  <r>
    <x v="143"/>
  </r>
  <r>
    <x v="144"/>
  </r>
  <r>
    <x v="145"/>
  </r>
  <r>
    <x v="146"/>
  </r>
  <r>
    <x v="132"/>
  </r>
  <r>
    <x v="127"/>
  </r>
  <r>
    <x v="147"/>
  </r>
  <r>
    <x v="45"/>
  </r>
  <r>
    <x v="148"/>
  </r>
  <r>
    <x v="22"/>
  </r>
  <r>
    <x v="149"/>
  </r>
  <r>
    <x v="8"/>
  </r>
  <r>
    <x v="150"/>
  </r>
  <r>
    <x v="107"/>
  </r>
  <r>
    <x v="151"/>
  </r>
  <r>
    <x v="152"/>
  </r>
  <r>
    <x v="153"/>
  </r>
  <r>
    <x v="154"/>
  </r>
  <r>
    <x v="155"/>
  </r>
  <r>
    <x v="9"/>
  </r>
  <r>
    <x v="156"/>
  </r>
  <r>
    <x v="157"/>
  </r>
  <r>
    <x v="104"/>
  </r>
  <r>
    <x v="158"/>
  </r>
  <r>
    <x v="159"/>
  </r>
  <r>
    <x v="160"/>
  </r>
  <r>
    <x v="161"/>
  </r>
  <r>
    <x v="162"/>
  </r>
  <r>
    <x v="117"/>
  </r>
  <r>
    <x v="163"/>
  </r>
  <r>
    <x v="158"/>
  </r>
  <r>
    <x v="164"/>
  </r>
  <r>
    <x v="165"/>
  </r>
  <r>
    <x v="166"/>
  </r>
  <r>
    <x v="167"/>
  </r>
  <r>
    <x v="168"/>
  </r>
  <r>
    <x v="110"/>
  </r>
  <r>
    <x v="169"/>
  </r>
  <r>
    <x v="42"/>
  </r>
  <r>
    <x v="63"/>
  </r>
  <r>
    <x v="170"/>
  </r>
  <r>
    <x v="171"/>
  </r>
  <r>
    <x v="120"/>
  </r>
  <r>
    <x v="172"/>
  </r>
  <r>
    <x v="38"/>
  </r>
  <r>
    <x v="0"/>
  </r>
  <r>
    <x v="31"/>
  </r>
  <r>
    <x v="173"/>
  </r>
  <r>
    <x v="174"/>
  </r>
  <r>
    <x v="175"/>
  </r>
  <r>
    <x v="176"/>
  </r>
  <r>
    <x v="177"/>
  </r>
  <r>
    <x v="177"/>
  </r>
  <r>
    <x v="178"/>
  </r>
  <r>
    <x v="172"/>
  </r>
  <r>
    <x v="179"/>
  </r>
  <r>
    <x v="180"/>
  </r>
  <r>
    <x v="181"/>
  </r>
  <r>
    <x v="182"/>
  </r>
  <r>
    <x v="183"/>
  </r>
  <r>
    <x v="87"/>
  </r>
  <r>
    <x v="184"/>
  </r>
  <r>
    <x v="185"/>
  </r>
  <r>
    <x v="186"/>
  </r>
  <r>
    <x v="141"/>
  </r>
  <r>
    <x v="77"/>
  </r>
  <r>
    <x v="187"/>
  </r>
  <r>
    <x v="188"/>
  </r>
  <r>
    <x v="189"/>
  </r>
  <r>
    <x v="69"/>
  </r>
  <r>
    <x v="49"/>
  </r>
  <r>
    <x v="190"/>
  </r>
  <r>
    <x v="191"/>
  </r>
  <r>
    <x v="87"/>
  </r>
  <r>
    <x v="192"/>
  </r>
  <r>
    <x v="193"/>
  </r>
  <r>
    <x v="194"/>
  </r>
  <r>
    <x v="85"/>
  </r>
  <r>
    <x v="195"/>
  </r>
  <r>
    <x v="65"/>
  </r>
  <r>
    <x v="183"/>
  </r>
  <r>
    <x v="141"/>
  </r>
  <r>
    <x v="196"/>
  </r>
  <r>
    <x v="50"/>
  </r>
  <r>
    <x v="180"/>
  </r>
  <r>
    <x v="197"/>
  </r>
  <r>
    <x v="198"/>
  </r>
  <r>
    <x v="199"/>
  </r>
  <r>
    <x v="162"/>
  </r>
  <r>
    <x v="15"/>
  </r>
  <r>
    <x v="200"/>
  </r>
  <r>
    <x v="201"/>
  </r>
  <r>
    <x v="202"/>
  </r>
  <r>
    <x v="22"/>
  </r>
  <r>
    <x v="154"/>
  </r>
  <r>
    <x v="117"/>
  </r>
  <r>
    <x v="203"/>
  </r>
  <r>
    <x v="204"/>
  </r>
  <r>
    <x v="205"/>
  </r>
  <r>
    <x v="206"/>
  </r>
  <r>
    <x v="6"/>
  </r>
  <r>
    <x v="74"/>
  </r>
  <r>
    <x v="132"/>
  </r>
  <r>
    <x v="207"/>
  </r>
  <r>
    <x v="90"/>
  </r>
  <r>
    <x v="208"/>
  </r>
  <r>
    <x v="63"/>
  </r>
  <r>
    <x v="209"/>
  </r>
  <r>
    <x v="141"/>
  </r>
  <r>
    <x v="210"/>
  </r>
  <r>
    <x v="211"/>
  </r>
  <r>
    <x v="210"/>
  </r>
  <r>
    <x v="212"/>
  </r>
  <r>
    <x v="213"/>
  </r>
  <r>
    <x v="214"/>
  </r>
  <r>
    <x v="215"/>
  </r>
  <r>
    <x v="117"/>
  </r>
  <r>
    <x v="216"/>
  </r>
  <r>
    <x v="217"/>
  </r>
  <r>
    <x v="135"/>
  </r>
  <r>
    <x v="218"/>
  </r>
  <r>
    <x v="118"/>
  </r>
  <r>
    <x v="219"/>
  </r>
  <r>
    <x v="24"/>
  </r>
  <r>
    <x v="48"/>
  </r>
  <r>
    <x v="121"/>
  </r>
  <r>
    <x v="165"/>
  </r>
  <r>
    <x v="155"/>
  </r>
  <r>
    <x v="220"/>
  </r>
  <r>
    <x v="221"/>
  </r>
  <r>
    <x v="222"/>
  </r>
  <r>
    <x v="155"/>
  </r>
  <r>
    <x v="207"/>
  </r>
  <r>
    <x v="182"/>
  </r>
  <r>
    <x v="223"/>
  </r>
  <r>
    <x v="224"/>
  </r>
  <r>
    <x v="225"/>
  </r>
  <r>
    <x v="109"/>
  </r>
  <r>
    <x v="226"/>
  </r>
  <r>
    <x v="227"/>
  </r>
  <r>
    <x v="117"/>
  </r>
  <r>
    <x v="228"/>
  </r>
  <r>
    <x v="229"/>
  </r>
  <r>
    <x v="24"/>
  </r>
  <r>
    <x v="198"/>
  </r>
  <r>
    <x v="230"/>
  </r>
  <r>
    <x v="231"/>
  </r>
  <r>
    <x v="24"/>
  </r>
  <r>
    <x v="232"/>
  </r>
  <r>
    <x v="233"/>
  </r>
  <r>
    <x v="234"/>
  </r>
  <r>
    <x v="235"/>
  </r>
  <r>
    <x v="236"/>
  </r>
  <r>
    <x v="237"/>
  </r>
  <r>
    <x v="189"/>
  </r>
  <r>
    <x v="137"/>
  </r>
  <r>
    <x v="238"/>
  </r>
  <r>
    <x v="73"/>
  </r>
  <r>
    <x v="239"/>
  </r>
  <r>
    <x v="238"/>
  </r>
  <r>
    <x v="240"/>
  </r>
  <r>
    <x v="170"/>
  </r>
  <r>
    <x v="241"/>
  </r>
  <r>
    <x v="242"/>
  </r>
  <r>
    <x v="223"/>
  </r>
  <r>
    <x v="243"/>
  </r>
  <r>
    <x v="244"/>
  </r>
  <r>
    <x v="123"/>
  </r>
  <r>
    <x v="7"/>
  </r>
  <r>
    <x v="245"/>
  </r>
  <r>
    <x v="18"/>
  </r>
  <r>
    <x v="246"/>
  </r>
  <r>
    <x v="247"/>
  </r>
  <r>
    <x v="248"/>
  </r>
  <r>
    <x v="249"/>
  </r>
  <r>
    <x v="250"/>
  </r>
  <r>
    <x v="247"/>
  </r>
  <r>
    <x v="251"/>
  </r>
  <r>
    <x v="250"/>
  </r>
  <r>
    <x v="252"/>
  </r>
  <r>
    <x v="253"/>
  </r>
  <r>
    <x v="254"/>
  </r>
  <r>
    <x v="11"/>
  </r>
  <r>
    <x v="255"/>
  </r>
  <r>
    <x v="224"/>
  </r>
  <r>
    <x v="256"/>
  </r>
  <r>
    <x v="257"/>
  </r>
  <r>
    <x v="258"/>
  </r>
  <r>
    <x v="259"/>
  </r>
  <r>
    <x v="260"/>
  </r>
  <r>
    <x v="48"/>
  </r>
  <r>
    <x v="18"/>
  </r>
  <r>
    <x v="261"/>
  </r>
  <r>
    <x v="246"/>
  </r>
  <r>
    <x v="262"/>
  </r>
  <r>
    <x v="263"/>
  </r>
  <r>
    <x v="264"/>
  </r>
  <r>
    <x v="32"/>
  </r>
  <r>
    <x v="90"/>
  </r>
  <r>
    <x v="94"/>
  </r>
  <r>
    <x v="265"/>
  </r>
  <r>
    <x v="266"/>
  </r>
  <r>
    <x v="39"/>
  </r>
  <r>
    <x v="5"/>
  </r>
  <r>
    <x v="124"/>
  </r>
  <r>
    <x v="267"/>
  </r>
  <r>
    <x v="268"/>
  </r>
  <r>
    <x v="110"/>
  </r>
  <r>
    <x v="269"/>
  </r>
  <r>
    <x v="270"/>
  </r>
  <r>
    <x v="271"/>
  </r>
  <r>
    <x v="272"/>
  </r>
  <r>
    <x v="257"/>
  </r>
  <r>
    <x v="273"/>
  </r>
  <r>
    <x v="9"/>
  </r>
  <r>
    <x v="274"/>
  </r>
  <r>
    <x v="104"/>
  </r>
  <r>
    <x v="275"/>
  </r>
  <r>
    <x v="179"/>
  </r>
  <r>
    <x v="276"/>
  </r>
  <r>
    <x v="204"/>
  </r>
  <r>
    <x v="21"/>
  </r>
  <r>
    <x v="3"/>
  </r>
  <r>
    <x v="277"/>
  </r>
  <r>
    <x v="277"/>
  </r>
  <r>
    <x v="278"/>
  </r>
  <r>
    <x v="279"/>
  </r>
  <r>
    <x v="79"/>
  </r>
  <r>
    <x v="112"/>
  </r>
  <r>
    <x v="105"/>
  </r>
  <r>
    <x v="116"/>
  </r>
  <r>
    <x v="280"/>
  </r>
  <r>
    <x v="108"/>
  </r>
  <r>
    <x v="118"/>
  </r>
  <r>
    <x v="281"/>
  </r>
  <r>
    <x v="282"/>
  </r>
  <r>
    <x v="224"/>
  </r>
  <r>
    <x v="283"/>
  </r>
  <r>
    <x v="284"/>
  </r>
  <r>
    <x v="162"/>
  </r>
  <r>
    <x v="171"/>
  </r>
  <r>
    <x v="285"/>
  </r>
  <r>
    <x v="286"/>
  </r>
  <r>
    <x v="246"/>
  </r>
  <r>
    <x v="287"/>
  </r>
  <r>
    <x v="288"/>
  </r>
  <r>
    <x v="109"/>
  </r>
  <r>
    <x v="289"/>
  </r>
  <r>
    <x v="42"/>
  </r>
  <r>
    <x v="1"/>
  </r>
  <r>
    <x v="290"/>
  </r>
  <r>
    <x v="291"/>
  </r>
  <r>
    <x v="168"/>
  </r>
  <r>
    <x v="292"/>
  </r>
  <r>
    <x v="293"/>
  </r>
  <r>
    <x v="156"/>
  </r>
  <r>
    <x v="294"/>
  </r>
  <r>
    <x v="295"/>
  </r>
  <r>
    <x v="24"/>
  </r>
  <r>
    <x v="124"/>
  </r>
  <r>
    <x v="153"/>
  </r>
  <r>
    <x v="296"/>
  </r>
  <r>
    <x v="55"/>
  </r>
  <r>
    <x v="223"/>
  </r>
  <r>
    <x v="297"/>
  </r>
  <r>
    <x v="6"/>
  </r>
  <r>
    <x v="126"/>
  </r>
  <r>
    <x v="298"/>
  </r>
  <r>
    <x v="239"/>
  </r>
  <r>
    <x v="299"/>
  </r>
  <r>
    <x v="300"/>
  </r>
  <r>
    <x v="182"/>
  </r>
  <r>
    <x v="105"/>
  </r>
  <r>
    <x v="269"/>
  </r>
  <r>
    <x v="301"/>
  </r>
  <r>
    <x v="302"/>
  </r>
  <r>
    <x v="303"/>
  </r>
  <r>
    <x v="247"/>
  </r>
  <r>
    <x v="304"/>
  </r>
  <r>
    <x v="304"/>
  </r>
  <r>
    <x v="117"/>
  </r>
  <r>
    <x v="305"/>
  </r>
  <r>
    <x v="8"/>
  </r>
  <r>
    <x v="306"/>
  </r>
  <r>
    <x v="52"/>
  </r>
  <r>
    <x v="52"/>
  </r>
  <r>
    <x v="8"/>
  </r>
  <r>
    <x v="307"/>
  </r>
  <r>
    <x v="308"/>
  </r>
  <r>
    <x v="309"/>
  </r>
  <r>
    <x v="171"/>
  </r>
  <r>
    <x v="136"/>
  </r>
  <r>
    <x v="310"/>
  </r>
  <r>
    <x v="311"/>
  </r>
  <r>
    <x v="312"/>
  </r>
  <r>
    <x v="313"/>
  </r>
  <r>
    <x v="76"/>
  </r>
  <r>
    <x v="314"/>
  </r>
  <r>
    <x v="305"/>
  </r>
  <r>
    <x v="287"/>
  </r>
  <r>
    <x v="315"/>
  </r>
  <r>
    <x v="200"/>
  </r>
  <r>
    <x v="316"/>
  </r>
  <r>
    <x v="255"/>
  </r>
  <r>
    <x v="270"/>
  </r>
  <r>
    <x v="317"/>
  </r>
  <r>
    <x v="318"/>
  </r>
  <r>
    <x v="319"/>
  </r>
  <r>
    <x v="68"/>
  </r>
  <r>
    <x v="245"/>
  </r>
  <r>
    <x v="320"/>
  </r>
  <r>
    <x v="162"/>
  </r>
  <r>
    <x v="321"/>
  </r>
  <r>
    <x v="307"/>
  </r>
  <r>
    <x v="322"/>
  </r>
  <r>
    <x v="120"/>
  </r>
  <r>
    <x v="77"/>
  </r>
  <r>
    <x v="323"/>
  </r>
  <r>
    <x v="68"/>
  </r>
  <r>
    <x v="324"/>
  </r>
  <r>
    <x v="305"/>
  </r>
  <r>
    <x v="37"/>
  </r>
  <r>
    <x v="38"/>
  </r>
  <r>
    <x v="325"/>
  </r>
  <r>
    <x v="236"/>
  </r>
  <r>
    <x v="5"/>
  </r>
  <r>
    <x v="163"/>
  </r>
  <r>
    <x v="86"/>
  </r>
  <r>
    <x v="257"/>
  </r>
  <r>
    <x v="109"/>
  </r>
  <r>
    <x v="326"/>
  </r>
  <r>
    <x v="327"/>
  </r>
  <r>
    <x v="310"/>
  </r>
  <r>
    <x v="328"/>
  </r>
  <r>
    <x v="115"/>
  </r>
  <r>
    <x v="46"/>
  </r>
  <r>
    <x v="27"/>
  </r>
  <r>
    <x v="135"/>
  </r>
  <r>
    <x v="26"/>
  </r>
  <r>
    <x v="65"/>
  </r>
  <r>
    <x v="329"/>
  </r>
  <r>
    <x v="103"/>
  </r>
  <r>
    <x v="39"/>
  </r>
  <r>
    <x v="330"/>
  </r>
  <r>
    <x v="47"/>
  </r>
  <r>
    <x v="331"/>
  </r>
  <r>
    <x v="246"/>
  </r>
  <r>
    <x v="132"/>
  </r>
  <r>
    <x v="32"/>
  </r>
  <r>
    <x v="31"/>
  </r>
  <r>
    <x v="135"/>
  </r>
  <r>
    <x v="332"/>
  </r>
  <r>
    <x v="124"/>
  </r>
  <r>
    <x v="50"/>
  </r>
  <r>
    <x v="333"/>
  </r>
  <r>
    <x v="87"/>
  </r>
  <r>
    <x v="207"/>
  </r>
  <r>
    <x v="53"/>
  </r>
  <r>
    <x v="285"/>
  </r>
  <r>
    <x v="334"/>
  </r>
  <r>
    <x v="217"/>
  </r>
  <r>
    <x v="335"/>
  </r>
  <r>
    <x v="336"/>
  </r>
  <r>
    <x v="225"/>
  </r>
  <r>
    <x v="337"/>
  </r>
  <r>
    <x v="338"/>
  </r>
  <r>
    <x v="42"/>
  </r>
  <r>
    <x v="338"/>
  </r>
  <r>
    <x v="158"/>
  </r>
  <r>
    <x v="301"/>
  </r>
  <r>
    <x v="339"/>
  </r>
  <r>
    <x v="56"/>
  </r>
  <r>
    <x v="340"/>
  </r>
  <r>
    <x v="195"/>
  </r>
  <r>
    <x v="241"/>
  </r>
  <r>
    <x v="341"/>
  </r>
  <r>
    <x v="316"/>
  </r>
  <r>
    <x v="342"/>
  </r>
  <r>
    <x v="343"/>
  </r>
  <r>
    <x v="344"/>
  </r>
  <r>
    <x v="345"/>
  </r>
  <r>
    <x v="224"/>
  </r>
  <r>
    <x v="346"/>
  </r>
  <r>
    <x v="341"/>
  </r>
  <r>
    <x v="296"/>
  </r>
  <r>
    <x v="123"/>
  </r>
  <r>
    <x v="339"/>
  </r>
  <r>
    <x v="347"/>
  </r>
  <r>
    <x v="348"/>
  </r>
  <r>
    <x v="349"/>
  </r>
  <r>
    <x v="350"/>
  </r>
  <r>
    <x v="16"/>
  </r>
  <r>
    <x v="351"/>
  </r>
  <r>
    <x v="140"/>
  </r>
  <r>
    <x v="11"/>
  </r>
  <r>
    <x v="275"/>
  </r>
  <r>
    <x v="27"/>
  </r>
  <r>
    <x v="352"/>
  </r>
  <r>
    <x v="353"/>
  </r>
  <r>
    <x v="271"/>
  </r>
  <r>
    <x v="155"/>
  </r>
  <r>
    <x v="354"/>
  </r>
  <r>
    <x v="355"/>
  </r>
  <r>
    <x v="189"/>
  </r>
  <r>
    <x v="356"/>
  </r>
  <r>
    <x v="166"/>
  </r>
  <r>
    <x v="357"/>
  </r>
  <r>
    <x v="27"/>
  </r>
  <r>
    <x v="224"/>
  </r>
  <r>
    <x v="116"/>
  </r>
  <r>
    <x v="258"/>
  </r>
  <r>
    <x v="39"/>
  </r>
  <r>
    <x v="221"/>
  </r>
  <r>
    <x v="272"/>
  </r>
  <r>
    <x v="122"/>
  </r>
  <r>
    <x v="342"/>
  </r>
  <r>
    <x v="199"/>
  </r>
  <r>
    <x v="65"/>
  </r>
  <r>
    <x v="11"/>
  </r>
  <r>
    <x v="352"/>
  </r>
  <r>
    <x v="296"/>
  </r>
  <r>
    <x v="217"/>
  </r>
  <r>
    <x v="290"/>
  </r>
  <r>
    <x v="358"/>
  </r>
  <r>
    <x v="195"/>
  </r>
  <r>
    <x v="262"/>
  </r>
  <r>
    <x v="128"/>
  </r>
  <r>
    <x v="76"/>
  </r>
  <r>
    <x v="24"/>
  </r>
  <r>
    <x v="284"/>
  </r>
  <r>
    <x v="189"/>
  </r>
  <r>
    <x v="6"/>
  </r>
  <r>
    <x v="49"/>
  </r>
  <r>
    <x v="105"/>
  </r>
  <r>
    <x v="359"/>
  </r>
  <r>
    <x v="360"/>
  </r>
  <r>
    <x v="9"/>
  </r>
  <r>
    <x v="247"/>
  </r>
  <r>
    <x v="352"/>
  </r>
  <r>
    <x v="221"/>
  </r>
  <r>
    <x v="361"/>
  </r>
  <r>
    <x v="339"/>
  </r>
  <r>
    <x v="362"/>
  </r>
  <r>
    <x v="127"/>
  </r>
  <r>
    <x v="363"/>
  </r>
  <r>
    <x v="364"/>
  </r>
  <r>
    <x v="52"/>
  </r>
  <r>
    <x v="126"/>
  </r>
  <r>
    <x v="365"/>
  </r>
  <r>
    <x v="19"/>
  </r>
  <r>
    <x v="366"/>
  </r>
  <r>
    <x v="132"/>
  </r>
  <r>
    <x v="141"/>
  </r>
  <r>
    <x v="199"/>
  </r>
  <r>
    <x v="60"/>
  </r>
  <r>
    <x v="367"/>
  </r>
  <r>
    <x v="233"/>
  </r>
  <r>
    <x v="368"/>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8">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0"/>
  </r>
  <r>
    <x v="31"/>
  </r>
  <r>
    <x v="32"/>
  </r>
  <r>
    <x v="33"/>
  </r>
  <r>
    <x v="34"/>
  </r>
  <r>
    <x v="11"/>
  </r>
  <r>
    <x v="35"/>
  </r>
  <r>
    <x v="36"/>
  </r>
  <r>
    <x v="37"/>
  </r>
  <r>
    <x v="38"/>
  </r>
  <r>
    <x v="39"/>
  </r>
  <r>
    <x v="40"/>
  </r>
  <r>
    <x v="41"/>
  </r>
  <r>
    <x v="17"/>
  </r>
  <r>
    <x v="5"/>
  </r>
  <r>
    <x v="42"/>
  </r>
  <r>
    <x v="43"/>
  </r>
  <r>
    <x v="44"/>
  </r>
  <r>
    <x v="45"/>
  </r>
  <r>
    <x v="46"/>
  </r>
  <r>
    <x v="47"/>
  </r>
  <r>
    <x v="0"/>
  </r>
  <r>
    <x v="48"/>
  </r>
  <r>
    <x v="49"/>
  </r>
  <r>
    <x v="50"/>
  </r>
  <r>
    <x v="51"/>
  </r>
  <r>
    <x v="27"/>
  </r>
  <r>
    <x v="52"/>
  </r>
  <r>
    <x v="53"/>
  </r>
  <r>
    <x v="54"/>
  </r>
  <r>
    <x v="55"/>
  </r>
  <r>
    <x v="56"/>
  </r>
  <r>
    <x v="57"/>
  </r>
  <r>
    <x v="19"/>
  </r>
  <r>
    <x v="58"/>
  </r>
  <r>
    <x v="55"/>
  </r>
  <r>
    <x v="59"/>
  </r>
  <r>
    <x v="60"/>
  </r>
  <r>
    <x v="61"/>
  </r>
  <r>
    <x v="62"/>
  </r>
  <r>
    <x v="63"/>
  </r>
  <r>
    <x v="64"/>
  </r>
  <r>
    <x v="65"/>
  </r>
  <r>
    <x v="66"/>
  </r>
  <r>
    <x v="67"/>
  </r>
  <r>
    <x v="68"/>
  </r>
  <r>
    <x v="69"/>
  </r>
  <r>
    <x v="70"/>
  </r>
  <r>
    <x v="71"/>
  </r>
  <r>
    <x v="28"/>
  </r>
  <r>
    <x v="72"/>
  </r>
  <r>
    <x v="73"/>
  </r>
  <r>
    <x v="74"/>
  </r>
  <r>
    <x v="74"/>
  </r>
  <r>
    <x v="74"/>
  </r>
  <r>
    <x v="47"/>
  </r>
  <r>
    <x v="37"/>
  </r>
  <r>
    <x v="75"/>
  </r>
  <r>
    <x v="76"/>
  </r>
  <r>
    <x v="77"/>
  </r>
  <r>
    <x v="78"/>
  </r>
  <r>
    <x v="79"/>
  </r>
  <r>
    <x v="80"/>
  </r>
  <r>
    <x v="81"/>
  </r>
  <r>
    <x v="17"/>
  </r>
  <r>
    <x v="17"/>
  </r>
  <r>
    <x v="82"/>
  </r>
  <r>
    <x v="83"/>
  </r>
  <r>
    <x v="84"/>
  </r>
  <r>
    <x v="85"/>
  </r>
  <r>
    <x v="86"/>
  </r>
  <r>
    <x v="87"/>
  </r>
  <r>
    <x v="88"/>
  </r>
  <r>
    <x v="89"/>
  </r>
  <r>
    <x v="90"/>
  </r>
  <r>
    <x v="91"/>
  </r>
  <r>
    <x v="21"/>
  </r>
  <r>
    <x v="92"/>
  </r>
  <r>
    <x v="93"/>
  </r>
  <r>
    <x v="94"/>
  </r>
  <r>
    <x v="95"/>
  </r>
  <r>
    <x v="96"/>
  </r>
  <r>
    <x v="97"/>
  </r>
  <r>
    <x v="98"/>
  </r>
  <r>
    <x v="99"/>
  </r>
  <r>
    <x v="100"/>
  </r>
  <r>
    <x v="101"/>
  </r>
  <r>
    <x v="24"/>
  </r>
  <r>
    <x v="102"/>
  </r>
  <r>
    <x v="103"/>
  </r>
  <r>
    <x v="104"/>
  </r>
  <r>
    <x v="74"/>
  </r>
  <r>
    <x v="74"/>
  </r>
  <r>
    <x v="105"/>
  </r>
  <r>
    <x v="22"/>
  </r>
  <r>
    <x v="80"/>
  </r>
  <r>
    <x v="28"/>
  </r>
  <r>
    <x v="106"/>
  </r>
  <r>
    <x v="1"/>
  </r>
  <r>
    <x v="107"/>
  </r>
  <r>
    <x v="108"/>
  </r>
  <r>
    <x v="109"/>
  </r>
  <r>
    <x v="110"/>
  </r>
  <r>
    <x v="111"/>
  </r>
  <r>
    <x v="112"/>
  </r>
  <r>
    <x v="113"/>
  </r>
  <r>
    <x v="114"/>
  </r>
  <r>
    <x v="115"/>
  </r>
  <r>
    <x v="104"/>
  </r>
  <r>
    <x v="28"/>
  </r>
  <r>
    <x v="116"/>
  </r>
  <r>
    <x v="117"/>
  </r>
  <r>
    <x v="2"/>
  </r>
  <r>
    <x v="100"/>
  </r>
  <r>
    <x v="118"/>
  </r>
  <r>
    <x v="119"/>
  </r>
  <r>
    <x v="120"/>
  </r>
  <r>
    <x v="18"/>
  </r>
  <r>
    <x v="121"/>
  </r>
  <r>
    <x v="122"/>
  </r>
  <r>
    <x v="67"/>
  </r>
  <r>
    <x v="123"/>
  </r>
  <r>
    <x v="124"/>
  </r>
  <r>
    <x v="125"/>
  </r>
  <r>
    <x v="126"/>
  </r>
  <r>
    <x v="127"/>
  </r>
  <r>
    <x v="128"/>
  </r>
  <r>
    <x v="129"/>
  </r>
  <r>
    <x v="130"/>
  </r>
  <r>
    <x v="131"/>
  </r>
  <r>
    <x v="132"/>
  </r>
  <r>
    <x v="133"/>
  </r>
  <r>
    <x v="134"/>
  </r>
  <r>
    <x v="39"/>
  </r>
  <r>
    <x v="135"/>
  </r>
  <r>
    <x v="136"/>
  </r>
  <r>
    <x v="54"/>
  </r>
  <r>
    <x v="137"/>
  </r>
  <r>
    <x v="138"/>
  </r>
  <r>
    <x v="139"/>
  </r>
  <r>
    <x v="140"/>
  </r>
  <r>
    <x v="141"/>
  </r>
  <r>
    <x v="142"/>
  </r>
  <r>
    <x v="65"/>
  </r>
  <r>
    <x v="143"/>
  </r>
  <r>
    <x v="56"/>
  </r>
  <r>
    <x v="18"/>
  </r>
  <r>
    <x v="144"/>
  </r>
  <r>
    <x v="145"/>
  </r>
  <r>
    <x v="146"/>
  </r>
  <r>
    <x v="147"/>
  </r>
  <r>
    <x v="148"/>
  </r>
  <r>
    <x v="149"/>
  </r>
  <r>
    <x v="150"/>
  </r>
  <r>
    <x v="151"/>
  </r>
  <r>
    <x v="31"/>
  </r>
  <r>
    <x v="152"/>
  </r>
  <r>
    <x v="153"/>
  </r>
  <r>
    <x v="154"/>
  </r>
  <r>
    <x v="21"/>
  </r>
  <r>
    <x v="155"/>
  </r>
  <r>
    <x v="156"/>
  </r>
  <r>
    <x v="142"/>
  </r>
  <r>
    <x v="157"/>
  </r>
  <r>
    <x v="158"/>
  </r>
  <r>
    <x v="124"/>
  </r>
  <r>
    <x v="159"/>
  </r>
  <r>
    <x v="131"/>
  </r>
  <r>
    <x v="160"/>
  </r>
  <r>
    <x v="161"/>
  </r>
  <r>
    <x v="162"/>
  </r>
  <r>
    <x v="163"/>
  </r>
  <r>
    <x v="9"/>
  </r>
  <r>
    <x v="131"/>
  </r>
  <r>
    <x v="164"/>
  </r>
  <r>
    <x v="113"/>
  </r>
  <r>
    <x v="165"/>
  </r>
  <r>
    <x v="166"/>
  </r>
  <r>
    <x v="167"/>
  </r>
  <r>
    <x v="168"/>
  </r>
  <r>
    <x v="13"/>
  </r>
  <r>
    <x v="169"/>
  </r>
  <r>
    <x v="170"/>
  </r>
  <r>
    <x v="44"/>
  </r>
  <r>
    <x v="171"/>
  </r>
  <r>
    <x v="172"/>
  </r>
  <r>
    <x v="86"/>
  </r>
  <r>
    <x v="173"/>
  </r>
  <r>
    <x v="174"/>
  </r>
  <r>
    <x v="47"/>
  </r>
  <r>
    <x v="175"/>
  </r>
  <r>
    <x v="175"/>
  </r>
  <r>
    <x v="175"/>
  </r>
  <r>
    <x v="176"/>
  </r>
  <r>
    <x v="164"/>
  </r>
  <r>
    <x v="177"/>
  </r>
  <r>
    <x v="94"/>
  </r>
  <r>
    <x v="178"/>
  </r>
  <r>
    <x v="20"/>
  </r>
  <r>
    <x v="9"/>
  </r>
  <r>
    <x v="170"/>
  </r>
  <r>
    <x v="179"/>
  </r>
  <r>
    <x v="46"/>
  </r>
  <r>
    <x v="180"/>
  </r>
  <r>
    <x v="181"/>
  </r>
  <r>
    <x v="143"/>
  </r>
  <r>
    <x v="182"/>
  </r>
  <r>
    <x v="87"/>
  </r>
  <r>
    <x v="19"/>
  </r>
  <r>
    <x v="124"/>
  </r>
  <r>
    <x v="39"/>
  </r>
  <r>
    <x v="183"/>
  </r>
  <r>
    <x v="184"/>
  </r>
  <r>
    <x v="185"/>
  </r>
  <r>
    <x v="186"/>
  </r>
  <r>
    <x v="187"/>
  </r>
  <r>
    <x v="188"/>
  </r>
  <r>
    <x v="189"/>
  </r>
  <r>
    <x v="190"/>
  </r>
  <r>
    <x v="83"/>
  </r>
  <r>
    <x v="114"/>
  </r>
  <r>
    <x v="62"/>
  </r>
  <r>
    <x v="191"/>
  </r>
  <r>
    <x v="192"/>
  </r>
  <r>
    <x v="193"/>
  </r>
  <r>
    <x v="194"/>
  </r>
  <r>
    <x v="6"/>
  </r>
  <r>
    <x v="195"/>
  </r>
  <r>
    <x v="180"/>
  </r>
  <r>
    <x v="106"/>
  </r>
  <r>
    <x v="196"/>
  </r>
  <r>
    <x v="197"/>
  </r>
  <r>
    <x v="160"/>
  </r>
  <r>
    <x v="198"/>
  </r>
  <r>
    <x v="185"/>
  </r>
  <r>
    <x v="199"/>
  </r>
  <r>
    <x v="200"/>
  </r>
  <r>
    <x v="201"/>
  </r>
  <r>
    <x v="202"/>
  </r>
  <r>
    <x v="107"/>
  </r>
  <r>
    <x v="149"/>
  </r>
  <r>
    <x v="126"/>
  </r>
  <r>
    <x v="127"/>
  </r>
  <r>
    <x v="21"/>
  </r>
  <r>
    <x v="83"/>
  </r>
  <r>
    <x v="203"/>
  </r>
  <r>
    <x v="204"/>
  </r>
  <r>
    <x v="77"/>
  </r>
  <r>
    <x v="21"/>
  </r>
  <r>
    <x v="205"/>
  </r>
  <r>
    <x v="21"/>
  </r>
  <r>
    <x v="206"/>
  </r>
  <r>
    <x v="207"/>
  </r>
  <r>
    <x v="21"/>
  </r>
  <r>
    <x v="188"/>
  </r>
  <r>
    <x v="160"/>
  </r>
  <r>
    <x v="208"/>
  </r>
  <r>
    <x v="60"/>
  </r>
  <r>
    <x v="60"/>
  </r>
  <r>
    <x v="91"/>
  </r>
  <r>
    <x v="209"/>
  </r>
  <r>
    <x v="210"/>
  </r>
  <r>
    <x v="106"/>
  </r>
  <r>
    <x v="211"/>
  </r>
  <r>
    <x v="90"/>
  </r>
  <r>
    <x v="11"/>
  </r>
  <r>
    <x v="212"/>
  </r>
  <r>
    <x v="213"/>
  </r>
  <r>
    <x v="214"/>
  </r>
  <r>
    <x v="69"/>
  </r>
  <r>
    <x v="215"/>
  </r>
  <r>
    <x v="24"/>
  </r>
  <r>
    <x v="75"/>
  </r>
  <r>
    <x v="216"/>
  </r>
  <r>
    <x v="3"/>
  </r>
  <r>
    <x v="217"/>
  </r>
  <r>
    <x v="218"/>
  </r>
  <r>
    <x v="219"/>
  </r>
  <r>
    <x v="220"/>
  </r>
  <r>
    <x v="171"/>
  </r>
  <r>
    <x v="110"/>
  </r>
  <r>
    <x v="104"/>
  </r>
  <r>
    <x v="221"/>
  </r>
  <r>
    <x v="94"/>
  </r>
  <r>
    <x v="222"/>
  </r>
  <r>
    <x v="223"/>
  </r>
  <r>
    <x v="221"/>
  </r>
  <r>
    <x v="224"/>
  </r>
  <r>
    <x v="225"/>
  </r>
  <r>
    <x v="226"/>
  </r>
  <r>
    <x v="204"/>
  </r>
  <r>
    <x v="227"/>
  </r>
  <r>
    <x v="3"/>
  </r>
  <r>
    <x v="45"/>
  </r>
  <r>
    <x v="8"/>
  </r>
  <r>
    <x v="28"/>
  </r>
  <r>
    <x v="228"/>
  </r>
  <r>
    <x v="229"/>
  </r>
  <r>
    <x v="230"/>
  </r>
  <r>
    <x v="231"/>
  </r>
  <r>
    <x v="232"/>
  </r>
  <r>
    <x v="233"/>
  </r>
  <r>
    <x v="16"/>
  </r>
  <r>
    <x v="234"/>
  </r>
  <r>
    <x v="235"/>
  </r>
  <r>
    <x v="236"/>
  </r>
  <r>
    <x v="49"/>
  </r>
  <r>
    <x v="237"/>
  </r>
  <r>
    <x v="238"/>
  </r>
  <r>
    <x v="210"/>
  </r>
  <r>
    <x v="203"/>
  </r>
  <r>
    <x v="156"/>
  </r>
  <r>
    <x v="239"/>
  </r>
  <r>
    <x v="240"/>
  </r>
  <r>
    <x v="238"/>
  </r>
  <r>
    <x v="156"/>
  </r>
  <r>
    <x v="214"/>
  </r>
  <r>
    <x v="238"/>
  </r>
  <r>
    <x v="241"/>
  </r>
  <r>
    <x v="51"/>
  </r>
  <r>
    <x v="242"/>
  </r>
  <r>
    <x v="65"/>
  </r>
  <r>
    <x v="243"/>
  </r>
  <r>
    <x v="244"/>
  </r>
  <r>
    <x v="208"/>
  </r>
  <r>
    <x v="154"/>
  </r>
  <r>
    <x v="245"/>
  </r>
  <r>
    <x v="246"/>
  </r>
  <r>
    <x v="247"/>
  </r>
  <r>
    <x v="149"/>
  </r>
  <r>
    <x v="248"/>
  </r>
  <r>
    <x v="249"/>
  </r>
  <r>
    <x v="130"/>
  </r>
  <r>
    <x v="75"/>
  </r>
  <r>
    <x v="42"/>
  </r>
  <r>
    <x v="250"/>
  </r>
  <r>
    <x v="251"/>
  </r>
  <r>
    <x v="252"/>
  </r>
  <r>
    <x v="253"/>
  </r>
  <r>
    <x v="254"/>
  </r>
  <r>
    <x v="255"/>
  </r>
  <r>
    <x v="244"/>
  </r>
  <r>
    <x v="5"/>
  </r>
  <r>
    <x v="83"/>
  </r>
  <r>
    <x v="256"/>
  </r>
  <r>
    <x v="143"/>
  </r>
  <r>
    <x v="257"/>
  </r>
  <r>
    <x v="176"/>
  </r>
  <r>
    <x v="212"/>
  </r>
  <r>
    <x v="131"/>
  </r>
  <r>
    <x v="38"/>
  </r>
  <r>
    <x v="130"/>
  </r>
  <r>
    <x v="258"/>
  </r>
  <r>
    <x v="18"/>
  </r>
  <r>
    <x v="259"/>
  </r>
  <r>
    <x v="260"/>
  </r>
  <r>
    <x v="261"/>
  </r>
  <r>
    <x v="22"/>
  </r>
  <r>
    <x v="262"/>
  </r>
  <r>
    <x v="212"/>
  </r>
  <r>
    <x v="261"/>
  </r>
  <r>
    <x v="263"/>
  </r>
  <r>
    <x v="263"/>
  </r>
  <r>
    <x v="263"/>
  </r>
  <r>
    <x v="264"/>
  </r>
  <r>
    <x v="53"/>
  </r>
  <r>
    <x v="265"/>
  </r>
  <r>
    <x v="266"/>
  </r>
  <r>
    <x v="267"/>
  </r>
  <r>
    <x v="263"/>
  </r>
  <r>
    <x v="168"/>
  </r>
  <r>
    <x v="90"/>
  </r>
  <r>
    <x v="268"/>
  </r>
  <r>
    <x v="269"/>
  </r>
  <r>
    <x v="10"/>
  </r>
  <r>
    <x v="65"/>
  </r>
  <r>
    <x v="270"/>
  </r>
  <r>
    <x v="24"/>
  </r>
  <r>
    <x v="7"/>
  </r>
  <r>
    <x v="271"/>
  </r>
  <r>
    <x v="240"/>
  </r>
  <r>
    <x v="272"/>
  </r>
  <r>
    <x v="127"/>
  </r>
  <r>
    <x v="273"/>
  </r>
  <r>
    <x v="274"/>
  </r>
  <r>
    <x v="275"/>
  </r>
  <r>
    <x v="162"/>
  </r>
  <r>
    <x v="276"/>
  </r>
  <r>
    <x v="227"/>
  </r>
  <r>
    <x v="277"/>
  </r>
  <r>
    <x v="278"/>
  </r>
  <r>
    <x v="211"/>
  </r>
  <r>
    <x v="277"/>
  </r>
  <r>
    <x v="14"/>
  </r>
  <r>
    <x v="48"/>
  </r>
  <r>
    <x v="279"/>
  </r>
  <r>
    <x v="280"/>
  </r>
  <r>
    <x v="39"/>
  </r>
  <r>
    <x v="214"/>
  </r>
  <r>
    <x v="104"/>
  </r>
  <r>
    <x v="0"/>
  </r>
  <r>
    <x v="281"/>
  </r>
  <r>
    <x v="82"/>
  </r>
  <r>
    <x v="282"/>
  </r>
  <r>
    <x v="37"/>
  </r>
  <r>
    <x v="184"/>
  </r>
  <r>
    <x v="283"/>
  </r>
  <r>
    <x v="284"/>
  </r>
  <r>
    <x v="285"/>
  </r>
  <r>
    <x v="286"/>
  </r>
  <r>
    <x v="126"/>
  </r>
  <r>
    <x v="287"/>
  </r>
  <r>
    <x v="56"/>
  </r>
  <r>
    <x v="208"/>
  </r>
  <r>
    <x v="110"/>
  </r>
  <r>
    <x v="288"/>
  </r>
  <r>
    <x v="29"/>
  </r>
  <r>
    <x v="289"/>
  </r>
  <r>
    <x v="289"/>
  </r>
  <r>
    <x v="290"/>
  </r>
  <r>
    <x v="192"/>
  </r>
  <r>
    <x v="291"/>
  </r>
  <r>
    <x v="292"/>
  </r>
  <r>
    <x v="293"/>
  </r>
  <r>
    <x v="293"/>
  </r>
  <r>
    <x v="291"/>
  </r>
  <r>
    <x v="169"/>
  </r>
  <r>
    <x v="294"/>
  </r>
  <r>
    <x v="295"/>
  </r>
  <r>
    <x v="296"/>
  </r>
  <r>
    <x v="148"/>
  </r>
  <r>
    <x v="28"/>
  </r>
  <r>
    <x v="73"/>
  </r>
  <r>
    <x v="297"/>
  </r>
  <r>
    <x v="19"/>
  </r>
  <r>
    <x v="156"/>
  </r>
  <r>
    <x v="176"/>
  </r>
  <r>
    <x v="184"/>
  </r>
  <r>
    <x v="62"/>
  </r>
  <r>
    <x v="298"/>
  </r>
  <r>
    <x v="220"/>
  </r>
  <r>
    <x v="94"/>
  </r>
  <r>
    <x v="136"/>
  </r>
  <r>
    <x v="189"/>
  </r>
  <r>
    <x v="294"/>
  </r>
  <r>
    <x v="80"/>
  </r>
  <r>
    <x v="268"/>
  </r>
  <r>
    <x v="48"/>
  </r>
  <r>
    <x v="137"/>
  </r>
  <r>
    <x v="299"/>
  </r>
  <r>
    <x v="280"/>
  </r>
  <r>
    <x v="300"/>
  </r>
  <r>
    <x v="16"/>
  </r>
  <r>
    <x v="75"/>
  </r>
  <r>
    <x v="301"/>
  </r>
  <r>
    <x v="214"/>
  </r>
  <r>
    <x v="302"/>
  </r>
  <r>
    <x v="2"/>
  </r>
  <r>
    <x v="303"/>
  </r>
  <r>
    <x v="83"/>
  </r>
  <r>
    <x v="171"/>
  </r>
  <r>
    <x v="166"/>
  </r>
  <r>
    <x v="304"/>
  </r>
  <r>
    <x v="215"/>
  </r>
  <r>
    <x v="161"/>
  </r>
  <r>
    <x v="125"/>
  </r>
  <r>
    <x v="305"/>
  </r>
  <r>
    <x v="75"/>
  </r>
  <r>
    <x v="237"/>
  </r>
  <r>
    <x v="287"/>
  </r>
  <r>
    <x v="18"/>
  </r>
  <r>
    <x v="306"/>
  </r>
  <r>
    <x v="307"/>
  </r>
  <r>
    <x v="8"/>
  </r>
  <r>
    <x v="308"/>
  </r>
  <r>
    <x v="265"/>
  </r>
  <r>
    <x v="301"/>
  </r>
  <r>
    <x v="211"/>
  </r>
  <r>
    <x v="29"/>
  </r>
  <r>
    <x v="178"/>
  </r>
  <r>
    <x v="120"/>
  </r>
  <r>
    <x v="98"/>
  </r>
  <r>
    <x v="309"/>
  </r>
  <r>
    <x v="106"/>
  </r>
  <r>
    <x v="227"/>
  </r>
  <r>
    <x v="66"/>
  </r>
  <r>
    <x v="24"/>
  </r>
  <r>
    <x v="75"/>
  </r>
  <r>
    <x v="310"/>
  </r>
  <r>
    <x v="150"/>
  </r>
  <r>
    <x v="311"/>
  </r>
  <r>
    <x v="211"/>
  </r>
  <r>
    <x v="312"/>
  </r>
  <r>
    <x v="313"/>
  </r>
  <r>
    <x v="257"/>
  </r>
  <r>
    <x v="314"/>
  </r>
  <r>
    <x v="263"/>
  </r>
  <r>
    <x v="315"/>
  </r>
  <r>
    <x v="316"/>
  </r>
  <r>
    <x v="113"/>
  </r>
  <r>
    <x v="147"/>
  </r>
  <r>
    <x v="317"/>
  </r>
  <r>
    <x v="98"/>
  </r>
  <r>
    <x v="11"/>
  </r>
  <r>
    <x v="318"/>
  </r>
  <r>
    <x v="127"/>
  </r>
  <r>
    <x v="318"/>
  </r>
  <r>
    <x v="130"/>
  </r>
  <r>
    <x v="319"/>
  </r>
  <r>
    <x v="172"/>
  </r>
  <r>
    <x v="99"/>
  </r>
  <r>
    <x v="320"/>
  </r>
  <r>
    <x v="321"/>
  </r>
  <r>
    <x v="99"/>
  </r>
  <r>
    <x v="82"/>
  </r>
  <r>
    <x v="31"/>
  </r>
  <r>
    <x v="17"/>
  </r>
  <r>
    <x v="322"/>
  </r>
  <r>
    <x v="323"/>
  </r>
  <r>
    <x v="176"/>
  </r>
  <r>
    <x v="149"/>
  </r>
  <r>
    <x v="245"/>
  </r>
  <r>
    <x v="190"/>
  </r>
  <r>
    <x v="87"/>
  </r>
  <r>
    <x v="324"/>
  </r>
  <r>
    <x v="325"/>
  </r>
  <r>
    <x v="326"/>
  </r>
  <r>
    <x v="327"/>
  </r>
  <r>
    <x v="16"/>
  </r>
  <r>
    <x v="325"/>
  </r>
  <r>
    <x v="201"/>
  </r>
  <r>
    <x v="164"/>
  </r>
  <r>
    <x v="248"/>
  </r>
  <r>
    <x v="1"/>
  </r>
  <r>
    <x v="328"/>
  </r>
  <r>
    <x v="130"/>
  </r>
  <r>
    <x v="276"/>
  </r>
  <r>
    <x v="248"/>
  </r>
  <r>
    <x v="120"/>
  </r>
  <r>
    <x v="329"/>
  </r>
  <r>
    <x v="330"/>
  </r>
  <r>
    <x v="235"/>
  </r>
  <r>
    <x v="251"/>
  </r>
  <r>
    <x v="263"/>
  </r>
  <r>
    <x v="244"/>
  </r>
  <r>
    <x v="273"/>
  </r>
  <r>
    <x v="75"/>
  </r>
  <r>
    <x v="227"/>
  </r>
  <r>
    <x v="211"/>
  </r>
  <r>
    <x v="230"/>
  </r>
  <r>
    <x v="120"/>
  </r>
  <r>
    <x v="257"/>
  </r>
  <r>
    <x v="331"/>
  </r>
  <r>
    <x v="332"/>
  </r>
  <r>
    <x v="301"/>
  </r>
  <r>
    <x v="76"/>
  </r>
  <r>
    <x v="333"/>
  </r>
  <r>
    <x v="214"/>
  </r>
  <r>
    <x v="334"/>
  </r>
  <r>
    <x v="301"/>
  </r>
  <r>
    <x v="260"/>
  </r>
  <r>
    <x v="292"/>
  </r>
  <r>
    <x v="164"/>
  </r>
  <r>
    <x v="335"/>
  </r>
  <r>
    <x v="24"/>
  </r>
  <r>
    <x v="336"/>
  </r>
  <r>
    <x v="337"/>
  </r>
  <r>
    <x v="325"/>
  </r>
  <r>
    <x v="152"/>
  </r>
  <r>
    <x v="261"/>
  </r>
  <r>
    <x v="338"/>
  </r>
  <r>
    <x v="140"/>
  </r>
  <r>
    <x v="326"/>
  </r>
  <r>
    <x v="307"/>
  </r>
  <r>
    <x v="21"/>
  </r>
  <r>
    <x v="89"/>
  </r>
  <r>
    <x v="264"/>
  </r>
  <r>
    <x v="106"/>
  </r>
  <r>
    <x v="214"/>
  </r>
  <r>
    <x v="241"/>
  </r>
  <r>
    <x v="339"/>
  </r>
  <r>
    <x v="340"/>
  </r>
  <r>
    <x v="341"/>
  </r>
  <r>
    <x v="133"/>
  </r>
  <r>
    <x v="342"/>
  </r>
  <r>
    <x v="128"/>
  </r>
  <r>
    <x v="89"/>
  </r>
  <r>
    <x v="343"/>
  </r>
  <r>
    <x v="344"/>
  </r>
  <r>
    <x v="345"/>
  </r>
  <r>
    <x v="124"/>
  </r>
  <r>
    <x v="334"/>
  </r>
  <r>
    <x v="44"/>
  </r>
  <r>
    <x v="92"/>
  </r>
  <r>
    <x v="90"/>
  </r>
  <r>
    <x v="335"/>
  </r>
  <r>
    <x v="3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EE6E6D-4699-4C17-A167-9DA4EA5DFC08}" name="PivotTable42" cacheId="8" applyNumberFormats="0" applyBorderFormats="0" applyFontFormats="0" applyPatternFormats="0" applyAlignmentFormats="0" applyWidthHeightFormats="1" dataCaption="Nilai" updatedVersion="8" minRefreshableVersion="3" useAutoFormatting="1" rowGrandTotals="0" colGrandTotals="0" itemPrintTitles="1" createdVersion="8" indent="0" compact="0" compactData="0" multipleFieldFilters="0" chartFormat="1">
  <location ref="A43:B55" firstHeaderRow="1" firstDataRow="1" firstDataCol="1"/>
  <pivotFields count="20">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3"/>
  </rowFields>
  <rowItems count="12">
    <i>
      <x/>
    </i>
    <i>
      <x v="1"/>
    </i>
    <i>
      <x v="2"/>
    </i>
    <i>
      <x v="3"/>
    </i>
    <i>
      <x v="4"/>
    </i>
    <i>
      <x v="5"/>
    </i>
    <i>
      <x v="6"/>
    </i>
    <i>
      <x v="7"/>
    </i>
    <i>
      <x v="8"/>
    </i>
    <i>
      <x v="9"/>
    </i>
    <i>
      <x v="10"/>
    </i>
    <i>
      <x v="11"/>
    </i>
  </rowItems>
  <colItems count="1">
    <i/>
  </colItems>
  <dataFields count="1">
    <dataField name="Hitung dari Program Studi Anda terdaftar di UI" fld="3" subtotal="count" baseField="0" baseItem="0"/>
  </dataFields>
  <formats count="4">
    <format dxfId="3">
      <pivotArea field="3" type="button" dataOnly="0" labelOnly="1" outline="0" axis="axisRow" fieldPosition="0"/>
    </format>
    <format dxfId="2">
      <pivotArea dataOnly="0" labelOnly="1" outline="0" axis="axisValues" fieldPosition="0"/>
    </format>
    <format dxfId="1">
      <pivotArea field="3" type="button" dataOnly="0" labelOnly="1" outline="0" axis="axisRow"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2EC521-169E-4BED-B23E-4D61A317A932}" name="PivotTable38" cacheId="7" applyNumberFormats="0" applyBorderFormats="0" applyFontFormats="0" applyPatternFormats="0" applyAlignmentFormats="0" applyWidthHeightFormats="1" dataCaption="Nilai" updatedVersion="8" minRefreshableVersion="3" useAutoFormatting="1" rowGrandTotals="0" colGrandTotals="0" itemPrintTitles="1" createdVersion="8" indent="0" compact="0" compactData="0" multipleFieldFilters="0" chartFormat="1">
  <location ref="A24:B26" firstHeaderRow="1" firstDataRow="1" firstDataCol="1"/>
  <pivotFields count="20">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0"/>
        <item h="1"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2">
    <i>
      <x/>
    </i>
    <i>
      <x v="2"/>
    </i>
  </rowItems>
  <colItems count="1">
    <i/>
  </colItems>
  <dataFields count="1">
    <dataField name="Hitung dari Jenis kelamin" fld="2" subtotal="count" baseField="0" baseItem="0"/>
  </dataFields>
  <formats count="2">
    <format dxfId="5">
      <pivotArea field="2" type="button" dataOnly="0" labelOnly="1" outline="0" axis="axisRow" fieldPosition="0"/>
    </format>
    <format dxfId="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1BF493-3A51-42D2-9BEC-8F1AA56EF42C}" name="PivotTable17" cacheId="6" applyNumberFormats="0" applyBorderFormats="0" applyFontFormats="0" applyPatternFormats="0" applyAlignmentFormats="0" applyWidthHeightFormats="1" dataCaption="Nilai" updatedVersion="8" minRefreshableVersion="3" useAutoFormatting="1" rowGrandTotals="0" colGrandTotals="0" itemPrintTitles="1" createdVersion="8" indent="0" compact="0" compactData="0" multipleFieldFilters="0" chartFormat="1">
  <location ref="A3:B12" firstHeaderRow="1" firstDataRow="1" firstDataCol="1"/>
  <pivotFields count="20">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4"/>
        <item x="3"/>
        <item x="5"/>
        <item x="8"/>
        <item x="6"/>
        <item x="1"/>
        <item x="2"/>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9">
    <i>
      <x/>
    </i>
    <i>
      <x v="1"/>
    </i>
    <i>
      <x v="2"/>
    </i>
    <i>
      <x v="3"/>
    </i>
    <i>
      <x v="4"/>
    </i>
    <i>
      <x v="5"/>
    </i>
    <i>
      <x v="6"/>
    </i>
    <i>
      <x v="7"/>
    </i>
    <i>
      <x v="8"/>
    </i>
  </rowItems>
  <colItems count="1">
    <i/>
  </colItems>
  <dataFields count="1">
    <dataField name="Jumlah dari Column 1" fld="18" baseField="0" baseItem="0"/>
  </dataFields>
  <formats count="9">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outline="0" fieldPosition="0">
        <references count="1">
          <reference field="4" count="0"/>
        </references>
      </pivotArea>
    </format>
    <format dxfId="10">
      <pivotArea dataOnly="0" labelOnly="1" outline="0" axis="axisValues" fieldPosition="0"/>
    </format>
    <format dxfId="9">
      <pivotArea field="4" type="button" dataOnly="0" labelOnly="1" outline="0" axis="axisRow" fieldPosition="0"/>
    </format>
    <format dxfId="8">
      <pivotArea dataOnly="0" labelOnly="1" outline="0" axis="axisValues" fieldPosition="0"/>
    </format>
    <format dxfId="7">
      <pivotArea field="4" type="button" dataOnly="0" labelOnly="1" outline="0" axis="axisRow" fieldPosition="0"/>
    </format>
    <format dxfId="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usia" cacheId="12" applyNumberFormats="0" applyBorderFormats="0" applyFontFormats="0" applyPatternFormats="0" applyAlignmentFormats="0" applyWidthHeightFormats="0" dataCaption="" updatedVersion="8" compact="0" compactData="0">
  <location ref="A1:B4" firstHeaderRow="1" firstDataRow="1" firstDataCol="1"/>
  <pivotFields count="1">
    <pivotField name="Usia (dalam tahun)" axis="axisRow" dataField="1" compact="0" outline="0" multipleItemSelectionAllowed="1" showAll="0" sortType="ascending">
      <items count="3">
        <item x="0"/>
        <item x="1"/>
        <item t="default"/>
      </items>
    </pivotField>
  </pivotFields>
  <rowFields count="1">
    <field x="0"/>
  </rowFields>
  <rowItems count="3">
    <i>
      <x/>
    </i>
    <i>
      <x v="1"/>
    </i>
    <i t="grand">
      <x/>
    </i>
  </rowItems>
  <colItems count="1">
    <i/>
  </colItems>
  <dataFields count="1">
    <dataField name="COUNTA of Usia (dalam tahun)"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nilai mtk" cacheId="16" applyNumberFormats="0" applyBorderFormats="0" applyFontFormats="0" applyPatternFormats="0" applyAlignmentFormats="0" applyWidthHeightFormats="0" dataCaption="" updatedVersion="8" compact="0" compactData="0">
  <location ref="C1:D27" firstHeaderRow="1" firstDataRow="1" firstDataCol="1"/>
  <pivotFields count="1">
    <pivotField name="Nilai Matematika pada raport semester terakhir (semester 6)" axis="axisRow" dataField="1" compact="0" outline="0" multipleItemSelectionAllowed="1" showAll="0" sortType="ascending">
      <items count="26">
        <item x="10"/>
        <item x="19"/>
        <item x="22"/>
        <item x="17"/>
        <item x="21"/>
        <item x="16"/>
        <item x="23"/>
        <item x="20"/>
        <item x="15"/>
        <item x="9"/>
        <item x="13"/>
        <item x="14"/>
        <item x="8"/>
        <item x="7"/>
        <item x="6"/>
        <item x="5"/>
        <item x="12"/>
        <item x="4"/>
        <item x="3"/>
        <item x="2"/>
        <item x="1"/>
        <item x="0"/>
        <item x="11"/>
        <item x="18"/>
        <item x="24"/>
        <item t="default"/>
      </items>
    </pivotField>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A of Nilai Matematika pada raport semester terakhir (semester 6)"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tinggi badan" cacheId="20" applyNumberFormats="0" applyBorderFormats="0" applyFontFormats="0" applyPatternFormats="0" applyAlignmentFormats="0" applyWidthHeightFormats="0" dataCaption="" updatedVersion="8" compact="0" compactData="0">
  <location ref="C1:D48" firstHeaderRow="1" firstDataRow="1" firstDataCol="1"/>
  <pivotFields count="1">
    <pivotField name="Tinggi badan (dalam cm)" axis="axisRow" dataField="1" compact="0" outline="0" multipleItemSelectionAllowed="1" showAll="0" sortType="ascending">
      <items count="47">
        <item x="40"/>
        <item x="39"/>
        <item x="33"/>
        <item x="35"/>
        <item x="12"/>
        <item x="37"/>
        <item x="26"/>
        <item x="38"/>
        <item x="17"/>
        <item x="13"/>
        <item x="36"/>
        <item x="14"/>
        <item x="15"/>
        <item x="20"/>
        <item x="16"/>
        <item x="19"/>
        <item x="18"/>
        <item x="30"/>
        <item x="2"/>
        <item x="22"/>
        <item x="9"/>
        <item x="4"/>
        <item x="28"/>
        <item x="10"/>
        <item x="8"/>
        <item x="21"/>
        <item x="3"/>
        <item x="25"/>
        <item x="5"/>
        <item x="0"/>
        <item x="29"/>
        <item x="1"/>
        <item x="23"/>
        <item x="7"/>
        <item x="6"/>
        <item x="24"/>
        <item x="11"/>
        <item x="44"/>
        <item x="32"/>
        <item x="27"/>
        <item x="42"/>
        <item x="31"/>
        <item x="41"/>
        <item x="43"/>
        <item x="34"/>
        <item x="45"/>
        <item t="default"/>
      </items>
    </pivotField>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COUNTA of Tinggi badan (dalam cm)"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berat badan" cacheId="24" applyNumberFormats="0" applyBorderFormats="0" applyFontFormats="0" applyPatternFormats="0" applyAlignmentFormats="0" applyWidthHeightFormats="0" dataCaption="" updatedVersion="8" compact="0" compactData="0">
  <location ref="C1:D68" firstHeaderRow="1" firstDataRow="1" firstDataCol="1"/>
  <pivotFields count="1">
    <pivotField name="Berat badan (dalam kg)" axis="axisRow" dataField="1" compact="0" outline="0" multipleItemSelectionAllowed="1" showAll="0" sortType="ascending">
      <items count="67">
        <item x="64"/>
        <item x="59"/>
        <item x="25"/>
        <item x="21"/>
        <item x="31"/>
        <item x="34"/>
        <item x="44"/>
        <item x="42"/>
        <item x="27"/>
        <item x="46"/>
        <item x="2"/>
        <item x="22"/>
        <item x="23"/>
        <item x="39"/>
        <item x="35"/>
        <item x="29"/>
        <item x="33"/>
        <item x="6"/>
        <item x="30"/>
        <item x="36"/>
        <item x="24"/>
        <item x="37"/>
        <item x="18"/>
        <item x="32"/>
        <item x="26"/>
        <item x="47"/>
        <item x="14"/>
        <item x="28"/>
        <item x="38"/>
        <item x="11"/>
        <item x="3"/>
        <item x="41"/>
        <item x="16"/>
        <item x="56"/>
        <item x="8"/>
        <item x="51"/>
        <item x="5"/>
        <item x="15"/>
        <item x="48"/>
        <item x="13"/>
        <item x="10"/>
        <item x="43"/>
        <item x="45"/>
        <item x="0"/>
        <item x="4"/>
        <item x="52"/>
        <item x="40"/>
        <item x="19"/>
        <item x="61"/>
        <item x="20"/>
        <item x="9"/>
        <item x="50"/>
        <item x="1"/>
        <item x="54"/>
        <item x="12"/>
        <item x="58"/>
        <item x="49"/>
        <item x="57"/>
        <item x="7"/>
        <item x="55"/>
        <item x="17"/>
        <item x="63"/>
        <item x="60"/>
        <item x="62"/>
        <item x="53"/>
        <item x="65"/>
        <item t="default"/>
      </items>
    </pivotField>
  </pivotFields>
  <rowFields count="1">
    <field x="0"/>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Items count="1">
    <i/>
  </colItems>
  <dataFields count="1">
    <dataField name="COUNTA of Berat badan (dalam kg)"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600-000004000000}" name="respon kanan" cacheId="28" applyNumberFormats="0" applyBorderFormats="0" applyFontFormats="0" applyPatternFormats="0" applyAlignmentFormats="0" applyWidthHeightFormats="0" dataCaption="" updatedVersion="8" compact="0" compactData="0">
  <location ref="F1:G371" firstHeaderRow="1" firstDataRow="1" firstDataCol="1"/>
  <pivotFields count="1">
    <pivotField name="Coba lakukan permainan pada tautan ini: http://www.mathifun.com/game/reaction-time.html. Gunakan tangan kanan untuk melakukan aktivita yang diminta pada permainan terebut.  Tulikan rata - rata waktu repon kalian (tanpa outlier)" axis="axisRow" dataField="1" compact="0" outline="0" multipleItemSelectionAllowed="1" showAll="0" sortType="ascending">
      <items count="370">
        <item x="152"/>
        <item x="298"/>
        <item x="264"/>
        <item x="157"/>
        <item x="106"/>
        <item x="111"/>
        <item x="174"/>
        <item x="102"/>
        <item x="231"/>
        <item x="207"/>
        <item x="257"/>
        <item x="155"/>
        <item x="135"/>
        <item x="357"/>
        <item x="189"/>
        <item x="0"/>
        <item x="67"/>
        <item x="191"/>
        <item x="90"/>
        <item x="78"/>
        <item x="15"/>
        <item x="21"/>
        <item x="16"/>
        <item x="269"/>
        <item x="252"/>
        <item x="198"/>
        <item x="338"/>
        <item x="186"/>
        <item x="364"/>
        <item x="318"/>
        <item x="97"/>
        <item x="283"/>
        <item x="328"/>
        <item x="13"/>
        <item x="258"/>
        <item x="85"/>
        <item x="303"/>
        <item x="171"/>
        <item x="162"/>
        <item x="43"/>
        <item x="286"/>
        <item x="71"/>
        <item x="280"/>
        <item x="234"/>
        <item x="232"/>
        <item x="4"/>
        <item x="178"/>
        <item x="273"/>
        <item x="356"/>
        <item x="291"/>
        <item x="201"/>
        <item x="149"/>
        <item x="148"/>
        <item x="219"/>
        <item x="134"/>
        <item x="192"/>
        <item x="33"/>
        <item x="151"/>
        <item x="353"/>
        <item x="129"/>
        <item x="343"/>
        <item x="297"/>
        <item x="22"/>
        <item x="122"/>
        <item x="146"/>
        <item x="139"/>
        <item x="101"/>
        <item x="166"/>
        <item x="128"/>
        <item x="63"/>
        <item x="140"/>
        <item x="274"/>
        <item x="260"/>
        <item x="281"/>
        <item x="277"/>
        <item x="5"/>
        <item x="2"/>
        <item x="41"/>
        <item x="167"/>
        <item x="237"/>
        <item x="246"/>
        <item x="182"/>
        <item x="107"/>
        <item x="262"/>
        <item x="103"/>
        <item x="285"/>
        <item x="18"/>
        <item x="322"/>
        <item x="68"/>
        <item x="261"/>
        <item x="271"/>
        <item x="224"/>
        <item x="88"/>
        <item x="145"/>
        <item x="158"/>
        <item x="305"/>
        <item x="77"/>
        <item x="126"/>
        <item x="117"/>
        <item x="296"/>
        <item x="26"/>
        <item x="208"/>
        <item x="342"/>
        <item x="27"/>
        <item x="1"/>
        <item x="9"/>
        <item x="217"/>
        <item x="168"/>
        <item x="3"/>
        <item x="48"/>
        <item x="132"/>
        <item x="249"/>
        <item x="130"/>
        <item x="17"/>
        <item x="236"/>
        <item x="221"/>
        <item x="351"/>
        <item x="87"/>
        <item x="42"/>
        <item x="124"/>
        <item x="327"/>
        <item x="120"/>
        <item x="161"/>
        <item x="116"/>
        <item x="11"/>
        <item x="275"/>
        <item x="110"/>
        <item x="66"/>
        <item x="329"/>
        <item x="53"/>
        <item x="331"/>
        <item x="284"/>
        <item x="32"/>
        <item x="98"/>
        <item x="179"/>
        <item x="205"/>
        <item x="25"/>
        <item x="99"/>
        <item x="37"/>
        <item x="154"/>
        <item x="156"/>
        <item x="44"/>
        <item x="163"/>
        <item x="91"/>
        <item x="339"/>
        <item x="362"/>
        <item x="39"/>
        <item x="350"/>
        <item x="199"/>
        <item x="253"/>
        <item x="242"/>
        <item x="45"/>
        <item x="307"/>
        <item x="6"/>
        <item x="35"/>
        <item x="65"/>
        <item x="86"/>
        <item x="332"/>
        <item x="287"/>
        <item x="96"/>
        <item x="69"/>
        <item x="38"/>
        <item x="49"/>
        <item x="352"/>
        <item x="324"/>
        <item x="272"/>
        <item x="141"/>
        <item x="180"/>
        <item x="112"/>
        <item x="74"/>
        <item x="241"/>
        <item x="337"/>
        <item x="247"/>
        <item x="316"/>
        <item x="24"/>
        <item x="46"/>
        <item x="349"/>
        <item x="79"/>
        <item x="127"/>
        <item x="265"/>
        <item x="153"/>
        <item x="76"/>
        <item x="196"/>
        <item x="19"/>
        <item x="165"/>
        <item x="270"/>
        <item x="358"/>
        <item x="210"/>
        <item x="313"/>
        <item x="40"/>
        <item x="195"/>
        <item x="169"/>
        <item x="187"/>
        <item x="8"/>
        <item x="123"/>
        <item x="31"/>
        <item x="104"/>
        <item x="133"/>
        <item x="360"/>
        <item x="363"/>
        <item x="190"/>
        <item x="254"/>
        <item x="248"/>
        <item x="311"/>
        <item x="344"/>
        <item x="47"/>
        <item x="181"/>
        <item x="227"/>
        <item x="255"/>
        <item x="314"/>
        <item x="200"/>
        <item x="326"/>
        <item x="52"/>
        <item x="204"/>
        <item x="302"/>
        <item x="188"/>
        <item x="172"/>
        <item x="214"/>
        <item x="333"/>
        <item x="212"/>
        <item x="56"/>
        <item x="266"/>
        <item x="138"/>
        <item x="30"/>
        <item x="105"/>
        <item x="345"/>
        <item x="50"/>
        <item x="137"/>
        <item x="160"/>
        <item x="115"/>
        <item x="197"/>
        <item x="251"/>
        <item x="29"/>
        <item x="176"/>
        <item x="335"/>
        <item x="144"/>
        <item x="114"/>
        <item x="100"/>
        <item x="177"/>
        <item x="131"/>
        <item x="317"/>
        <item x="250"/>
        <item x="95"/>
        <item x="228"/>
        <item x="225"/>
        <item x="75"/>
        <item x="340"/>
        <item x="147"/>
        <item x="259"/>
        <item x="12"/>
        <item x="28"/>
        <item x="64"/>
        <item x="366"/>
        <item x="239"/>
        <item x="347"/>
        <item x="60"/>
        <item x="233"/>
        <item x="113"/>
        <item x="334"/>
        <item x="218"/>
        <item x="361"/>
        <item x="300"/>
        <item x="308"/>
        <item x="341"/>
        <item x="183"/>
        <item x="10"/>
        <item x="58"/>
        <item x="143"/>
        <item x="336"/>
        <item x="211"/>
        <item x="82"/>
        <item x="229"/>
        <item x="325"/>
        <item x="245"/>
        <item x="263"/>
        <item x="159"/>
        <item x="193"/>
        <item x="59"/>
        <item x="230"/>
        <item x="14"/>
        <item x="292"/>
        <item x="310"/>
        <item x="293"/>
        <item x="125"/>
        <item x="142"/>
        <item x="34"/>
        <item x="51"/>
        <item x="320"/>
        <item x="109"/>
        <item x="72"/>
        <item x="215"/>
        <item x="223"/>
        <item x="23"/>
        <item x="321"/>
        <item x="243"/>
        <item x="73"/>
        <item x="20"/>
        <item x="184"/>
        <item x="290"/>
        <item x="170"/>
        <item x="81"/>
        <item x="312"/>
        <item x="92"/>
        <item x="94"/>
        <item x="121"/>
        <item x="108"/>
        <item x="206"/>
        <item x="238"/>
        <item x="216"/>
        <item x="355"/>
        <item x="367"/>
        <item x="289"/>
        <item x="54"/>
        <item x="323"/>
        <item x="209"/>
        <item x="194"/>
        <item x="354"/>
        <item x="222"/>
        <item x="7"/>
        <item x="80"/>
        <item x="288"/>
        <item x="119"/>
        <item x="346"/>
        <item x="136"/>
        <item x="57"/>
        <item x="282"/>
        <item x="150"/>
        <item x="306"/>
        <item x="299"/>
        <item x="319"/>
        <item x="36"/>
        <item x="164"/>
        <item x="315"/>
        <item x="294"/>
        <item x="301"/>
        <item x="240"/>
        <item x="268"/>
        <item x="235"/>
        <item x="175"/>
        <item x="295"/>
        <item x="309"/>
        <item x="276"/>
        <item x="83"/>
        <item x="93"/>
        <item x="365"/>
        <item x="89"/>
        <item x="173"/>
        <item x="55"/>
        <item x="202"/>
        <item x="118"/>
        <item x="304"/>
        <item x="256"/>
        <item x="70"/>
        <item x="278"/>
        <item x="185"/>
        <item x="220"/>
        <item x="244"/>
        <item x="359"/>
        <item x="61"/>
        <item x="348"/>
        <item x="62"/>
        <item x="330"/>
        <item x="267"/>
        <item x="203"/>
        <item x="279"/>
        <item x="213"/>
        <item x="226"/>
        <item x="84"/>
        <item x="368"/>
        <item t="default"/>
      </items>
    </pivotField>
  </pivotFields>
  <rowFields count="1">
    <field x="0"/>
  </rowFields>
  <rowItems count="3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t="grand">
      <x/>
    </i>
  </rowItems>
  <colItems count="1">
    <i/>
  </colItems>
  <dataFields count="1">
    <dataField name="COUNT of Coba lakukan permainan pada tautan ini: http://www.mathifun.com/game/reaction-time.html. Gunakan tangan kanan untuk melakukan aktivita yang diminta pada permainan terebut.  Tulikan rata - rata waktu repon kalian (tanpa outlier)" fld="0" subtotal="countNums"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5000000}" name="respon kiri" cacheId="32" applyNumberFormats="0" applyBorderFormats="0" applyFontFormats="0" applyPatternFormats="0" applyAlignmentFormats="0" applyWidthHeightFormats="0" dataCaption="" updatedVersion="8" compact="0" compactData="0">
  <location ref="F1:G349" firstHeaderRow="1" firstDataRow="1" firstDataCol="1"/>
  <pivotFields count="1">
    <pivotField name="Coba lakukan permainan pada tautan ini: http://www.mathifun.com/game/reaction-time.html. Gunakan tangan kiri untuk melakukan aktivita yang diminta pada permainan terebut.  Tulikan rata - rata waktu repon kalian (tanpa outlier)" axis="axisRow" dataField="1" compact="0" numFmtId="3" outline="0" multipleItemSelectionAllowed="1" showAll="0" sortType="ascending">
      <items count="348">
        <item x="236"/>
        <item x="35"/>
        <item x="155"/>
        <item x="151"/>
        <item x="218"/>
        <item x="105"/>
        <item x="173"/>
        <item x="318"/>
        <item x="235"/>
        <item x="223"/>
        <item x="150"/>
        <item x="145"/>
        <item x="67"/>
        <item x="153"/>
        <item x="160"/>
        <item x="130"/>
        <item x="240"/>
        <item x="87"/>
        <item x="290"/>
        <item x="276"/>
        <item x="333"/>
        <item x="40"/>
        <item x="340"/>
        <item x="308"/>
        <item x="37"/>
        <item x="21"/>
        <item x="260"/>
        <item x="45"/>
        <item x="15"/>
        <item x="246"/>
        <item x="232"/>
        <item x="342"/>
        <item x="102"/>
        <item x="194"/>
        <item x="157"/>
        <item x="307"/>
        <item x="288"/>
        <item x="195"/>
        <item x="231"/>
        <item x="258"/>
        <item x="13"/>
        <item x="295"/>
        <item x="70"/>
        <item x="224"/>
        <item x="250"/>
        <item x="4"/>
        <item x="242"/>
        <item x="144"/>
        <item x="129"/>
        <item x="33"/>
        <item x="196"/>
        <item x="215"/>
        <item x="135"/>
        <item x="63"/>
        <item x="117"/>
        <item x="332"/>
        <item x="314"/>
        <item x="138"/>
        <item x="315"/>
        <item x="336"/>
        <item x="210"/>
        <item x="103"/>
        <item x="41"/>
        <item x="203"/>
        <item x="85"/>
        <item x="161"/>
        <item x="123"/>
        <item x="24"/>
        <item x="329"/>
        <item x="5"/>
        <item x="247"/>
        <item x="282"/>
        <item x="249"/>
        <item x="248"/>
        <item x="322"/>
        <item x="149"/>
        <item x="185"/>
        <item x="259"/>
        <item x="60"/>
        <item x="127"/>
        <item x="269"/>
        <item x="75"/>
        <item x="66"/>
        <item x="154"/>
        <item x="142"/>
        <item x="3"/>
        <item x="0"/>
        <item x="65"/>
        <item x="244"/>
        <item x="2"/>
        <item x="126"/>
        <item x="9"/>
        <item x="131"/>
        <item x="120"/>
        <item x="181"/>
        <item x="22"/>
        <item x="301"/>
        <item x="257"/>
        <item x="169"/>
        <item x="178"/>
        <item x="18"/>
        <item x="184"/>
        <item x="303"/>
        <item x="124"/>
        <item x="141"/>
        <item x="43"/>
        <item x="227"/>
        <item x="38"/>
        <item x="171"/>
        <item x="211"/>
        <item x="17"/>
        <item x="83"/>
        <item x="1"/>
        <item x="64"/>
        <item x="27"/>
        <item x="261"/>
        <item x="263"/>
        <item x="36"/>
        <item x="118"/>
        <item x="25"/>
        <item x="113"/>
        <item x="107"/>
        <item x="84"/>
        <item x="251"/>
        <item x="214"/>
        <item x="265"/>
        <item x="172"/>
        <item x="190"/>
        <item x="198"/>
        <item x="32"/>
        <item x="48"/>
        <item x="152"/>
        <item x="140"/>
        <item x="328"/>
        <item x="311"/>
        <item x="182"/>
        <item x="16"/>
        <item x="122"/>
        <item x="189"/>
        <item x="201"/>
        <item x="183"/>
        <item x="44"/>
        <item x="166"/>
        <item x="76"/>
        <item x="62"/>
        <item x="233"/>
        <item x="164"/>
        <item x="264"/>
        <item x="89"/>
        <item x="331"/>
        <item x="339"/>
        <item x="6"/>
        <item x="136"/>
        <item x="325"/>
        <item x="180"/>
        <item x="97"/>
        <item x="241"/>
        <item x="252"/>
        <item x="121"/>
        <item x="104"/>
        <item x="51"/>
        <item x="243"/>
        <item x="88"/>
        <item x="47"/>
        <item x="100"/>
        <item x="192"/>
        <item x="338"/>
        <item x="133"/>
        <item x="305"/>
        <item x="19"/>
        <item x="334"/>
        <item x="125"/>
        <item x="30"/>
        <item x="143"/>
        <item x="11"/>
        <item x="99"/>
        <item x="77"/>
        <item x="39"/>
        <item x="156"/>
        <item x="335"/>
        <item x="221"/>
        <item x="111"/>
        <item x="206"/>
        <item x="291"/>
        <item x="73"/>
        <item x="313"/>
        <item x="212"/>
        <item x="106"/>
        <item x="344"/>
        <item x="254"/>
        <item x="31"/>
        <item x="101"/>
        <item x="341"/>
        <item x="29"/>
        <item x="170"/>
        <item x="321"/>
        <item x="69"/>
        <item x="345"/>
        <item x="98"/>
        <item x="128"/>
        <item x="112"/>
        <item x="56"/>
        <item x="94"/>
        <item x="8"/>
        <item x="323"/>
        <item x="310"/>
        <item x="293"/>
        <item x="147"/>
        <item x="49"/>
        <item x="238"/>
        <item x="312"/>
        <item x="284"/>
        <item x="54"/>
        <item x="273"/>
        <item x="176"/>
        <item x="165"/>
        <item x="326"/>
        <item x="134"/>
        <item x="177"/>
        <item x="108"/>
        <item x="175"/>
        <item x="220"/>
        <item x="316"/>
        <item x="324"/>
        <item x="267"/>
        <item x="46"/>
        <item x="163"/>
        <item x="95"/>
        <item x="217"/>
        <item x="114"/>
        <item x="337"/>
        <item x="255"/>
        <item x="74"/>
        <item x="193"/>
        <item x="191"/>
        <item x="200"/>
        <item x="110"/>
        <item x="285"/>
        <item x="93"/>
        <item x="207"/>
        <item x="287"/>
        <item x="158"/>
        <item x="320"/>
        <item x="294"/>
        <item x="270"/>
        <item x="225"/>
        <item x="58"/>
        <item x="186"/>
        <item x="12"/>
        <item x="283"/>
        <item x="286"/>
        <item x="275"/>
        <item x="72"/>
        <item x="205"/>
        <item x="278"/>
        <item x="80"/>
        <item x="61"/>
        <item x="271"/>
        <item x="209"/>
        <item x="82"/>
        <item x="10"/>
        <item x="146"/>
        <item x="274"/>
        <item x="116"/>
        <item x="317"/>
        <item x="253"/>
        <item x="57"/>
        <item x="23"/>
        <item x="34"/>
        <item x="216"/>
        <item x="132"/>
        <item x="91"/>
        <item x="230"/>
        <item x="297"/>
        <item x="28"/>
        <item x="137"/>
        <item x="245"/>
        <item x="188"/>
        <item x="7"/>
        <item x="277"/>
        <item x="14"/>
        <item x="222"/>
        <item x="306"/>
        <item x="42"/>
        <item x="239"/>
        <item x="237"/>
        <item x="299"/>
        <item x="139"/>
        <item x="71"/>
        <item x="296"/>
        <item x="92"/>
        <item x="167"/>
        <item x="79"/>
        <item x="50"/>
        <item x="202"/>
        <item x="96"/>
        <item x="119"/>
        <item x="187"/>
        <item x="304"/>
        <item x="52"/>
        <item x="20"/>
        <item x="115"/>
        <item x="292"/>
        <item x="208"/>
        <item x="148"/>
        <item x="228"/>
        <item x="90"/>
        <item x="55"/>
        <item x="229"/>
        <item x="204"/>
        <item x="298"/>
        <item x="272"/>
        <item x="309"/>
        <item x="78"/>
        <item x="53"/>
        <item x="159"/>
        <item x="162"/>
        <item x="68"/>
        <item x="268"/>
        <item x="81"/>
        <item x="279"/>
        <item x="302"/>
        <item x="319"/>
        <item x="280"/>
        <item x="281"/>
        <item x="197"/>
        <item x="300"/>
        <item x="86"/>
        <item x="343"/>
        <item x="262"/>
        <item x="256"/>
        <item x="213"/>
        <item x="174"/>
        <item x="234"/>
        <item x="109"/>
        <item x="226"/>
        <item x="330"/>
        <item x="59"/>
        <item x="199"/>
        <item x="168"/>
        <item x="219"/>
        <item x="327"/>
        <item x="179"/>
        <item x="266"/>
        <item x="289"/>
        <item x="26"/>
        <item x="346"/>
        <item t="default"/>
      </items>
    </pivotField>
  </pivotFields>
  <rowFields count="1">
    <field x="0"/>
  </rowFields>
  <rowItems count="3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t="grand">
      <x/>
    </i>
  </rowItems>
  <colItems count="1">
    <i/>
  </colItems>
  <dataFields count="1">
    <dataField name="COUNT of Coba lakukan permainan pada tautan ini: http://www.mathifun.com/game/reaction-time.html. Gunakan tangan kiri untuk melakukan aktivita yang diminta pada permainan terebut.  Tulikan rata - rata waktu repon kalian (tanpa outlier)" fld="0" subtotal="countNums"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628">
  <tableColumns count="20">
    <tableColumn id="1" xr3:uid="{00000000-0010-0000-0000-000001000000}" name="https://bit.ly/DataPSD"/>
    <tableColumn id="2" xr3:uid="{00000000-0010-0000-0000-000002000000}" name="NPM"/>
    <tableColumn id="3" xr3:uid="{00000000-0010-0000-0000-000003000000}" name="Jenis kelamin"/>
    <tableColumn id="4" xr3:uid="{00000000-0010-0000-0000-000004000000}" name="Program Studi Anda terdaftar di UI"/>
    <tableColumn id="5" xr3:uid="{00000000-0010-0000-0000-000005000000}" name="Jalur masuk UI"/>
    <tableColumn id="6" xr3:uid="{00000000-0010-0000-0000-000006000000}" name="Daerah asal sekolah"/>
    <tableColumn id="7" xr3:uid="{00000000-0010-0000-0000-000007000000}" name="Jenis sekolah asal"/>
    <tableColumn id="8" xr3:uid="{00000000-0010-0000-0000-000008000000}" name="Usia (dalam tahun)"/>
    <tableColumn id="9" xr3:uid="{00000000-0010-0000-0000-000009000000}" name="Sewaktu di SMA, apakah Anda menyukai pelajaran Matematika?"/>
    <tableColumn id="10" xr3:uid="{00000000-0010-0000-0000-00000A000000}" name="Nilai Matematika pada raport semester terakhir (semester 6)"/>
    <tableColumn id="11" xr3:uid="{00000000-0010-0000-0000-00000B000000}" name="Tinggi badan (dalam cm)"/>
    <tableColumn id="12" xr3:uid="{00000000-0010-0000-0000-00000C000000}" name="Berat badan (dalam kg)"/>
    <tableColumn id="13" xr3:uid="{00000000-0010-0000-0000-00000D000000}" name="Apakah Anda memakai alat bantu penglihatan (e.g. kacamata, lensa kontak)?"/>
    <tableColumn id="14" xr3:uid="{00000000-0010-0000-0000-00000E000000}" name="Coba lakukan permainan pada tautan ini: http://www.mathifun.com/game/reaction-time.html. Gunakan tangan kanan untuk melakukan aktivita yang diminta pada permainan terebut.  Tulikan rata - rata waktu repon kalian (tanpa outlier)"/>
    <tableColumn id="15" xr3:uid="{00000000-0010-0000-0000-00000F000000}" name="Coba lakukan permainan pada tautan ini: http://www.mathifun.com/game/reaction-time.html. Gunakan tangan kiri untuk melakukan aktivita yang diminta pada permainan terebut.  Tulikan rata - rata waktu repon kalian (tanpa outlier)"/>
    <tableColumn id="16" xr3:uid="{00000000-0010-0000-0000-000010000000}" name="Seandainya dapat memiliki kemampuan super, kekuatan apa yang paling kalian inginkan?"/>
    <tableColumn id="17" xr3:uid="{00000000-0010-0000-0000-000011000000}" name="Platform sosial media yang paling sering Anda gunakan"/>
    <tableColumn id="18" xr3:uid="{00000000-0010-0000-0000-000012000000}" name="Berapa jam, secara rata-rata, Anda mengakses media sosial per-hari"/>
    <tableColumn id="19" xr3:uid="{00000000-0010-0000-0000-000013000000}" name="Column 1"/>
    <tableColumn id="20" xr3:uid="{00000000-0010-0000-0000-000014000000}" name="Semester ke"/>
  </tableColumns>
  <tableStyleInfo name="sampel 8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D1:D628">
  <tableColumns count="1">
    <tableColumn id="1" xr3:uid="{00000000-0010-0000-0100-000001000000}" name="Usia (dalam tahun)"/>
  </tableColumns>
  <tableStyleInfo name="usi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628">
  <tableColumns count="1">
    <tableColumn id="1" xr3:uid="{00000000-0010-0000-0200-000001000000}" name="Nilai Matematika pada raport semester terakhir (semester 6)"/>
  </tableColumns>
  <tableStyleInfo name="nilai mtk-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A628">
  <tableColumns count="1">
    <tableColumn id="1" xr3:uid="{00000000-0010-0000-0300-000001000000}" name="Tinggi badan (dalam cm)"/>
  </tableColumns>
  <tableStyleInfo name="tinggi badan-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A628">
  <tableColumns count="1">
    <tableColumn id="1" xr3:uid="{00000000-0010-0000-0400-000001000000}" name="Berat badan (dalam kg)"/>
  </tableColumns>
  <tableStyleInfo name="berat badan-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A628">
  <tableColumns count="1">
    <tableColumn id="1" xr3:uid="{00000000-0010-0000-0500-000001000000}" name="Coba lakukan permainan pada tautan ini: http://www.mathifun.com/game/reaction-time.html. Gunakan tangan kanan untuk melakukan aktivita yang diminta pada permainan terebut.  Tulikan rata - rata waktu repon kalian (tanpa outlier)"/>
  </tableColumns>
  <tableStyleInfo name="respon kanan-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A628">
  <tableColumns count="1">
    <tableColumn id="1" xr3:uid="{00000000-0010-0000-0600-000001000000}" name="Coba lakukan permainan pada tautan ini: http://www.mathifun.com/game/reaction-time.html. Gunakan tangan kiri untuk melakukan aktivita yang diminta pada permainan terebut.  Tulikan rata - rata waktu repon kalian (tanpa outlier)"/>
  </tableColumns>
  <tableStyleInfo name="respon kiri-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A628">
  <tableColumns count="1">
    <tableColumn id="1" xr3:uid="{00000000-0010-0000-0700-000001000000}" name="Berapa jam, secara rata-rata, Anda mengakses media sosial per-hari"/>
  </tableColumns>
  <tableStyleInfo name="akses sosme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mathsisfun.com/games/reaction-time.html" TargetMode="External"/><Relationship Id="rId1" Type="http://schemas.openxmlformats.org/officeDocument/2006/relationships/hyperlink" Target="https://www.mathsisfun.com/games/reaction-time.html"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hyperlink" Target="http://twitch.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53"/>
  <sheetViews>
    <sheetView topLeftCell="N1" workbookViewId="0">
      <pane ySplit="1" topLeftCell="A149" activePane="bottomLeft" state="frozen"/>
      <selection pane="bottomLeft" activeCell="Q173" sqref="Q173"/>
    </sheetView>
  </sheetViews>
  <sheetFormatPr defaultColWidth="12.5703125" defaultRowHeight="15.75" customHeight="1"/>
  <cols>
    <col min="1" max="2" width="18.85546875" customWidth="1"/>
    <col min="3" max="3" width="26.85546875" customWidth="1"/>
    <col min="4" max="8" width="18.85546875" customWidth="1"/>
    <col min="9" max="9" width="53" customWidth="1"/>
    <col min="10" max="10" width="50.42578125" customWidth="1"/>
    <col min="11" max="11" width="18.85546875" customWidth="1"/>
    <col min="12" max="12" width="31.42578125" customWidth="1"/>
    <col min="13" max="13" width="38.28515625" customWidth="1"/>
    <col min="14" max="14" width="20.140625" customWidth="1"/>
    <col min="15" max="15" width="19.140625" customWidth="1"/>
    <col min="16" max="18" width="18.85546875" customWidth="1"/>
    <col min="19" max="19" width="20.140625" customWidth="1"/>
    <col min="20" max="20" width="13.42578125" customWidth="1"/>
    <col min="21" max="25" width="18.85546875" customWidth="1"/>
  </cols>
  <sheetData>
    <row r="1" spans="1:23" ht="17.25" customHeight="1">
      <c r="A1" s="1" t="s">
        <v>0</v>
      </c>
      <c r="B1" s="2" t="s">
        <v>1</v>
      </c>
      <c r="C1" s="2" t="s">
        <v>2</v>
      </c>
      <c r="D1" s="2" t="s">
        <v>3</v>
      </c>
      <c r="E1" s="2" t="s">
        <v>4</v>
      </c>
      <c r="F1" s="2" t="s">
        <v>5</v>
      </c>
      <c r="G1" s="2" t="s">
        <v>6</v>
      </c>
      <c r="H1" s="2" t="s">
        <v>7</v>
      </c>
      <c r="I1" s="3" t="s">
        <v>8</v>
      </c>
      <c r="J1" s="2" t="s">
        <v>9</v>
      </c>
      <c r="K1" s="2" t="s">
        <v>10</v>
      </c>
      <c r="L1" s="2" t="s">
        <v>11</v>
      </c>
      <c r="M1" s="2" t="s">
        <v>12</v>
      </c>
      <c r="N1" s="4" t="s">
        <v>13</v>
      </c>
      <c r="O1" s="4" t="s">
        <v>14</v>
      </c>
      <c r="P1" s="2" t="s">
        <v>15</v>
      </c>
      <c r="Q1" s="2" t="s">
        <v>16</v>
      </c>
      <c r="R1" s="2" t="s">
        <v>17</v>
      </c>
      <c r="S1" s="2" t="s">
        <v>18</v>
      </c>
      <c r="T1" s="2" t="s">
        <v>19</v>
      </c>
    </row>
    <row r="2" spans="1:23" ht="12.75">
      <c r="A2" s="5">
        <v>44505.437054224538</v>
      </c>
      <c r="B2" s="2">
        <v>2106630220</v>
      </c>
      <c r="C2" s="2" t="s">
        <v>20</v>
      </c>
      <c r="D2" s="2" t="s">
        <v>21</v>
      </c>
      <c r="E2" s="2" t="s">
        <v>22</v>
      </c>
      <c r="F2" s="2" t="s">
        <v>23</v>
      </c>
      <c r="G2" s="2" t="s">
        <v>24</v>
      </c>
      <c r="H2" s="2">
        <v>19</v>
      </c>
      <c r="I2" s="3" t="s">
        <v>25</v>
      </c>
      <c r="J2" s="2">
        <v>98</v>
      </c>
      <c r="K2" s="2">
        <v>175</v>
      </c>
      <c r="L2" s="2">
        <v>90</v>
      </c>
      <c r="M2" s="2" t="s">
        <v>25</v>
      </c>
      <c r="N2" s="6">
        <v>288</v>
      </c>
      <c r="O2" s="6">
        <v>308</v>
      </c>
      <c r="P2" s="2" t="s">
        <v>26</v>
      </c>
      <c r="Q2" s="2" t="s">
        <v>27</v>
      </c>
      <c r="R2" s="2">
        <v>2</v>
      </c>
      <c r="S2" s="2">
        <f t="shared" ref="S2:S156" ca="1" si="0">RAND()</f>
        <v>0.69853638682724561</v>
      </c>
      <c r="T2" s="2">
        <v>1</v>
      </c>
    </row>
    <row r="3" spans="1:23" ht="12.75">
      <c r="A3" s="5">
        <v>44505.498140729163</v>
      </c>
      <c r="B3" s="2">
        <v>2106709024</v>
      </c>
      <c r="C3" s="2" t="s">
        <v>20</v>
      </c>
      <c r="D3" s="2" t="s">
        <v>21</v>
      </c>
      <c r="E3" s="2" t="s">
        <v>28</v>
      </c>
      <c r="F3" s="2" t="s">
        <v>23</v>
      </c>
      <c r="G3" s="2" t="s">
        <v>24</v>
      </c>
      <c r="H3" s="2">
        <v>19</v>
      </c>
      <c r="I3" s="3" t="s">
        <v>25</v>
      </c>
      <c r="J3" s="2">
        <v>98</v>
      </c>
      <c r="K3" s="2">
        <v>162</v>
      </c>
      <c r="L3" s="2">
        <v>48</v>
      </c>
      <c r="M3" s="2" t="s">
        <v>29</v>
      </c>
      <c r="N3" s="2">
        <v>254</v>
      </c>
      <c r="O3" s="2">
        <v>277</v>
      </c>
      <c r="P3" s="2" t="s">
        <v>30</v>
      </c>
      <c r="Q3" s="2" t="s">
        <v>27</v>
      </c>
      <c r="R3" s="2">
        <v>3</v>
      </c>
      <c r="S3" s="2">
        <f t="shared" ca="1" si="0"/>
        <v>0.43656678889775136</v>
      </c>
      <c r="T3" s="2">
        <v>1</v>
      </c>
    </row>
    <row r="4" spans="1:23" ht="12.75">
      <c r="A4" s="5">
        <v>44868.815559583338</v>
      </c>
      <c r="B4" s="2">
        <v>2206819571</v>
      </c>
      <c r="C4" s="2" t="s">
        <v>31</v>
      </c>
      <c r="D4" s="2" t="s">
        <v>21</v>
      </c>
      <c r="E4" s="2" t="s">
        <v>22</v>
      </c>
      <c r="F4" s="2" t="s">
        <v>32</v>
      </c>
      <c r="G4" s="2" t="s">
        <v>33</v>
      </c>
      <c r="H4" s="2">
        <v>19</v>
      </c>
      <c r="I4" s="3" t="s">
        <v>25</v>
      </c>
      <c r="J4" s="2">
        <v>98</v>
      </c>
      <c r="K4" s="2">
        <v>170</v>
      </c>
      <c r="L4" s="2">
        <v>68</v>
      </c>
      <c r="M4" s="2" t="s">
        <v>25</v>
      </c>
      <c r="N4" s="2">
        <v>293</v>
      </c>
      <c r="O4" s="2">
        <v>273</v>
      </c>
      <c r="P4" s="2" t="s">
        <v>34</v>
      </c>
      <c r="Q4" s="2" t="s">
        <v>27</v>
      </c>
      <c r="R4" s="2">
        <v>5</v>
      </c>
      <c r="S4" s="2">
        <f t="shared" ca="1" si="0"/>
        <v>0.28454240114646967</v>
      </c>
      <c r="T4" s="2">
        <v>1</v>
      </c>
    </row>
    <row r="5" spans="1:23" ht="12.75">
      <c r="A5" s="5">
        <v>44505.414920474534</v>
      </c>
      <c r="B5" s="2">
        <v>2106709264</v>
      </c>
      <c r="C5" s="2" t="s">
        <v>31</v>
      </c>
      <c r="D5" s="2" t="s">
        <v>21</v>
      </c>
      <c r="E5" s="2" t="s">
        <v>28</v>
      </c>
      <c r="F5" s="2" t="s">
        <v>35</v>
      </c>
      <c r="G5" s="2" t="s">
        <v>33</v>
      </c>
      <c r="H5" s="2">
        <v>19</v>
      </c>
      <c r="I5" s="3" t="s">
        <v>25</v>
      </c>
      <c r="J5" s="2">
        <v>95</v>
      </c>
      <c r="K5" s="2">
        <v>170</v>
      </c>
      <c r="L5" s="2">
        <v>67</v>
      </c>
      <c r="M5" s="2" t="s">
        <v>25</v>
      </c>
      <c r="N5" s="2">
        <v>314</v>
      </c>
      <c r="O5" s="2">
        <v>393</v>
      </c>
      <c r="P5" s="2" t="s">
        <v>36</v>
      </c>
      <c r="Q5" s="2" t="s">
        <v>27</v>
      </c>
      <c r="R5" s="2">
        <v>4</v>
      </c>
      <c r="S5" s="2">
        <f t="shared" ca="1" si="0"/>
        <v>2.5754801123922477E-2</v>
      </c>
      <c r="T5" s="2">
        <v>1</v>
      </c>
    </row>
    <row r="6" spans="1:23" ht="12.75">
      <c r="A6" s="5">
        <v>44511.348896678246</v>
      </c>
      <c r="B6" s="2">
        <v>2106725431</v>
      </c>
      <c r="C6" s="2" t="s">
        <v>20</v>
      </c>
      <c r="D6" s="2" t="s">
        <v>21</v>
      </c>
      <c r="E6" s="2" t="s">
        <v>37</v>
      </c>
      <c r="F6" s="2" t="s">
        <v>32</v>
      </c>
      <c r="G6" s="2" t="s">
        <v>24</v>
      </c>
      <c r="H6" s="2">
        <v>19</v>
      </c>
      <c r="I6" s="3" t="s">
        <v>25</v>
      </c>
      <c r="J6" s="2">
        <v>92</v>
      </c>
      <c r="K6" s="2">
        <v>170</v>
      </c>
      <c r="L6" s="2">
        <v>64</v>
      </c>
      <c r="M6" s="2" t="s">
        <v>25</v>
      </c>
      <c r="N6" s="2">
        <v>38</v>
      </c>
      <c r="O6" s="2">
        <v>44</v>
      </c>
      <c r="P6" s="2" t="s">
        <v>38</v>
      </c>
      <c r="Q6" s="2" t="s">
        <v>27</v>
      </c>
      <c r="R6" s="2">
        <v>8</v>
      </c>
      <c r="S6" s="2">
        <f t="shared" ca="1" si="0"/>
        <v>0.98915382138743202</v>
      </c>
      <c r="T6" s="2">
        <v>1</v>
      </c>
    </row>
    <row r="7" spans="1:23" ht="12.75">
      <c r="A7" s="5">
        <v>44505.333959039352</v>
      </c>
      <c r="B7" s="2">
        <v>2106701904</v>
      </c>
      <c r="C7" s="2" t="s">
        <v>20</v>
      </c>
      <c r="D7" s="2" t="s">
        <v>21</v>
      </c>
      <c r="E7" s="2" t="s">
        <v>28</v>
      </c>
      <c r="F7" s="2" t="s">
        <v>23</v>
      </c>
      <c r="G7" s="2" t="s">
        <v>24</v>
      </c>
      <c r="H7" s="2">
        <v>19</v>
      </c>
      <c r="I7" s="3" t="s">
        <v>25</v>
      </c>
      <c r="J7" s="2">
        <v>91</v>
      </c>
      <c r="K7" s="2">
        <v>173</v>
      </c>
      <c r="L7" s="2">
        <v>70</v>
      </c>
      <c r="M7" s="2" t="s">
        <v>25</v>
      </c>
      <c r="N7" s="2">
        <v>298</v>
      </c>
      <c r="O7" s="2">
        <v>305</v>
      </c>
      <c r="P7" s="2" t="s">
        <v>30</v>
      </c>
      <c r="Q7" s="2" t="s">
        <v>39</v>
      </c>
      <c r="R7" s="2">
        <v>3</v>
      </c>
      <c r="S7" s="2">
        <f t="shared" ca="1" si="0"/>
        <v>0.51224772702576915</v>
      </c>
      <c r="T7" s="2">
        <v>1</v>
      </c>
    </row>
    <row r="8" spans="1:23" ht="12.75">
      <c r="A8" s="5">
        <v>44505.335343819446</v>
      </c>
      <c r="B8" s="2">
        <v>2106703645</v>
      </c>
      <c r="C8" s="2" t="s">
        <v>40</v>
      </c>
      <c r="D8" s="2" t="s">
        <v>21</v>
      </c>
      <c r="E8" s="2" t="s">
        <v>28</v>
      </c>
      <c r="F8" s="2" t="s">
        <v>32</v>
      </c>
      <c r="G8" s="2" t="s">
        <v>33</v>
      </c>
      <c r="H8" s="2">
        <v>19</v>
      </c>
      <c r="I8" s="3" t="s">
        <v>25</v>
      </c>
      <c r="J8" s="2">
        <v>90</v>
      </c>
      <c r="K8" s="2">
        <v>165</v>
      </c>
      <c r="L8" s="2">
        <v>60</v>
      </c>
      <c r="M8" s="2" t="s">
        <v>29</v>
      </c>
      <c r="N8" s="2">
        <v>328</v>
      </c>
      <c r="O8" s="2">
        <v>318</v>
      </c>
      <c r="P8" s="2" t="s">
        <v>30</v>
      </c>
      <c r="Q8" s="2" t="s">
        <v>27</v>
      </c>
      <c r="R8" s="2">
        <v>4</v>
      </c>
      <c r="S8" s="2">
        <f t="shared" ca="1" si="0"/>
        <v>0.45280433163775879</v>
      </c>
      <c r="T8" s="2">
        <v>1</v>
      </c>
    </row>
    <row r="9" spans="1:23" ht="12.75">
      <c r="A9" s="5">
        <v>44511.275538599541</v>
      </c>
      <c r="B9" s="2">
        <v>2106708154</v>
      </c>
      <c r="C9" s="2" t="s">
        <v>40</v>
      </c>
      <c r="D9" s="2" t="s">
        <v>21</v>
      </c>
      <c r="E9" s="2" t="s">
        <v>28</v>
      </c>
      <c r="F9" s="2" t="s">
        <v>23</v>
      </c>
      <c r="G9" s="2" t="s">
        <v>24</v>
      </c>
      <c r="H9" s="2">
        <v>19</v>
      </c>
      <c r="I9" s="3" t="s">
        <v>25</v>
      </c>
      <c r="J9" s="2">
        <v>99</v>
      </c>
      <c r="K9" s="2">
        <v>155</v>
      </c>
      <c r="L9" s="2">
        <v>40</v>
      </c>
      <c r="M9" s="2" t="s">
        <v>29</v>
      </c>
      <c r="N9" s="2">
        <v>411</v>
      </c>
      <c r="O9" s="2">
        <v>419</v>
      </c>
      <c r="P9" s="2" t="s">
        <v>26</v>
      </c>
      <c r="Q9" s="2" t="s">
        <v>39</v>
      </c>
      <c r="R9" s="2">
        <v>3</v>
      </c>
      <c r="S9" s="2">
        <f t="shared" ca="1" si="0"/>
        <v>0.66239485928812714</v>
      </c>
      <c r="T9" s="2">
        <v>1</v>
      </c>
      <c r="W9" s="2" t="s">
        <v>41</v>
      </c>
    </row>
    <row r="10" spans="1:23" ht="12.75">
      <c r="A10" s="5">
        <v>44505.347377812504</v>
      </c>
      <c r="B10" s="2">
        <v>2106634774</v>
      </c>
      <c r="C10" s="2" t="s">
        <v>40</v>
      </c>
      <c r="D10" s="2" t="s">
        <v>21</v>
      </c>
      <c r="E10" s="2" t="s">
        <v>22</v>
      </c>
      <c r="F10" s="2" t="s">
        <v>35</v>
      </c>
      <c r="G10" s="2" t="s">
        <v>24</v>
      </c>
      <c r="H10" s="2">
        <v>19</v>
      </c>
      <c r="I10" s="3" t="s">
        <v>25</v>
      </c>
      <c r="J10" s="2">
        <v>98</v>
      </c>
      <c r="K10" s="2">
        <v>156</v>
      </c>
      <c r="L10" s="2">
        <v>65</v>
      </c>
      <c r="M10" s="2" t="s">
        <v>29</v>
      </c>
      <c r="N10" s="2">
        <v>353</v>
      </c>
      <c r="O10" s="6">
        <v>393</v>
      </c>
      <c r="P10" s="2" t="s">
        <v>36</v>
      </c>
      <c r="Q10" s="2" t="s">
        <v>27</v>
      </c>
      <c r="R10" s="2">
        <v>8</v>
      </c>
      <c r="S10" s="2">
        <f t="shared" ca="1" si="0"/>
        <v>0.35953840527990755</v>
      </c>
      <c r="T10" s="2">
        <v>1</v>
      </c>
    </row>
    <row r="11" spans="1:23" ht="12.75">
      <c r="A11" s="5">
        <v>44511.591572175923</v>
      </c>
      <c r="B11" s="2">
        <v>2106637044</v>
      </c>
      <c r="C11" s="2" t="s">
        <v>40</v>
      </c>
      <c r="D11" s="2" t="s">
        <v>21</v>
      </c>
      <c r="E11" s="2" t="s">
        <v>22</v>
      </c>
      <c r="F11" s="2" t="s">
        <v>23</v>
      </c>
      <c r="G11" s="2" t="s">
        <v>24</v>
      </c>
      <c r="H11" s="2">
        <v>19</v>
      </c>
      <c r="I11" s="3" t="s">
        <v>25</v>
      </c>
      <c r="J11" s="2">
        <v>98</v>
      </c>
      <c r="K11" s="2">
        <v>158</v>
      </c>
      <c r="L11" s="2">
        <v>53</v>
      </c>
      <c r="M11" s="2" t="s">
        <v>25</v>
      </c>
      <c r="N11" s="2">
        <v>718</v>
      </c>
      <c r="O11" s="2">
        <v>1.173</v>
      </c>
      <c r="P11" s="2" t="s">
        <v>26</v>
      </c>
      <c r="Q11" s="2" t="s">
        <v>42</v>
      </c>
      <c r="R11" s="2">
        <v>8</v>
      </c>
      <c r="S11" s="2">
        <f t="shared" ca="1" si="0"/>
        <v>9.5762944024191166E-2</v>
      </c>
      <c r="T11" s="2">
        <v>1</v>
      </c>
    </row>
    <row r="12" spans="1:23" ht="12.75">
      <c r="A12" s="5">
        <v>44505.540639675921</v>
      </c>
      <c r="B12" s="2">
        <v>2106725324</v>
      </c>
      <c r="C12" s="2" t="s">
        <v>43</v>
      </c>
      <c r="D12" s="2" t="s">
        <v>21</v>
      </c>
      <c r="E12" s="2" t="s">
        <v>37</v>
      </c>
      <c r="F12" s="2" t="s">
        <v>35</v>
      </c>
      <c r="G12" s="2" t="s">
        <v>24</v>
      </c>
      <c r="H12" s="2">
        <v>19</v>
      </c>
      <c r="I12" s="3" t="s">
        <v>25</v>
      </c>
      <c r="J12" s="2">
        <v>93</v>
      </c>
      <c r="K12" s="2">
        <v>165</v>
      </c>
      <c r="L12" s="2">
        <v>54</v>
      </c>
      <c r="M12" s="2" t="s">
        <v>25</v>
      </c>
      <c r="N12" s="2">
        <v>334</v>
      </c>
      <c r="O12" s="2">
        <v>298</v>
      </c>
      <c r="P12" s="2" t="s">
        <v>30</v>
      </c>
      <c r="Q12" s="2" t="s">
        <v>42</v>
      </c>
      <c r="R12" s="2">
        <v>5</v>
      </c>
      <c r="S12" s="2">
        <f t="shared" ca="1" si="0"/>
        <v>0.91945134865242928</v>
      </c>
      <c r="T12" s="2">
        <v>1</v>
      </c>
    </row>
    <row r="13" spans="1:23" ht="12.75">
      <c r="A13" s="5">
        <v>44506.28494189815</v>
      </c>
      <c r="B13" s="2">
        <v>2106725406</v>
      </c>
      <c r="C13" s="2" t="s">
        <v>40</v>
      </c>
      <c r="D13" s="2" t="s">
        <v>21</v>
      </c>
      <c r="E13" s="2" t="s">
        <v>37</v>
      </c>
      <c r="F13" s="2" t="s">
        <v>32</v>
      </c>
      <c r="G13" s="2" t="s">
        <v>33</v>
      </c>
      <c r="H13" s="2">
        <v>19</v>
      </c>
      <c r="I13" s="3" t="s">
        <v>25</v>
      </c>
      <c r="J13" s="2">
        <v>93</v>
      </c>
      <c r="K13" s="2">
        <v>159</v>
      </c>
      <c r="L13" s="2">
        <v>43</v>
      </c>
      <c r="M13" s="2" t="s">
        <v>25</v>
      </c>
      <c r="N13" s="2">
        <v>349</v>
      </c>
      <c r="O13" s="2">
        <v>351</v>
      </c>
      <c r="P13" s="2" t="s">
        <v>26</v>
      </c>
      <c r="Q13" s="2" t="s">
        <v>27</v>
      </c>
      <c r="R13" s="2">
        <v>2</v>
      </c>
      <c r="S13" s="2">
        <f t="shared" ca="1" si="0"/>
        <v>0.7243649915651168</v>
      </c>
      <c r="T13" s="2">
        <v>1</v>
      </c>
    </row>
    <row r="14" spans="1:23" ht="12.75">
      <c r="A14" s="5">
        <v>44511.346748703705</v>
      </c>
      <c r="B14" s="2">
        <v>2106633033</v>
      </c>
      <c r="C14" s="2" t="s">
        <v>40</v>
      </c>
      <c r="D14" s="2" t="s">
        <v>21</v>
      </c>
      <c r="E14" s="2" t="s">
        <v>22</v>
      </c>
      <c r="F14" s="2" t="s">
        <v>23</v>
      </c>
      <c r="G14" s="2" t="s">
        <v>24</v>
      </c>
      <c r="H14" s="2">
        <v>19</v>
      </c>
      <c r="I14" s="3" t="s">
        <v>25</v>
      </c>
      <c r="J14" s="2">
        <v>93</v>
      </c>
      <c r="K14" s="2">
        <v>165</v>
      </c>
      <c r="L14" s="2">
        <v>60</v>
      </c>
      <c r="M14" s="2" t="s">
        <v>25</v>
      </c>
      <c r="N14" s="2">
        <v>379</v>
      </c>
      <c r="O14" s="2">
        <v>43</v>
      </c>
      <c r="P14" s="2" t="s">
        <v>30</v>
      </c>
      <c r="Q14" s="2" t="s">
        <v>39</v>
      </c>
      <c r="R14" s="2">
        <v>4</v>
      </c>
      <c r="S14" s="2">
        <f t="shared" ca="1" si="0"/>
        <v>0.78965888024077113</v>
      </c>
      <c r="T14" s="2">
        <v>1</v>
      </c>
    </row>
    <row r="15" spans="1:23" ht="12.75">
      <c r="A15" s="5">
        <v>44889.920805393514</v>
      </c>
      <c r="B15" s="2">
        <v>2206029632</v>
      </c>
      <c r="C15" s="2" t="s">
        <v>40</v>
      </c>
      <c r="D15" s="2" t="s">
        <v>21</v>
      </c>
      <c r="E15" s="2" t="s">
        <v>28</v>
      </c>
      <c r="F15" s="2" t="s">
        <v>32</v>
      </c>
      <c r="G15" s="2" t="s">
        <v>33</v>
      </c>
      <c r="H15" s="2">
        <v>19</v>
      </c>
      <c r="I15" s="3" t="s">
        <v>25</v>
      </c>
      <c r="J15" s="2">
        <v>93</v>
      </c>
      <c r="K15" s="2">
        <v>153</v>
      </c>
      <c r="L15" s="2">
        <v>60</v>
      </c>
      <c r="M15" s="2" t="s">
        <v>25</v>
      </c>
      <c r="N15" s="2">
        <v>352</v>
      </c>
      <c r="O15" s="2">
        <v>469</v>
      </c>
      <c r="P15" s="2" t="s">
        <v>30</v>
      </c>
      <c r="Q15" s="2" t="s">
        <v>42</v>
      </c>
      <c r="R15" s="2">
        <v>3</v>
      </c>
      <c r="S15" s="2">
        <f t="shared" ca="1" si="0"/>
        <v>0.13503583640703409</v>
      </c>
      <c r="T15" s="2">
        <v>1</v>
      </c>
    </row>
    <row r="16" spans="1:23" ht="12.75">
      <c r="A16" s="5">
        <v>44505.617276215278</v>
      </c>
      <c r="B16" s="2">
        <v>2106640335</v>
      </c>
      <c r="C16" s="2" t="s">
        <v>40</v>
      </c>
      <c r="D16" s="2" t="s">
        <v>21</v>
      </c>
      <c r="E16" s="2" t="s">
        <v>22</v>
      </c>
      <c r="F16" s="2" t="s">
        <v>32</v>
      </c>
      <c r="G16" s="2" t="s">
        <v>33</v>
      </c>
      <c r="H16" s="2">
        <v>19</v>
      </c>
      <c r="I16" s="3" t="s">
        <v>25</v>
      </c>
      <c r="J16" s="2">
        <v>90</v>
      </c>
      <c r="K16" s="2">
        <v>165</v>
      </c>
      <c r="L16" s="2">
        <v>60</v>
      </c>
      <c r="M16" s="2" t="s">
        <v>25</v>
      </c>
      <c r="N16" s="2">
        <v>363</v>
      </c>
      <c r="O16" s="2">
        <v>333</v>
      </c>
      <c r="P16" s="2" t="s">
        <v>26</v>
      </c>
      <c r="Q16" s="2" t="s">
        <v>39</v>
      </c>
      <c r="R16" s="2">
        <v>5</v>
      </c>
      <c r="S16" s="2">
        <f t="shared" ca="1" si="0"/>
        <v>0.49884593657674059</v>
      </c>
      <c r="T16" s="2">
        <v>1</v>
      </c>
    </row>
    <row r="17" spans="1:20" ht="12.75">
      <c r="A17" s="5">
        <v>44251.400637314815</v>
      </c>
      <c r="B17" s="2">
        <v>2006569194</v>
      </c>
      <c r="C17" s="2" t="s">
        <v>20</v>
      </c>
      <c r="D17" s="2" t="s">
        <v>44</v>
      </c>
      <c r="E17" s="2" t="s">
        <v>37</v>
      </c>
      <c r="F17" s="2" t="s">
        <v>23</v>
      </c>
      <c r="G17" s="2" t="s">
        <v>24</v>
      </c>
      <c r="H17" s="2">
        <v>19</v>
      </c>
      <c r="I17" s="3" t="s">
        <v>25</v>
      </c>
      <c r="J17" s="2">
        <v>92</v>
      </c>
      <c r="K17" s="2">
        <v>170</v>
      </c>
      <c r="L17" s="2">
        <v>59</v>
      </c>
      <c r="M17" s="2" t="s">
        <v>29</v>
      </c>
      <c r="N17" s="6">
        <v>434</v>
      </c>
      <c r="O17" s="6">
        <v>376</v>
      </c>
      <c r="P17" s="2" t="s">
        <v>36</v>
      </c>
      <c r="Q17" s="2" t="s">
        <v>27</v>
      </c>
      <c r="R17" s="2">
        <v>8</v>
      </c>
      <c r="S17" s="2">
        <f t="shared" ca="1" si="0"/>
        <v>0.93682676147051958</v>
      </c>
      <c r="T17" s="2">
        <v>2</v>
      </c>
    </row>
    <row r="18" spans="1:20" ht="12.75">
      <c r="A18" s="5">
        <v>44251.384515115744</v>
      </c>
      <c r="B18" s="2">
        <v>2006486922</v>
      </c>
      <c r="C18" s="2" t="s">
        <v>20</v>
      </c>
      <c r="D18" s="2" t="s">
        <v>44</v>
      </c>
      <c r="E18" s="2" t="s">
        <v>45</v>
      </c>
      <c r="F18" s="2" t="s">
        <v>32</v>
      </c>
      <c r="G18" s="2" t="s">
        <v>33</v>
      </c>
      <c r="H18" s="2">
        <v>19</v>
      </c>
      <c r="I18" s="3" t="s">
        <v>29</v>
      </c>
      <c r="J18" s="2">
        <v>87</v>
      </c>
      <c r="K18" s="2">
        <v>180</v>
      </c>
      <c r="L18" s="2">
        <v>85</v>
      </c>
      <c r="M18" s="2" t="s">
        <v>25</v>
      </c>
      <c r="N18" s="6">
        <v>321</v>
      </c>
      <c r="O18" s="6">
        <v>311</v>
      </c>
      <c r="P18" s="2" t="s">
        <v>36</v>
      </c>
      <c r="Q18" s="2" t="s">
        <v>46</v>
      </c>
      <c r="R18" s="2">
        <v>6</v>
      </c>
      <c r="S18" s="2">
        <f t="shared" ca="1" si="0"/>
        <v>0.34808328906978148</v>
      </c>
      <c r="T18" s="2">
        <v>2</v>
      </c>
    </row>
    <row r="19" spans="1:20" ht="12.75">
      <c r="A19" s="5">
        <v>44251.374291747685</v>
      </c>
      <c r="B19" s="2">
        <v>2006569225</v>
      </c>
      <c r="C19" s="2" t="s">
        <v>20</v>
      </c>
      <c r="D19" s="2" t="s">
        <v>44</v>
      </c>
      <c r="E19" s="2" t="s">
        <v>37</v>
      </c>
      <c r="F19" s="2" t="s">
        <v>23</v>
      </c>
      <c r="G19" s="2" t="s">
        <v>24</v>
      </c>
      <c r="H19" s="2">
        <v>19</v>
      </c>
      <c r="I19" s="3" t="s">
        <v>25</v>
      </c>
      <c r="J19" s="2">
        <v>92</v>
      </c>
      <c r="K19" s="2">
        <v>169</v>
      </c>
      <c r="L19" s="2">
        <v>66</v>
      </c>
      <c r="M19" s="2" t="s">
        <v>25</v>
      </c>
      <c r="N19" s="6">
        <v>678</v>
      </c>
      <c r="O19" s="6">
        <v>667</v>
      </c>
      <c r="P19" s="2" t="s">
        <v>30</v>
      </c>
      <c r="Q19" s="2" t="s">
        <v>27</v>
      </c>
      <c r="R19" s="2">
        <v>6</v>
      </c>
      <c r="S19" s="2">
        <f t="shared" ca="1" si="0"/>
        <v>0.91836384236275204</v>
      </c>
      <c r="T19" s="2">
        <v>2</v>
      </c>
    </row>
    <row r="20" spans="1:20" ht="12.75">
      <c r="A20" s="5">
        <v>44251.908259768519</v>
      </c>
      <c r="B20" s="2">
        <v>2006469872</v>
      </c>
      <c r="C20" s="2" t="s">
        <v>20</v>
      </c>
      <c r="D20" s="2" t="s">
        <v>44</v>
      </c>
      <c r="E20" s="2" t="s">
        <v>22</v>
      </c>
      <c r="F20" s="2" t="s">
        <v>32</v>
      </c>
      <c r="G20" s="2" t="s">
        <v>24</v>
      </c>
      <c r="H20" s="2">
        <v>19</v>
      </c>
      <c r="I20" s="3" t="s">
        <v>29</v>
      </c>
      <c r="J20" s="2">
        <v>90</v>
      </c>
      <c r="K20" s="2">
        <v>172</v>
      </c>
      <c r="L20" s="2">
        <v>51</v>
      </c>
      <c r="M20" s="2" t="s">
        <v>29</v>
      </c>
      <c r="N20" s="2">
        <v>772</v>
      </c>
      <c r="O20" s="2">
        <v>704</v>
      </c>
      <c r="P20" s="2" t="s">
        <v>47</v>
      </c>
      <c r="Q20" s="2" t="s">
        <v>27</v>
      </c>
      <c r="R20" s="2">
        <v>2</v>
      </c>
      <c r="S20" s="2">
        <f t="shared" ca="1" si="0"/>
        <v>0.91430934424891519</v>
      </c>
      <c r="T20" s="2">
        <v>2</v>
      </c>
    </row>
    <row r="21" spans="1:20" ht="12.75">
      <c r="A21" s="5">
        <v>44251.363802164356</v>
      </c>
      <c r="B21" s="2">
        <v>2006569351</v>
      </c>
      <c r="C21" s="2" t="s">
        <v>20</v>
      </c>
      <c r="D21" s="2" t="s">
        <v>44</v>
      </c>
      <c r="E21" s="2" t="s">
        <v>37</v>
      </c>
      <c r="F21" s="2" t="s">
        <v>32</v>
      </c>
      <c r="G21" s="2" t="s">
        <v>24</v>
      </c>
      <c r="H21" s="2">
        <v>19</v>
      </c>
      <c r="I21" s="3" t="s">
        <v>29</v>
      </c>
      <c r="J21" s="2">
        <v>87</v>
      </c>
      <c r="K21" s="2">
        <v>177</v>
      </c>
      <c r="L21" s="2">
        <v>84</v>
      </c>
      <c r="M21" s="2" t="s">
        <v>25</v>
      </c>
      <c r="N21" s="6">
        <v>448</v>
      </c>
      <c r="O21" s="6">
        <v>448</v>
      </c>
      <c r="P21" s="2" t="s">
        <v>26</v>
      </c>
      <c r="Q21" s="2" t="s">
        <v>42</v>
      </c>
      <c r="R21" s="2">
        <v>8</v>
      </c>
      <c r="S21" s="2">
        <f t="shared" ca="1" si="0"/>
        <v>0.8823971097523331</v>
      </c>
      <c r="T21" s="2">
        <v>2</v>
      </c>
    </row>
    <row r="22" spans="1:20" ht="12.75">
      <c r="A22" s="5">
        <v>44251.395463229172</v>
      </c>
      <c r="B22" s="2">
        <v>2006485301</v>
      </c>
      <c r="C22" s="2" t="s">
        <v>20</v>
      </c>
      <c r="D22" s="2" t="s">
        <v>44</v>
      </c>
      <c r="E22" s="2" t="s">
        <v>45</v>
      </c>
      <c r="F22" s="2" t="s">
        <v>32</v>
      </c>
      <c r="G22" s="2" t="s">
        <v>24</v>
      </c>
      <c r="H22" s="2">
        <v>19</v>
      </c>
      <c r="I22" s="3" t="s">
        <v>29</v>
      </c>
      <c r="J22" s="2">
        <v>87</v>
      </c>
      <c r="K22" s="2">
        <v>170</v>
      </c>
      <c r="L22" s="2">
        <v>60</v>
      </c>
      <c r="M22" s="2" t="s">
        <v>29</v>
      </c>
      <c r="N22" s="6">
        <v>702</v>
      </c>
      <c r="O22" s="6">
        <v>692</v>
      </c>
      <c r="P22" s="2" t="s">
        <v>26</v>
      </c>
      <c r="Q22" s="2" t="s">
        <v>27</v>
      </c>
      <c r="R22" s="2">
        <v>6</v>
      </c>
      <c r="S22" s="2">
        <f t="shared" ca="1" si="0"/>
        <v>0.10456054949740834</v>
      </c>
      <c r="T22" s="2">
        <v>2</v>
      </c>
    </row>
    <row r="23" spans="1:20" ht="12.75">
      <c r="A23" s="5">
        <v>44253.314181597219</v>
      </c>
      <c r="B23" s="2">
        <v>2006572554</v>
      </c>
      <c r="C23" s="2" t="s">
        <v>20</v>
      </c>
      <c r="D23" s="2" t="s">
        <v>44</v>
      </c>
      <c r="E23" s="2" t="s">
        <v>37</v>
      </c>
      <c r="F23" s="2" t="s">
        <v>32</v>
      </c>
      <c r="G23" s="2" t="s">
        <v>24</v>
      </c>
      <c r="H23" s="2">
        <v>19</v>
      </c>
      <c r="I23" s="3" t="s">
        <v>29</v>
      </c>
      <c r="J23" s="2">
        <v>86</v>
      </c>
      <c r="K23" s="2">
        <v>175</v>
      </c>
      <c r="L23" s="2">
        <v>90</v>
      </c>
      <c r="M23" s="2" t="s">
        <v>25</v>
      </c>
      <c r="N23" s="2">
        <v>598</v>
      </c>
      <c r="O23" s="2">
        <v>434</v>
      </c>
      <c r="P23" s="2" t="s">
        <v>47</v>
      </c>
      <c r="Q23" s="2" t="s">
        <v>42</v>
      </c>
      <c r="R23" s="2">
        <v>7</v>
      </c>
      <c r="S23" s="2">
        <f t="shared" ca="1" si="0"/>
        <v>0.23145132725688533</v>
      </c>
      <c r="T23" s="2">
        <v>2</v>
      </c>
    </row>
    <row r="24" spans="1:20" ht="12.75">
      <c r="A24" s="5">
        <v>44251.410381979164</v>
      </c>
      <c r="B24" s="2">
        <v>2006470174</v>
      </c>
      <c r="C24" s="2" t="s">
        <v>31</v>
      </c>
      <c r="D24" s="2" t="s">
        <v>44</v>
      </c>
      <c r="E24" s="2" t="s">
        <v>22</v>
      </c>
      <c r="F24" s="2" t="s">
        <v>35</v>
      </c>
      <c r="G24" s="2" t="s">
        <v>33</v>
      </c>
      <c r="H24" s="2">
        <v>19</v>
      </c>
      <c r="I24" s="3" t="s">
        <v>25</v>
      </c>
      <c r="J24" s="2">
        <v>95</v>
      </c>
      <c r="K24" s="2">
        <v>164</v>
      </c>
      <c r="L24" s="2">
        <v>64</v>
      </c>
      <c r="M24" s="2" t="s">
        <v>25</v>
      </c>
      <c r="N24" s="2">
        <v>623</v>
      </c>
      <c r="O24" s="2">
        <v>606</v>
      </c>
      <c r="P24" s="2" t="s">
        <v>34</v>
      </c>
      <c r="Q24" s="2" t="s">
        <v>27</v>
      </c>
      <c r="R24" s="2">
        <v>4</v>
      </c>
      <c r="S24" s="2">
        <f t="shared" ca="1" si="0"/>
        <v>0.47441245835953849</v>
      </c>
      <c r="T24" s="2">
        <v>2</v>
      </c>
    </row>
    <row r="25" spans="1:20" ht="12.75">
      <c r="A25" s="5">
        <v>44251.384374490735</v>
      </c>
      <c r="B25" s="2">
        <v>2006524725</v>
      </c>
      <c r="C25" s="2" t="s">
        <v>20</v>
      </c>
      <c r="D25" s="2" t="s">
        <v>44</v>
      </c>
      <c r="E25" s="2" t="s">
        <v>28</v>
      </c>
      <c r="F25" s="2" t="s">
        <v>23</v>
      </c>
      <c r="G25" s="2" t="s">
        <v>24</v>
      </c>
      <c r="H25" s="2">
        <v>19</v>
      </c>
      <c r="I25" s="3" t="s">
        <v>25</v>
      </c>
      <c r="J25" s="2">
        <v>94</v>
      </c>
      <c r="K25" s="2">
        <v>162</v>
      </c>
      <c r="L25" s="2">
        <v>59</v>
      </c>
      <c r="M25" s="2" t="s">
        <v>29</v>
      </c>
      <c r="N25" s="2">
        <v>41</v>
      </c>
      <c r="O25" s="2">
        <v>386</v>
      </c>
      <c r="P25" s="2" t="s">
        <v>47</v>
      </c>
      <c r="Q25" s="2" t="s">
        <v>27</v>
      </c>
      <c r="R25" s="2">
        <v>1</v>
      </c>
      <c r="S25" s="2">
        <f t="shared" ca="1" si="0"/>
        <v>1.5439400834623029E-2</v>
      </c>
      <c r="T25" s="2">
        <v>2</v>
      </c>
    </row>
    <row r="26" spans="1:20" ht="12.75">
      <c r="A26" s="5">
        <v>44251.360493587963</v>
      </c>
      <c r="B26" s="2">
        <v>2006569370</v>
      </c>
      <c r="C26" s="2" t="s">
        <v>20</v>
      </c>
      <c r="D26" s="2" t="s">
        <v>44</v>
      </c>
      <c r="E26" s="2" t="s">
        <v>37</v>
      </c>
      <c r="F26" s="2" t="s">
        <v>35</v>
      </c>
      <c r="G26" s="2" t="s">
        <v>24</v>
      </c>
      <c r="H26" s="2">
        <v>19</v>
      </c>
      <c r="I26" s="3" t="s">
        <v>29</v>
      </c>
      <c r="J26" s="2">
        <v>93</v>
      </c>
      <c r="K26" s="2">
        <v>163</v>
      </c>
      <c r="L26" s="2">
        <v>60</v>
      </c>
      <c r="M26" s="2" t="s">
        <v>29</v>
      </c>
      <c r="N26" s="2">
        <v>561</v>
      </c>
      <c r="O26" s="2">
        <v>564</v>
      </c>
      <c r="P26" s="2" t="s">
        <v>36</v>
      </c>
      <c r="Q26" s="2" t="s">
        <v>27</v>
      </c>
      <c r="R26" s="2">
        <v>3</v>
      </c>
      <c r="S26" s="2">
        <f t="shared" ca="1" si="0"/>
        <v>0.86384914080645259</v>
      </c>
      <c r="T26" s="2">
        <v>2</v>
      </c>
    </row>
    <row r="27" spans="1:20" ht="12.75">
      <c r="A27" s="5">
        <v>44251.374591238426</v>
      </c>
      <c r="B27" s="2">
        <v>2006485932</v>
      </c>
      <c r="C27" s="2" t="s">
        <v>20</v>
      </c>
      <c r="D27" s="2" t="s">
        <v>44</v>
      </c>
      <c r="E27" s="2" t="s">
        <v>45</v>
      </c>
      <c r="F27" s="2" t="s">
        <v>32</v>
      </c>
      <c r="G27" s="2" t="s">
        <v>24</v>
      </c>
      <c r="H27" s="2">
        <v>19</v>
      </c>
      <c r="I27" s="3" t="s">
        <v>29</v>
      </c>
      <c r="J27" s="2">
        <v>92</v>
      </c>
      <c r="K27" s="2">
        <v>176</v>
      </c>
      <c r="L27" s="2">
        <v>69</v>
      </c>
      <c r="M27" s="2" t="s">
        <v>25</v>
      </c>
      <c r="N27" s="2">
        <v>853</v>
      </c>
      <c r="O27" s="2">
        <v>692</v>
      </c>
      <c r="P27" s="2" t="s">
        <v>48</v>
      </c>
      <c r="Q27" s="2" t="s">
        <v>27</v>
      </c>
      <c r="R27" s="2">
        <v>5</v>
      </c>
      <c r="S27" s="2">
        <f t="shared" ca="1" si="0"/>
        <v>0.22950071829707641</v>
      </c>
      <c r="T27" s="2">
        <v>2</v>
      </c>
    </row>
    <row r="28" spans="1:20" ht="12.75">
      <c r="A28" s="5">
        <v>44251.407387013889</v>
      </c>
      <c r="B28" s="2">
        <v>2006531320</v>
      </c>
      <c r="C28" s="2" t="s">
        <v>20</v>
      </c>
      <c r="D28" s="2" t="s">
        <v>44</v>
      </c>
      <c r="E28" s="2" t="s">
        <v>28</v>
      </c>
      <c r="F28" s="2" t="s">
        <v>23</v>
      </c>
      <c r="G28" s="2" t="s">
        <v>33</v>
      </c>
      <c r="H28" s="2">
        <v>19</v>
      </c>
      <c r="I28" s="3" t="s">
        <v>25</v>
      </c>
      <c r="J28" s="2">
        <v>88</v>
      </c>
      <c r="K28" s="2">
        <v>175</v>
      </c>
      <c r="L28" s="2">
        <v>75</v>
      </c>
      <c r="M28" s="2" t="s">
        <v>25</v>
      </c>
      <c r="N28" s="2">
        <v>869</v>
      </c>
      <c r="O28" s="2">
        <v>783</v>
      </c>
      <c r="P28" s="2" t="s">
        <v>47</v>
      </c>
      <c r="Q28" s="2" t="s">
        <v>27</v>
      </c>
      <c r="R28" s="2">
        <v>3</v>
      </c>
      <c r="S28" s="2">
        <f t="shared" ca="1" si="0"/>
        <v>0.42687123765947899</v>
      </c>
      <c r="T28" s="2">
        <v>2</v>
      </c>
    </row>
    <row r="29" spans="1:20" ht="12.75">
      <c r="A29" s="5">
        <v>44251.384967881946</v>
      </c>
      <c r="B29" s="2">
        <v>2006569105</v>
      </c>
      <c r="C29" s="2" t="s">
        <v>20</v>
      </c>
      <c r="D29" s="2" t="s">
        <v>44</v>
      </c>
      <c r="E29" s="2" t="s">
        <v>37</v>
      </c>
      <c r="F29" s="2" t="s">
        <v>32</v>
      </c>
      <c r="G29" s="2" t="s">
        <v>24</v>
      </c>
      <c r="H29" s="2">
        <v>19</v>
      </c>
      <c r="I29" s="3" t="s">
        <v>29</v>
      </c>
      <c r="J29" s="2">
        <v>87</v>
      </c>
      <c r="K29" s="2">
        <v>167</v>
      </c>
      <c r="L29" s="2">
        <v>58</v>
      </c>
      <c r="M29" s="2" t="s">
        <v>29</v>
      </c>
      <c r="N29" s="6">
        <v>246</v>
      </c>
      <c r="O29" s="6">
        <v>264</v>
      </c>
      <c r="P29" s="2" t="s">
        <v>36</v>
      </c>
      <c r="Q29" s="2" t="s">
        <v>27</v>
      </c>
      <c r="R29" s="2">
        <v>1</v>
      </c>
      <c r="S29" s="2">
        <f t="shared" ca="1" si="0"/>
        <v>9.3174760267385248E-2</v>
      </c>
      <c r="T29" s="2">
        <v>2</v>
      </c>
    </row>
    <row r="30" spans="1:20" ht="12.75">
      <c r="A30" s="5">
        <v>44251.370020902774</v>
      </c>
      <c r="B30" s="2">
        <v>2006485176</v>
      </c>
      <c r="C30" s="2" t="s">
        <v>20</v>
      </c>
      <c r="D30" s="2" t="s">
        <v>44</v>
      </c>
      <c r="E30" s="2" t="s">
        <v>45</v>
      </c>
      <c r="F30" s="2" t="s">
        <v>23</v>
      </c>
      <c r="G30" s="2" t="s">
        <v>24</v>
      </c>
      <c r="H30" s="2">
        <v>19</v>
      </c>
      <c r="I30" s="3" t="s">
        <v>29</v>
      </c>
      <c r="J30" s="2">
        <v>85</v>
      </c>
      <c r="K30" s="2">
        <v>179</v>
      </c>
      <c r="L30" s="2">
        <v>66</v>
      </c>
      <c r="M30" s="2" t="s">
        <v>29</v>
      </c>
      <c r="N30" s="2">
        <v>545</v>
      </c>
      <c r="O30" s="2">
        <v>591</v>
      </c>
      <c r="P30" s="2" t="s">
        <v>36</v>
      </c>
      <c r="Q30" s="2" t="s">
        <v>27</v>
      </c>
      <c r="R30" s="2">
        <v>4</v>
      </c>
      <c r="S30" s="2">
        <f t="shared" ca="1" si="0"/>
        <v>0.33622248944386102</v>
      </c>
      <c r="T30" s="2">
        <v>2</v>
      </c>
    </row>
    <row r="31" spans="1:20" ht="12.75">
      <c r="A31" s="5">
        <v>44251.387660023145</v>
      </c>
      <c r="B31" s="2">
        <v>2006569080</v>
      </c>
      <c r="C31" s="2" t="s">
        <v>20</v>
      </c>
      <c r="D31" s="2" t="s">
        <v>44</v>
      </c>
      <c r="E31" s="2" t="s">
        <v>37</v>
      </c>
      <c r="F31" s="2" t="s">
        <v>23</v>
      </c>
      <c r="G31" s="2" t="s">
        <v>24</v>
      </c>
      <c r="H31" s="2">
        <v>19</v>
      </c>
      <c r="I31" s="3" t="s">
        <v>29</v>
      </c>
      <c r="J31" s="2">
        <v>85</v>
      </c>
      <c r="K31" s="2">
        <v>163</v>
      </c>
      <c r="L31" s="2">
        <v>45</v>
      </c>
      <c r="M31" s="2" t="s">
        <v>29</v>
      </c>
      <c r="N31" s="2">
        <v>354</v>
      </c>
      <c r="O31" s="2">
        <v>354</v>
      </c>
      <c r="P31" s="2" t="s">
        <v>30</v>
      </c>
      <c r="Q31" s="2" t="s">
        <v>39</v>
      </c>
      <c r="R31" s="2">
        <v>2</v>
      </c>
      <c r="S31" s="2">
        <f t="shared" ca="1" si="0"/>
        <v>0.38120898030648265</v>
      </c>
      <c r="T31" s="2">
        <v>2</v>
      </c>
    </row>
    <row r="32" spans="1:20" ht="12.75">
      <c r="A32" s="5">
        <v>44251.423091111108</v>
      </c>
      <c r="B32" s="2">
        <v>2006569332</v>
      </c>
      <c r="C32" s="2" t="s">
        <v>31</v>
      </c>
      <c r="D32" s="2" t="s">
        <v>44</v>
      </c>
      <c r="E32" s="2" t="s">
        <v>37</v>
      </c>
      <c r="F32" s="2" t="s">
        <v>23</v>
      </c>
      <c r="G32" s="2" t="s">
        <v>24</v>
      </c>
      <c r="H32" s="2">
        <v>19</v>
      </c>
      <c r="I32" s="3" t="s">
        <v>29</v>
      </c>
      <c r="J32" s="2">
        <v>85</v>
      </c>
      <c r="K32" s="2">
        <v>172</v>
      </c>
      <c r="L32" s="2">
        <v>67</v>
      </c>
      <c r="M32" s="2" t="s">
        <v>25</v>
      </c>
      <c r="N32" s="6">
        <v>318</v>
      </c>
      <c r="O32" s="6">
        <v>229</v>
      </c>
      <c r="P32" s="2" t="s">
        <v>49</v>
      </c>
      <c r="Q32" s="2" t="s">
        <v>50</v>
      </c>
      <c r="R32" s="2">
        <v>2</v>
      </c>
      <c r="S32" s="2">
        <f t="shared" ca="1" si="0"/>
        <v>0.35152250446298072</v>
      </c>
      <c r="T32" s="2">
        <v>2</v>
      </c>
    </row>
    <row r="33" spans="1:20" ht="12.75">
      <c r="A33" s="5">
        <v>44251.634965381949</v>
      </c>
      <c r="B33" s="2">
        <v>2006534152</v>
      </c>
      <c r="C33" s="2" t="s">
        <v>51</v>
      </c>
      <c r="D33" s="2" t="s">
        <v>44</v>
      </c>
      <c r="E33" s="2" t="s">
        <v>28</v>
      </c>
      <c r="F33" s="2" t="s">
        <v>32</v>
      </c>
      <c r="G33" s="2" t="s">
        <v>24</v>
      </c>
      <c r="H33" s="2">
        <v>19</v>
      </c>
      <c r="I33" s="3" t="s">
        <v>25</v>
      </c>
      <c r="J33" s="2">
        <v>82</v>
      </c>
      <c r="K33" s="2">
        <v>177</v>
      </c>
      <c r="L33" s="2">
        <v>70</v>
      </c>
      <c r="M33" s="2" t="s">
        <v>29</v>
      </c>
      <c r="N33" s="2">
        <v>34</v>
      </c>
      <c r="O33" s="2">
        <v>309</v>
      </c>
      <c r="P33" s="2" t="s">
        <v>26</v>
      </c>
      <c r="Q33" s="2" t="s">
        <v>27</v>
      </c>
      <c r="R33" s="2">
        <v>2</v>
      </c>
      <c r="S33" s="2">
        <f t="shared" ca="1" si="0"/>
        <v>1.7273993831547041E-2</v>
      </c>
      <c r="T33" s="2">
        <v>2</v>
      </c>
    </row>
    <row r="34" spans="1:20" ht="12.75">
      <c r="A34" s="5">
        <v>44251.400864930554</v>
      </c>
      <c r="B34" s="2">
        <v>2006526320</v>
      </c>
      <c r="C34" s="2" t="s">
        <v>31</v>
      </c>
      <c r="D34" s="2" t="s">
        <v>44</v>
      </c>
      <c r="E34" s="2" t="s">
        <v>28</v>
      </c>
      <c r="F34" s="2" t="s">
        <v>35</v>
      </c>
      <c r="G34" s="2" t="s">
        <v>33</v>
      </c>
      <c r="H34" s="2">
        <v>19</v>
      </c>
      <c r="I34" s="3" t="s">
        <v>29</v>
      </c>
      <c r="J34" s="2">
        <v>80</v>
      </c>
      <c r="K34" s="2">
        <v>180</v>
      </c>
      <c r="L34" s="2">
        <v>90</v>
      </c>
      <c r="M34" s="2" t="s">
        <v>29</v>
      </c>
      <c r="N34" s="2">
        <v>268</v>
      </c>
      <c r="O34" s="2">
        <v>275</v>
      </c>
      <c r="P34" s="2" t="s">
        <v>30</v>
      </c>
      <c r="Q34" s="2" t="s">
        <v>50</v>
      </c>
      <c r="R34" s="2">
        <v>2</v>
      </c>
      <c r="S34" s="2">
        <f t="shared" ca="1" si="0"/>
        <v>0.21153586773845001</v>
      </c>
      <c r="T34" s="2">
        <v>2</v>
      </c>
    </row>
    <row r="35" spans="1:20" ht="12.75">
      <c r="A35" s="5">
        <v>44251.417389768518</v>
      </c>
      <c r="B35" s="2">
        <v>2006526781</v>
      </c>
      <c r="C35" s="2" t="s">
        <v>20</v>
      </c>
      <c r="D35" s="2" t="s">
        <v>44</v>
      </c>
      <c r="E35" s="2" t="s">
        <v>28</v>
      </c>
      <c r="F35" s="2" t="s">
        <v>32</v>
      </c>
      <c r="G35" s="2" t="s">
        <v>24</v>
      </c>
      <c r="H35" s="2">
        <v>19</v>
      </c>
      <c r="I35" s="3" t="s">
        <v>29</v>
      </c>
      <c r="J35" s="2">
        <v>80</v>
      </c>
      <c r="K35" s="2">
        <v>172</v>
      </c>
      <c r="L35" s="2">
        <v>66</v>
      </c>
      <c r="M35" s="2" t="s">
        <v>25</v>
      </c>
      <c r="N35" s="2">
        <v>361</v>
      </c>
      <c r="O35" s="2">
        <v>268</v>
      </c>
      <c r="P35" s="2" t="s">
        <v>26</v>
      </c>
      <c r="Q35" s="2" t="s">
        <v>52</v>
      </c>
      <c r="R35" s="2">
        <v>16</v>
      </c>
      <c r="S35" s="2">
        <f t="shared" ca="1" si="0"/>
        <v>0.34669030821113933</v>
      </c>
      <c r="T35" s="2">
        <v>2</v>
      </c>
    </row>
    <row r="36" spans="1:20" ht="12.75">
      <c r="A36" s="5">
        <v>44252.170004803236</v>
      </c>
      <c r="B36" s="2">
        <v>2006469550</v>
      </c>
      <c r="C36" s="2" t="s">
        <v>20</v>
      </c>
      <c r="D36" s="2" t="s">
        <v>44</v>
      </c>
      <c r="E36" s="2" t="s">
        <v>22</v>
      </c>
      <c r="F36" s="2" t="s">
        <v>32</v>
      </c>
      <c r="G36" s="2" t="s">
        <v>24</v>
      </c>
      <c r="H36" s="2">
        <v>19</v>
      </c>
      <c r="I36" s="3" t="s">
        <v>25</v>
      </c>
      <c r="J36" s="2">
        <v>90</v>
      </c>
      <c r="K36" s="2">
        <v>175</v>
      </c>
      <c r="L36" s="2">
        <v>79</v>
      </c>
      <c r="M36" s="2" t="s">
        <v>25</v>
      </c>
      <c r="N36" s="2">
        <v>255</v>
      </c>
      <c r="O36" s="2">
        <v>25</v>
      </c>
      <c r="P36" s="2" t="s">
        <v>30</v>
      </c>
      <c r="Q36" s="2" t="s">
        <v>50</v>
      </c>
      <c r="R36" s="2">
        <v>3</v>
      </c>
      <c r="S36" s="2">
        <f t="shared" ca="1" si="0"/>
        <v>0.35711612858241848</v>
      </c>
      <c r="T36" s="2">
        <v>2</v>
      </c>
    </row>
    <row r="37" spans="1:20" ht="12.75">
      <c r="A37" s="5">
        <v>44251.382980138893</v>
      </c>
      <c r="B37" s="2">
        <v>2006523426</v>
      </c>
      <c r="C37" s="2" t="s">
        <v>40</v>
      </c>
      <c r="D37" s="2" t="s">
        <v>44</v>
      </c>
      <c r="E37" s="2" t="s">
        <v>28</v>
      </c>
      <c r="F37" s="2" t="s">
        <v>23</v>
      </c>
      <c r="G37" s="2" t="s">
        <v>24</v>
      </c>
      <c r="H37" s="2">
        <v>19</v>
      </c>
      <c r="I37" s="3" t="s">
        <v>25</v>
      </c>
      <c r="J37" s="2">
        <v>87</v>
      </c>
      <c r="K37" s="2">
        <v>160</v>
      </c>
      <c r="L37" s="2">
        <v>60</v>
      </c>
      <c r="M37" s="2" t="s">
        <v>25</v>
      </c>
      <c r="N37" s="2">
        <v>787</v>
      </c>
      <c r="O37" s="2">
        <v>716</v>
      </c>
      <c r="P37" s="2" t="s">
        <v>36</v>
      </c>
      <c r="Q37" s="2" t="s">
        <v>42</v>
      </c>
      <c r="R37" s="2">
        <v>3</v>
      </c>
      <c r="S37" s="2">
        <f t="shared" ca="1" si="0"/>
        <v>0.31729666177159455</v>
      </c>
      <c r="T37" s="2">
        <v>2</v>
      </c>
    </row>
    <row r="38" spans="1:20" ht="12.75">
      <c r="A38" s="5">
        <v>44251.446553819449</v>
      </c>
      <c r="B38" s="2">
        <v>2006569181</v>
      </c>
      <c r="C38" s="2" t="s">
        <v>43</v>
      </c>
      <c r="D38" s="2" t="s">
        <v>44</v>
      </c>
      <c r="E38" s="2" t="s">
        <v>37</v>
      </c>
      <c r="F38" s="2" t="s">
        <v>35</v>
      </c>
      <c r="G38" s="2" t="s">
        <v>33</v>
      </c>
      <c r="H38" s="2">
        <v>19</v>
      </c>
      <c r="I38" s="3" t="s">
        <v>25</v>
      </c>
      <c r="J38" s="2">
        <v>100</v>
      </c>
      <c r="K38" s="2">
        <v>155</v>
      </c>
      <c r="L38" s="2">
        <v>44</v>
      </c>
      <c r="M38" s="2" t="s">
        <v>29</v>
      </c>
      <c r="N38" s="2">
        <v>38</v>
      </c>
      <c r="O38" s="6">
        <v>428</v>
      </c>
      <c r="P38" s="2" t="s">
        <v>36</v>
      </c>
      <c r="Q38" s="2" t="s">
        <v>27</v>
      </c>
      <c r="R38" s="2">
        <v>2</v>
      </c>
      <c r="S38" s="2">
        <f t="shared" ca="1" si="0"/>
        <v>0.85063705289776348</v>
      </c>
      <c r="T38" s="2">
        <v>2</v>
      </c>
    </row>
    <row r="39" spans="1:20" ht="12.75">
      <c r="A39" s="5">
        <v>44252.483923599539</v>
      </c>
      <c r="B39" s="2">
        <v>2006568935</v>
      </c>
      <c r="C39" s="2" t="s">
        <v>40</v>
      </c>
      <c r="D39" s="2" t="s">
        <v>44</v>
      </c>
      <c r="E39" s="2" t="s">
        <v>37</v>
      </c>
      <c r="F39" s="2" t="s">
        <v>23</v>
      </c>
      <c r="G39" s="2" t="s">
        <v>33</v>
      </c>
      <c r="H39" s="2">
        <v>19</v>
      </c>
      <c r="I39" s="3" t="s">
        <v>25</v>
      </c>
      <c r="J39" s="2">
        <v>97</v>
      </c>
      <c r="K39" s="2">
        <v>155</v>
      </c>
      <c r="L39" s="2">
        <v>48</v>
      </c>
      <c r="M39" s="2" t="s">
        <v>25</v>
      </c>
      <c r="N39" s="2">
        <v>76</v>
      </c>
      <c r="O39" s="2">
        <v>82</v>
      </c>
      <c r="P39" s="2" t="s">
        <v>30</v>
      </c>
      <c r="Q39" s="2" t="s">
        <v>52</v>
      </c>
      <c r="R39" s="2">
        <v>2</v>
      </c>
      <c r="S39" s="2">
        <f t="shared" ca="1" si="0"/>
        <v>0.96962389559151541</v>
      </c>
      <c r="T39" s="2">
        <v>2</v>
      </c>
    </row>
    <row r="40" spans="1:20" ht="12.75">
      <c r="A40" s="5">
        <v>44251.402128738424</v>
      </c>
      <c r="B40" s="2">
        <v>2006569282</v>
      </c>
      <c r="C40" s="2" t="s">
        <v>40</v>
      </c>
      <c r="D40" s="2" t="s">
        <v>44</v>
      </c>
      <c r="E40" s="2" t="s">
        <v>37</v>
      </c>
      <c r="F40" s="2" t="s">
        <v>23</v>
      </c>
      <c r="G40" s="2" t="s">
        <v>33</v>
      </c>
      <c r="H40" s="2">
        <v>19</v>
      </c>
      <c r="I40" s="3" t="s">
        <v>29</v>
      </c>
      <c r="J40" s="2">
        <v>96</v>
      </c>
      <c r="K40" s="2">
        <v>152</v>
      </c>
      <c r="L40" s="2">
        <v>40</v>
      </c>
      <c r="M40" s="2" t="s">
        <v>29</v>
      </c>
      <c r="N40" s="2">
        <v>641</v>
      </c>
      <c r="O40" s="2">
        <v>651</v>
      </c>
      <c r="P40" s="2" t="s">
        <v>53</v>
      </c>
      <c r="Q40" s="2" t="s">
        <v>50</v>
      </c>
      <c r="R40" s="2">
        <v>6</v>
      </c>
      <c r="S40" s="2">
        <f t="shared" ca="1" si="0"/>
        <v>0.46398113111727468</v>
      </c>
      <c r="T40" s="2">
        <v>2</v>
      </c>
    </row>
    <row r="41" spans="1:20" ht="12.75">
      <c r="A41" s="5">
        <v>44251.429669895835</v>
      </c>
      <c r="B41" s="2">
        <v>2006520600</v>
      </c>
      <c r="C41" s="2" t="s">
        <v>40</v>
      </c>
      <c r="D41" s="2" t="s">
        <v>44</v>
      </c>
      <c r="E41" s="2" t="s">
        <v>28</v>
      </c>
      <c r="F41" s="2" t="s">
        <v>32</v>
      </c>
      <c r="G41" s="2" t="s">
        <v>33</v>
      </c>
      <c r="H41" s="2">
        <v>19</v>
      </c>
      <c r="I41" s="3" t="s">
        <v>29</v>
      </c>
      <c r="J41" s="2">
        <v>96</v>
      </c>
      <c r="K41" s="2">
        <v>171</v>
      </c>
      <c r="L41" s="2">
        <v>48</v>
      </c>
      <c r="M41" s="2" t="s">
        <v>25</v>
      </c>
      <c r="N41" s="2">
        <v>597</v>
      </c>
      <c r="O41" s="2">
        <v>621</v>
      </c>
      <c r="P41" s="2" t="s">
        <v>47</v>
      </c>
      <c r="Q41" s="2" t="s">
        <v>27</v>
      </c>
      <c r="R41" s="2">
        <v>5</v>
      </c>
      <c r="S41" s="2">
        <f t="shared" ca="1" si="0"/>
        <v>0.78305056049562816</v>
      </c>
      <c r="T41" s="2">
        <v>2</v>
      </c>
    </row>
    <row r="42" spans="1:20" ht="12.75">
      <c r="A42" s="5">
        <v>44251.409252083336</v>
      </c>
      <c r="B42" s="2">
        <v>2006469954</v>
      </c>
      <c r="C42" s="2" t="s">
        <v>40</v>
      </c>
      <c r="D42" s="2" t="s">
        <v>44</v>
      </c>
      <c r="E42" s="2" t="s">
        <v>22</v>
      </c>
      <c r="F42" s="2" t="s">
        <v>32</v>
      </c>
      <c r="G42" s="2" t="s">
        <v>24</v>
      </c>
      <c r="H42" s="2">
        <v>19</v>
      </c>
      <c r="I42" s="3" t="s">
        <v>25</v>
      </c>
      <c r="J42" s="2">
        <v>95</v>
      </c>
      <c r="K42" s="2">
        <v>165</v>
      </c>
      <c r="L42" s="2">
        <v>58</v>
      </c>
      <c r="M42" s="2" t="s">
        <v>25</v>
      </c>
      <c r="N42" s="6">
        <v>656</v>
      </c>
      <c r="O42" s="6">
        <v>582</v>
      </c>
      <c r="P42" s="2" t="s">
        <v>30</v>
      </c>
      <c r="Q42" s="2" t="s">
        <v>27</v>
      </c>
      <c r="R42" s="2">
        <v>3</v>
      </c>
      <c r="S42" s="2">
        <f t="shared" ca="1" si="0"/>
        <v>0.46413114513441478</v>
      </c>
      <c r="T42" s="2">
        <v>2</v>
      </c>
    </row>
    <row r="43" spans="1:20" ht="12.75">
      <c r="A43" s="5">
        <v>44251.457322743052</v>
      </c>
      <c r="B43" s="2">
        <v>2006486815</v>
      </c>
      <c r="C43" s="2" t="s">
        <v>40</v>
      </c>
      <c r="D43" s="2" t="s">
        <v>44</v>
      </c>
      <c r="E43" s="2" t="s">
        <v>45</v>
      </c>
      <c r="F43" s="2" t="s">
        <v>23</v>
      </c>
      <c r="G43" s="2" t="s">
        <v>24</v>
      </c>
      <c r="H43" s="2">
        <v>19</v>
      </c>
      <c r="I43" s="3" t="s">
        <v>29</v>
      </c>
      <c r="J43" s="2">
        <v>95</v>
      </c>
      <c r="K43" s="2">
        <v>160</v>
      </c>
      <c r="L43" s="2">
        <v>51</v>
      </c>
      <c r="M43" s="2" t="s">
        <v>25</v>
      </c>
      <c r="N43" s="2">
        <v>371</v>
      </c>
      <c r="O43" s="2">
        <v>408</v>
      </c>
      <c r="P43" s="2" t="s">
        <v>30</v>
      </c>
      <c r="Q43" s="2" t="s">
        <v>42</v>
      </c>
      <c r="R43" s="2">
        <v>7</v>
      </c>
      <c r="S43" s="2">
        <f t="shared" ca="1" si="0"/>
        <v>0.42340868365774909</v>
      </c>
      <c r="T43" s="2">
        <v>2</v>
      </c>
    </row>
    <row r="44" spans="1:20" ht="12.75">
      <c r="A44" s="5">
        <v>44251.881240983799</v>
      </c>
      <c r="B44" s="2">
        <v>2006469752</v>
      </c>
      <c r="C44" s="2" t="s">
        <v>40</v>
      </c>
      <c r="D44" s="2" t="s">
        <v>44</v>
      </c>
      <c r="E44" s="2" t="s">
        <v>22</v>
      </c>
      <c r="F44" s="2" t="s">
        <v>32</v>
      </c>
      <c r="G44" s="2" t="s">
        <v>24</v>
      </c>
      <c r="H44" s="2">
        <v>19</v>
      </c>
      <c r="I44" s="3" t="s">
        <v>29</v>
      </c>
      <c r="J44" s="2">
        <v>95</v>
      </c>
      <c r="K44" s="2">
        <v>160</v>
      </c>
      <c r="L44" s="2">
        <v>62</v>
      </c>
      <c r="M44" s="2" t="s">
        <v>25</v>
      </c>
      <c r="N44" s="2">
        <v>527</v>
      </c>
      <c r="O44" s="2">
        <v>486</v>
      </c>
      <c r="P44" s="2" t="s">
        <v>36</v>
      </c>
      <c r="Q44" s="2" t="s">
        <v>50</v>
      </c>
      <c r="R44" s="2">
        <v>6</v>
      </c>
      <c r="S44" s="2">
        <f t="shared" ca="1" si="0"/>
        <v>0.62377886754856693</v>
      </c>
      <c r="T44" s="2">
        <v>2</v>
      </c>
    </row>
    <row r="45" spans="1:20" ht="12.75">
      <c r="A45" s="5">
        <v>44251.944616006949</v>
      </c>
      <c r="B45" s="2">
        <v>2006469752</v>
      </c>
      <c r="C45" s="2" t="s">
        <v>40</v>
      </c>
      <c r="D45" s="2" t="s">
        <v>44</v>
      </c>
      <c r="E45" s="2" t="s">
        <v>22</v>
      </c>
      <c r="F45" s="2" t="s">
        <v>32</v>
      </c>
      <c r="G45" s="2" t="s">
        <v>24</v>
      </c>
      <c r="H45" s="2">
        <v>19</v>
      </c>
      <c r="I45" s="3" t="s">
        <v>29</v>
      </c>
      <c r="J45" s="2">
        <v>95</v>
      </c>
      <c r="K45" s="2">
        <v>160</v>
      </c>
      <c r="L45" s="2">
        <v>62</v>
      </c>
      <c r="M45" s="2" t="s">
        <v>25</v>
      </c>
      <c r="N45" s="2">
        <v>527</v>
      </c>
      <c r="O45" s="2">
        <v>486</v>
      </c>
      <c r="P45" s="2" t="s">
        <v>36</v>
      </c>
      <c r="Q45" s="2" t="s">
        <v>50</v>
      </c>
      <c r="R45" s="2">
        <v>6</v>
      </c>
      <c r="S45" s="2">
        <f t="shared" ca="1" si="0"/>
        <v>0.99060094849335345</v>
      </c>
      <c r="T45" s="2">
        <v>2</v>
      </c>
    </row>
    <row r="46" spans="1:20" ht="12.75">
      <c r="A46" s="5">
        <v>44252.491499131946</v>
      </c>
      <c r="B46" s="2">
        <v>2006469752</v>
      </c>
      <c r="C46" s="2" t="s">
        <v>40</v>
      </c>
      <c r="D46" s="2" t="s">
        <v>44</v>
      </c>
      <c r="E46" s="2" t="s">
        <v>22</v>
      </c>
      <c r="F46" s="2" t="s">
        <v>32</v>
      </c>
      <c r="G46" s="2" t="s">
        <v>24</v>
      </c>
      <c r="H46" s="2">
        <v>19</v>
      </c>
      <c r="I46" s="3" t="s">
        <v>29</v>
      </c>
      <c r="J46" s="2">
        <v>95</v>
      </c>
      <c r="K46" s="2">
        <v>160</v>
      </c>
      <c r="L46" s="2">
        <v>62</v>
      </c>
      <c r="M46" s="2" t="s">
        <v>25</v>
      </c>
      <c r="N46" s="2">
        <v>527</v>
      </c>
      <c r="O46" s="2">
        <v>486</v>
      </c>
      <c r="P46" s="2" t="s">
        <v>36</v>
      </c>
      <c r="Q46" s="2" t="s">
        <v>50</v>
      </c>
      <c r="R46" s="2">
        <v>6</v>
      </c>
      <c r="S46" s="2">
        <f t="shared" ca="1" si="0"/>
        <v>0.78239296619637699</v>
      </c>
      <c r="T46" s="2">
        <v>2</v>
      </c>
    </row>
    <row r="47" spans="1:20" ht="12.75">
      <c r="A47" s="5">
        <v>44256.969183518522</v>
      </c>
      <c r="C47" s="2" t="s">
        <v>40</v>
      </c>
      <c r="D47" s="2" t="s">
        <v>44</v>
      </c>
      <c r="E47" s="2" t="s">
        <v>37</v>
      </c>
      <c r="F47" s="2" t="s">
        <v>23</v>
      </c>
      <c r="G47" s="2" t="s">
        <v>24</v>
      </c>
      <c r="H47" s="2">
        <v>19</v>
      </c>
      <c r="I47" s="3" t="s">
        <v>25</v>
      </c>
      <c r="J47" s="2">
        <v>95</v>
      </c>
      <c r="K47" s="2">
        <v>162</v>
      </c>
      <c r="L47" s="2">
        <v>50</v>
      </c>
      <c r="M47" s="2" t="s">
        <v>25</v>
      </c>
      <c r="N47" s="2">
        <v>41</v>
      </c>
      <c r="O47" s="6">
        <v>379</v>
      </c>
      <c r="P47" s="2" t="s">
        <v>36</v>
      </c>
      <c r="Q47" s="2" t="s">
        <v>27</v>
      </c>
      <c r="R47" s="2">
        <v>3</v>
      </c>
      <c r="S47" s="2">
        <f t="shared" ca="1" si="0"/>
        <v>0.57833147503541527</v>
      </c>
      <c r="T47" s="2">
        <v>2</v>
      </c>
    </row>
    <row r="48" spans="1:20" ht="12.75">
      <c r="A48" s="5">
        <v>44251.351535011578</v>
      </c>
      <c r="B48" s="2">
        <v>2006568973</v>
      </c>
      <c r="C48" s="2" t="s">
        <v>40</v>
      </c>
      <c r="D48" s="2" t="s">
        <v>44</v>
      </c>
      <c r="E48" s="2" t="s">
        <v>37</v>
      </c>
      <c r="F48" s="2" t="s">
        <v>23</v>
      </c>
      <c r="G48" s="2" t="s">
        <v>33</v>
      </c>
      <c r="H48" s="2">
        <v>19</v>
      </c>
      <c r="I48" s="3" t="s">
        <v>25</v>
      </c>
      <c r="J48" s="2">
        <v>93</v>
      </c>
      <c r="K48" s="2">
        <v>160</v>
      </c>
      <c r="L48" s="2">
        <v>65</v>
      </c>
      <c r="M48" s="2" t="s">
        <v>25</v>
      </c>
      <c r="N48" s="2">
        <v>388</v>
      </c>
      <c r="O48" s="2">
        <v>38</v>
      </c>
      <c r="P48" s="2" t="s">
        <v>36</v>
      </c>
      <c r="Q48" s="2" t="s">
        <v>27</v>
      </c>
      <c r="R48" s="2">
        <v>6</v>
      </c>
      <c r="S48" s="2">
        <f t="shared" ca="1" si="0"/>
        <v>0.35164873443710021</v>
      </c>
      <c r="T48" s="2">
        <v>2</v>
      </c>
    </row>
    <row r="49" spans="1:20" ht="12.75">
      <c r="A49" s="5">
        <v>44251.354065856482</v>
      </c>
      <c r="B49" s="2">
        <v>2006569042</v>
      </c>
      <c r="C49" s="2" t="s">
        <v>43</v>
      </c>
      <c r="D49" s="2" t="s">
        <v>44</v>
      </c>
      <c r="E49" s="2" t="s">
        <v>37</v>
      </c>
      <c r="F49" s="2" t="s">
        <v>23</v>
      </c>
      <c r="G49" s="2" t="s">
        <v>24</v>
      </c>
      <c r="H49" s="2">
        <v>19</v>
      </c>
      <c r="I49" s="3" t="s">
        <v>25</v>
      </c>
      <c r="J49" s="2">
        <v>93</v>
      </c>
      <c r="K49" s="2">
        <v>160</v>
      </c>
      <c r="L49" s="2">
        <v>43</v>
      </c>
      <c r="M49" s="2" t="s">
        <v>29</v>
      </c>
      <c r="N49" s="2">
        <v>278</v>
      </c>
      <c r="O49" s="2">
        <v>267</v>
      </c>
      <c r="P49" s="2" t="s">
        <v>36</v>
      </c>
      <c r="Q49" s="2" t="s">
        <v>27</v>
      </c>
      <c r="R49" s="2">
        <v>2</v>
      </c>
      <c r="S49" s="2">
        <f t="shared" ca="1" si="0"/>
        <v>0.67237068913113895</v>
      </c>
      <c r="T49" s="2">
        <v>2</v>
      </c>
    </row>
    <row r="50" spans="1:20" ht="12.75">
      <c r="A50" s="5">
        <v>44251.412570358792</v>
      </c>
      <c r="B50" s="2">
        <v>2006536826</v>
      </c>
      <c r="C50" s="2" t="s">
        <v>40</v>
      </c>
      <c r="D50" s="2" t="s">
        <v>44</v>
      </c>
      <c r="E50" s="2" t="s">
        <v>28</v>
      </c>
      <c r="F50" s="2" t="s">
        <v>23</v>
      </c>
      <c r="G50" s="2" t="s">
        <v>33</v>
      </c>
      <c r="H50" s="2">
        <v>19</v>
      </c>
      <c r="I50" s="3" t="s">
        <v>25</v>
      </c>
      <c r="J50" s="2">
        <v>93</v>
      </c>
      <c r="K50" s="2">
        <v>163</v>
      </c>
      <c r="L50" s="2">
        <v>58</v>
      </c>
      <c r="M50" s="2" t="s">
        <v>29</v>
      </c>
      <c r="N50" s="2">
        <v>37</v>
      </c>
      <c r="O50" s="2">
        <v>353</v>
      </c>
      <c r="P50" s="2" t="s">
        <v>30</v>
      </c>
      <c r="Q50" s="2" t="s">
        <v>54</v>
      </c>
      <c r="R50" s="2">
        <v>4</v>
      </c>
      <c r="S50" s="2">
        <f t="shared" ca="1" si="0"/>
        <v>0.10766779830456896</v>
      </c>
      <c r="T50" s="2">
        <v>2</v>
      </c>
    </row>
    <row r="51" spans="1:20" ht="12.75">
      <c r="A51" s="5">
        <v>44251.416534884258</v>
      </c>
      <c r="B51" s="2">
        <v>2006572485</v>
      </c>
      <c r="C51" s="2" t="s">
        <v>40</v>
      </c>
      <c r="D51" s="2" t="s">
        <v>44</v>
      </c>
      <c r="E51" s="2" t="s">
        <v>37</v>
      </c>
      <c r="F51" s="2" t="s">
        <v>32</v>
      </c>
      <c r="G51" s="2" t="s">
        <v>24</v>
      </c>
      <c r="H51" s="2">
        <v>19</v>
      </c>
      <c r="I51" s="3" t="s">
        <v>25</v>
      </c>
      <c r="J51" s="2">
        <v>93</v>
      </c>
      <c r="K51" s="2">
        <v>160</v>
      </c>
      <c r="L51" s="2">
        <v>55</v>
      </c>
      <c r="M51" s="2" t="s">
        <v>29</v>
      </c>
      <c r="N51" s="2">
        <v>382</v>
      </c>
      <c r="O51" s="2">
        <v>395</v>
      </c>
      <c r="P51" s="2" t="s">
        <v>36</v>
      </c>
      <c r="Q51" s="2" t="s">
        <v>42</v>
      </c>
      <c r="R51" s="2">
        <v>6</v>
      </c>
      <c r="S51" s="2">
        <f t="shared" ca="1" si="0"/>
        <v>0.70316874122095152</v>
      </c>
      <c r="T51" s="2">
        <v>2</v>
      </c>
    </row>
    <row r="52" spans="1:20" ht="12.75">
      <c r="A52" s="5">
        <v>44251.572151319444</v>
      </c>
      <c r="B52" s="2">
        <v>2006572541</v>
      </c>
      <c r="C52" s="2" t="s">
        <v>40</v>
      </c>
      <c r="D52" s="2" t="s">
        <v>44</v>
      </c>
      <c r="E52" s="2" t="s">
        <v>37</v>
      </c>
      <c r="F52" s="2" t="s">
        <v>32</v>
      </c>
      <c r="G52" s="2" t="s">
        <v>24</v>
      </c>
      <c r="H52" s="2">
        <v>19</v>
      </c>
      <c r="I52" s="3" t="s">
        <v>25</v>
      </c>
      <c r="J52" s="2">
        <v>93</v>
      </c>
      <c r="K52" s="2">
        <v>155</v>
      </c>
      <c r="L52" s="2">
        <v>49</v>
      </c>
      <c r="M52" s="2" t="s">
        <v>29</v>
      </c>
      <c r="N52" s="2">
        <v>693</v>
      </c>
      <c r="O52" s="2">
        <v>701</v>
      </c>
      <c r="P52" s="2" t="s">
        <v>36</v>
      </c>
      <c r="Q52" s="2" t="s">
        <v>27</v>
      </c>
      <c r="R52" s="2">
        <v>4</v>
      </c>
      <c r="S52" s="2">
        <f t="shared" ca="1" si="0"/>
        <v>0.76455251799431789</v>
      </c>
      <c r="T52" s="2">
        <v>2</v>
      </c>
    </row>
    <row r="53" spans="1:20" ht="12.75">
      <c r="A53" s="5">
        <v>44251.361869236112</v>
      </c>
      <c r="B53" s="2">
        <v>2006470211</v>
      </c>
      <c r="C53" s="2" t="s">
        <v>40</v>
      </c>
      <c r="D53" s="2" t="s">
        <v>44</v>
      </c>
      <c r="E53" s="2" t="s">
        <v>22</v>
      </c>
      <c r="F53" s="2" t="s">
        <v>23</v>
      </c>
      <c r="G53" s="2" t="s">
        <v>33</v>
      </c>
      <c r="H53" s="2">
        <v>19</v>
      </c>
      <c r="I53" s="3" t="s">
        <v>29</v>
      </c>
      <c r="J53" s="2">
        <v>92</v>
      </c>
      <c r="K53" s="2">
        <v>156</v>
      </c>
      <c r="L53" s="2">
        <v>41</v>
      </c>
      <c r="M53" s="2" t="s">
        <v>25</v>
      </c>
      <c r="N53" s="2">
        <v>663</v>
      </c>
      <c r="O53" s="2">
        <v>656</v>
      </c>
      <c r="P53" s="2" t="s">
        <v>36</v>
      </c>
      <c r="Q53" s="2" t="s">
        <v>39</v>
      </c>
      <c r="R53" s="2">
        <v>4</v>
      </c>
      <c r="S53" s="2">
        <f t="shared" ca="1" si="0"/>
        <v>0.1787078344672709</v>
      </c>
      <c r="T53" s="2">
        <v>2</v>
      </c>
    </row>
    <row r="54" spans="1:20" ht="12.75">
      <c r="A54" s="5">
        <v>44251.392245277777</v>
      </c>
      <c r="B54" s="2">
        <v>2006536542</v>
      </c>
      <c r="C54" s="2" t="s">
        <v>40</v>
      </c>
      <c r="D54" s="2" t="s">
        <v>44</v>
      </c>
      <c r="E54" s="2" t="s">
        <v>28</v>
      </c>
      <c r="F54" s="2" t="s">
        <v>23</v>
      </c>
      <c r="G54" s="2" t="s">
        <v>24</v>
      </c>
      <c r="H54" s="2">
        <v>19</v>
      </c>
      <c r="I54" s="3" t="s">
        <v>29</v>
      </c>
      <c r="J54" s="2">
        <v>92</v>
      </c>
      <c r="K54" s="2">
        <v>165</v>
      </c>
      <c r="L54" s="2">
        <v>67</v>
      </c>
      <c r="M54" s="2" t="s">
        <v>29</v>
      </c>
      <c r="N54" s="2">
        <v>605</v>
      </c>
      <c r="O54" s="2">
        <v>588</v>
      </c>
      <c r="P54" s="2" t="s">
        <v>36</v>
      </c>
      <c r="Q54" s="2" t="s">
        <v>42</v>
      </c>
      <c r="R54" s="2">
        <v>5</v>
      </c>
      <c r="S54" s="2">
        <f t="shared" ca="1" si="0"/>
        <v>0.53584933652950539</v>
      </c>
      <c r="T54" s="2">
        <v>2</v>
      </c>
    </row>
    <row r="55" spans="1:20" ht="12.75">
      <c r="A55" s="5">
        <v>44251.421160590282</v>
      </c>
      <c r="B55" s="2">
        <v>2006469670</v>
      </c>
      <c r="C55" s="2" t="s">
        <v>40</v>
      </c>
      <c r="D55" s="2" t="s">
        <v>44</v>
      </c>
      <c r="E55" s="2" t="s">
        <v>22</v>
      </c>
      <c r="F55" s="2" t="s">
        <v>23</v>
      </c>
      <c r="G55" s="2" t="s">
        <v>24</v>
      </c>
      <c r="H55" s="2">
        <v>19</v>
      </c>
      <c r="I55" s="3" t="s">
        <v>29</v>
      </c>
      <c r="J55" s="2">
        <v>92</v>
      </c>
      <c r="K55" s="2">
        <v>165</v>
      </c>
      <c r="L55" s="2">
        <v>50</v>
      </c>
      <c r="M55" s="2" t="s">
        <v>25</v>
      </c>
      <c r="N55" s="2">
        <v>758</v>
      </c>
      <c r="O55" s="2">
        <v>724</v>
      </c>
      <c r="P55" s="2" t="s">
        <v>30</v>
      </c>
      <c r="Q55" s="2" t="s">
        <v>27</v>
      </c>
      <c r="R55" s="2">
        <v>12</v>
      </c>
      <c r="S55" s="2">
        <f t="shared" ca="1" si="0"/>
        <v>0.74327828876633262</v>
      </c>
      <c r="T55" s="2">
        <v>2</v>
      </c>
    </row>
    <row r="56" spans="1:20" ht="12.75">
      <c r="A56" s="5">
        <v>44251.732029398147</v>
      </c>
      <c r="B56" s="2">
        <v>2006485812</v>
      </c>
      <c r="C56" s="2" t="s">
        <v>40</v>
      </c>
      <c r="D56" s="2" t="s">
        <v>44</v>
      </c>
      <c r="E56" s="2" t="s">
        <v>45</v>
      </c>
      <c r="F56" s="2" t="s">
        <v>32</v>
      </c>
      <c r="G56" s="2" t="s">
        <v>24</v>
      </c>
      <c r="H56" s="2">
        <v>19</v>
      </c>
      <c r="I56" s="3" t="s">
        <v>29</v>
      </c>
      <c r="J56" s="2">
        <v>92</v>
      </c>
      <c r="K56" s="2">
        <v>162</v>
      </c>
      <c r="L56" s="2">
        <v>65</v>
      </c>
      <c r="M56" s="2" t="s">
        <v>25</v>
      </c>
      <c r="N56" s="2">
        <v>33</v>
      </c>
      <c r="O56" s="2">
        <v>305</v>
      </c>
      <c r="P56" s="2" t="s">
        <v>36</v>
      </c>
      <c r="Q56" s="2" t="s">
        <v>55</v>
      </c>
      <c r="R56" s="2">
        <v>4</v>
      </c>
      <c r="S56" s="2">
        <f t="shared" ca="1" si="0"/>
        <v>0.44203746510954345</v>
      </c>
      <c r="T56" s="2">
        <v>2</v>
      </c>
    </row>
    <row r="57" spans="1:20" ht="12.75">
      <c r="A57" s="5">
        <v>44251.383386863425</v>
      </c>
      <c r="B57" s="2">
        <v>2006483220</v>
      </c>
      <c r="C57" s="2" t="s">
        <v>40</v>
      </c>
      <c r="D57" s="2" t="s">
        <v>44</v>
      </c>
      <c r="E57" s="2" t="s">
        <v>56</v>
      </c>
      <c r="F57" s="2" t="s">
        <v>23</v>
      </c>
      <c r="G57" s="2" t="s">
        <v>33</v>
      </c>
      <c r="H57" s="2">
        <v>19</v>
      </c>
      <c r="I57" s="3" t="s">
        <v>29</v>
      </c>
      <c r="J57" s="2">
        <v>91</v>
      </c>
      <c r="K57" s="2">
        <v>155</v>
      </c>
      <c r="L57" s="2">
        <v>57</v>
      </c>
      <c r="M57" s="2" t="s">
        <v>25</v>
      </c>
      <c r="N57" s="2">
        <v>2999</v>
      </c>
      <c r="O57" s="2">
        <v>305</v>
      </c>
      <c r="P57" s="2" t="s">
        <v>26</v>
      </c>
      <c r="Q57" s="2" t="s">
        <v>27</v>
      </c>
      <c r="R57" s="2">
        <v>7</v>
      </c>
      <c r="S57" s="2">
        <f t="shared" ca="1" si="0"/>
        <v>0.76864399676257067</v>
      </c>
      <c r="T57" s="2">
        <v>2</v>
      </c>
    </row>
    <row r="58" spans="1:20" ht="12.75">
      <c r="A58" s="5">
        <v>44251.408558483796</v>
      </c>
      <c r="B58" s="2">
        <v>2006469595</v>
      </c>
      <c r="C58" s="2" t="s">
        <v>40</v>
      </c>
      <c r="D58" s="2" t="s">
        <v>44</v>
      </c>
      <c r="E58" s="2" t="s">
        <v>22</v>
      </c>
      <c r="F58" s="2" t="s">
        <v>23</v>
      </c>
      <c r="G58" s="2" t="s">
        <v>24</v>
      </c>
      <c r="H58" s="2">
        <v>19</v>
      </c>
      <c r="I58" s="3" t="s">
        <v>25</v>
      </c>
      <c r="J58" s="2">
        <v>91</v>
      </c>
      <c r="K58" s="2">
        <v>164</v>
      </c>
      <c r="L58" s="2">
        <v>68</v>
      </c>
      <c r="M58" s="2" t="s">
        <v>25</v>
      </c>
      <c r="N58" s="2">
        <v>65</v>
      </c>
      <c r="O58" s="2">
        <v>596</v>
      </c>
      <c r="P58" s="2" t="s">
        <v>38</v>
      </c>
      <c r="Q58" s="2" t="s">
        <v>42</v>
      </c>
      <c r="R58" s="2">
        <v>6</v>
      </c>
      <c r="S58" s="2">
        <f t="shared" ca="1" si="0"/>
        <v>0.8194988179853111</v>
      </c>
      <c r="T58" s="2">
        <v>2</v>
      </c>
    </row>
    <row r="59" spans="1:20" ht="12.75">
      <c r="A59" s="5">
        <v>44251.424322384264</v>
      </c>
      <c r="B59" s="2">
        <v>2006469992</v>
      </c>
      <c r="C59" s="2" t="s">
        <v>40</v>
      </c>
      <c r="D59" s="2" t="s">
        <v>44</v>
      </c>
      <c r="E59" s="2" t="s">
        <v>22</v>
      </c>
      <c r="F59" s="2" t="s">
        <v>32</v>
      </c>
      <c r="G59" s="2" t="s">
        <v>24</v>
      </c>
      <c r="H59" s="2">
        <v>19</v>
      </c>
      <c r="I59" s="3" t="s">
        <v>25</v>
      </c>
      <c r="J59" s="2">
        <v>91</v>
      </c>
      <c r="K59" s="2">
        <v>155</v>
      </c>
      <c r="L59" s="2">
        <v>52</v>
      </c>
      <c r="M59" s="2" t="s">
        <v>25</v>
      </c>
      <c r="N59" s="2">
        <v>355</v>
      </c>
      <c r="O59" s="2">
        <v>306</v>
      </c>
      <c r="P59" s="2" t="s">
        <v>36</v>
      </c>
      <c r="Q59" s="2" t="s">
        <v>57</v>
      </c>
      <c r="R59" s="2">
        <v>7</v>
      </c>
      <c r="S59" s="2">
        <f t="shared" ca="1" si="0"/>
        <v>0.60238632662257807</v>
      </c>
      <c r="T59" s="2">
        <v>2</v>
      </c>
    </row>
    <row r="60" spans="1:20" ht="12.75">
      <c r="A60" s="5">
        <v>44251.457472870374</v>
      </c>
      <c r="B60" s="2">
        <v>2006527380</v>
      </c>
      <c r="C60" s="2" t="s">
        <v>40</v>
      </c>
      <c r="D60" s="2" t="s">
        <v>44</v>
      </c>
      <c r="E60" s="2" t="s">
        <v>28</v>
      </c>
      <c r="F60" s="2" t="s">
        <v>23</v>
      </c>
      <c r="G60" s="2" t="s">
        <v>24</v>
      </c>
      <c r="H60" s="2">
        <v>19</v>
      </c>
      <c r="I60" s="3" t="s">
        <v>29</v>
      </c>
      <c r="J60" s="2">
        <v>91</v>
      </c>
      <c r="K60" s="2">
        <v>155</v>
      </c>
      <c r="L60" s="2">
        <v>55</v>
      </c>
      <c r="M60" s="2" t="s">
        <v>29</v>
      </c>
      <c r="N60" s="6">
        <v>304</v>
      </c>
      <c r="O60" s="6">
        <v>323</v>
      </c>
      <c r="P60" s="2" t="s">
        <v>36</v>
      </c>
      <c r="Q60" s="2" t="s">
        <v>27</v>
      </c>
      <c r="R60" s="2">
        <v>8</v>
      </c>
      <c r="S60" s="2">
        <f t="shared" ca="1" si="0"/>
        <v>0.90172710873132744</v>
      </c>
      <c r="T60" s="2">
        <v>2</v>
      </c>
    </row>
    <row r="61" spans="1:20" ht="12.75">
      <c r="A61" s="5">
        <v>44251.57976709491</v>
      </c>
      <c r="B61" s="2">
        <v>2006524662</v>
      </c>
      <c r="C61" s="2" t="s">
        <v>43</v>
      </c>
      <c r="D61" s="2" t="s">
        <v>44</v>
      </c>
      <c r="E61" s="2" t="s">
        <v>28</v>
      </c>
      <c r="F61" s="2" t="s">
        <v>32</v>
      </c>
      <c r="G61" s="2" t="s">
        <v>33</v>
      </c>
      <c r="H61" s="2">
        <v>19</v>
      </c>
      <c r="I61" s="3" t="s">
        <v>25</v>
      </c>
      <c r="J61" s="2">
        <v>91</v>
      </c>
      <c r="K61" s="2">
        <v>160</v>
      </c>
      <c r="L61" s="2">
        <v>52</v>
      </c>
      <c r="M61" s="2" t="s">
        <v>25</v>
      </c>
      <c r="N61" s="6">
        <v>274</v>
      </c>
      <c r="O61" s="6">
        <v>247</v>
      </c>
      <c r="P61" s="2" t="s">
        <v>36</v>
      </c>
      <c r="Q61" s="2" t="s">
        <v>58</v>
      </c>
      <c r="R61" s="2">
        <v>3</v>
      </c>
      <c r="S61" s="2">
        <f t="shared" ca="1" si="0"/>
        <v>0.3710282187278714</v>
      </c>
      <c r="T61" s="2">
        <v>2</v>
      </c>
    </row>
    <row r="62" spans="1:20" ht="12.75">
      <c r="A62" s="5">
        <v>44251.352816238425</v>
      </c>
      <c r="B62" s="2">
        <v>2006530192</v>
      </c>
      <c r="C62" s="2" t="s">
        <v>40</v>
      </c>
      <c r="D62" s="2" t="s">
        <v>44</v>
      </c>
      <c r="E62" s="2" t="s">
        <v>28</v>
      </c>
      <c r="F62" s="2" t="s">
        <v>32</v>
      </c>
      <c r="G62" s="2" t="s">
        <v>24</v>
      </c>
      <c r="H62" s="2">
        <v>19</v>
      </c>
      <c r="I62" s="3" t="s">
        <v>25</v>
      </c>
      <c r="J62" s="2">
        <v>90</v>
      </c>
      <c r="K62" s="2">
        <v>157</v>
      </c>
      <c r="L62" s="2">
        <v>56</v>
      </c>
      <c r="M62" s="2" t="s">
        <v>29</v>
      </c>
      <c r="N62" s="2">
        <v>767</v>
      </c>
      <c r="O62" s="2">
        <v>748</v>
      </c>
      <c r="P62" s="2" t="s">
        <v>36</v>
      </c>
      <c r="Q62" s="2" t="s">
        <v>59</v>
      </c>
      <c r="R62" s="2">
        <v>9</v>
      </c>
      <c r="S62" s="2">
        <f t="shared" ca="1" si="0"/>
        <v>9.4718784241353271E-3</v>
      </c>
      <c r="T62" s="2">
        <v>2</v>
      </c>
    </row>
    <row r="63" spans="1:20" ht="12.75">
      <c r="A63" s="5">
        <v>44251.398210567131</v>
      </c>
      <c r="B63" s="2">
        <v>2006569326</v>
      </c>
      <c r="C63" s="2" t="s">
        <v>40</v>
      </c>
      <c r="D63" s="2" t="s">
        <v>44</v>
      </c>
      <c r="E63" s="2" t="s">
        <v>37</v>
      </c>
      <c r="F63" s="2" t="s">
        <v>32</v>
      </c>
      <c r="G63" s="2" t="s">
        <v>33</v>
      </c>
      <c r="H63" s="2">
        <v>19</v>
      </c>
      <c r="I63" s="3" t="s">
        <v>29</v>
      </c>
      <c r="J63" s="2">
        <v>90</v>
      </c>
      <c r="K63" s="2">
        <v>153</v>
      </c>
      <c r="L63" s="2">
        <v>42</v>
      </c>
      <c r="M63" s="2" t="s">
        <v>25</v>
      </c>
      <c r="N63" s="2">
        <v>36</v>
      </c>
      <c r="O63" s="2">
        <v>31</v>
      </c>
      <c r="P63" s="2" t="s">
        <v>34</v>
      </c>
      <c r="Q63" s="2" t="s">
        <v>27</v>
      </c>
      <c r="R63" s="2">
        <v>3</v>
      </c>
      <c r="S63" s="2">
        <f t="shared" ca="1" si="0"/>
        <v>0.8375815198356128</v>
      </c>
      <c r="T63" s="2">
        <v>2</v>
      </c>
    </row>
    <row r="64" spans="1:20" ht="12.75">
      <c r="A64" s="5">
        <v>44251.40334232639</v>
      </c>
      <c r="B64" s="2">
        <v>2006533471</v>
      </c>
      <c r="C64" s="2" t="s">
        <v>40</v>
      </c>
      <c r="D64" s="2" t="s">
        <v>44</v>
      </c>
      <c r="E64" s="2" t="s">
        <v>28</v>
      </c>
      <c r="F64" s="2" t="s">
        <v>32</v>
      </c>
      <c r="G64" s="2" t="s">
        <v>24</v>
      </c>
      <c r="H64" s="2">
        <v>19</v>
      </c>
      <c r="I64" s="3" t="s">
        <v>25</v>
      </c>
      <c r="J64" s="2">
        <v>90</v>
      </c>
      <c r="K64" s="2">
        <v>153</v>
      </c>
      <c r="L64" s="2">
        <v>50</v>
      </c>
      <c r="M64" s="2" t="s">
        <v>25</v>
      </c>
      <c r="N64" s="2">
        <v>336</v>
      </c>
      <c r="O64" s="2">
        <v>378</v>
      </c>
      <c r="P64" s="2" t="s">
        <v>36</v>
      </c>
      <c r="Q64" s="2" t="s">
        <v>42</v>
      </c>
      <c r="R64" s="2">
        <v>4</v>
      </c>
      <c r="S64" s="2">
        <f t="shared" ca="1" si="0"/>
        <v>0.78108122360991517</v>
      </c>
      <c r="T64" s="2">
        <v>2</v>
      </c>
    </row>
    <row r="65" spans="1:20" ht="12.75">
      <c r="A65" s="5">
        <v>44251.403815347221</v>
      </c>
      <c r="B65" s="2">
        <v>2006569055</v>
      </c>
      <c r="C65" s="2" t="s">
        <v>40</v>
      </c>
      <c r="D65" s="2" t="s">
        <v>44</v>
      </c>
      <c r="E65" s="2" t="s">
        <v>37</v>
      </c>
      <c r="F65" s="2" t="s">
        <v>23</v>
      </c>
      <c r="G65" s="2" t="s">
        <v>24</v>
      </c>
      <c r="H65" s="2">
        <v>19</v>
      </c>
      <c r="I65" s="3" t="s">
        <v>29</v>
      </c>
      <c r="J65" s="2">
        <v>90</v>
      </c>
      <c r="K65" s="2">
        <v>160</v>
      </c>
      <c r="L65" s="2">
        <v>69</v>
      </c>
      <c r="M65" s="2" t="s">
        <v>25</v>
      </c>
      <c r="N65" s="2">
        <v>363</v>
      </c>
      <c r="O65" s="2">
        <v>359</v>
      </c>
      <c r="P65" s="2" t="s">
        <v>36</v>
      </c>
      <c r="Q65" s="2" t="s">
        <v>42</v>
      </c>
      <c r="R65" s="2">
        <v>4</v>
      </c>
      <c r="S65" s="2">
        <f t="shared" ca="1" si="0"/>
        <v>0.31042665516860013</v>
      </c>
      <c r="T65" s="2">
        <v>2</v>
      </c>
    </row>
    <row r="66" spans="1:20" ht="12.75">
      <c r="A66" s="5">
        <v>44251.41750462963</v>
      </c>
      <c r="B66" s="2">
        <v>2006470060</v>
      </c>
      <c r="C66" s="2" t="s">
        <v>40</v>
      </c>
      <c r="D66" s="2" t="s">
        <v>44</v>
      </c>
      <c r="E66" s="2" t="s">
        <v>22</v>
      </c>
      <c r="F66" s="2" t="s">
        <v>32</v>
      </c>
      <c r="G66" s="2" t="s">
        <v>24</v>
      </c>
      <c r="H66" s="2">
        <v>19</v>
      </c>
      <c r="I66" s="3" t="s">
        <v>25</v>
      </c>
      <c r="J66" s="2">
        <v>90</v>
      </c>
      <c r="K66" s="2">
        <v>152</v>
      </c>
      <c r="L66" s="2">
        <v>41</v>
      </c>
      <c r="M66" s="2" t="s">
        <v>25</v>
      </c>
      <c r="N66" s="6">
        <v>665</v>
      </c>
      <c r="O66" s="6">
        <v>684</v>
      </c>
      <c r="P66" s="2" t="s">
        <v>34</v>
      </c>
      <c r="Q66" s="2" t="s">
        <v>27</v>
      </c>
      <c r="R66" s="2">
        <v>4</v>
      </c>
      <c r="S66" s="2">
        <f t="shared" ca="1" si="0"/>
        <v>0.94124981694254439</v>
      </c>
      <c r="T66" s="2">
        <v>2</v>
      </c>
    </row>
    <row r="67" spans="1:20" ht="12.75">
      <c r="A67" s="5">
        <v>44251.43684224537</v>
      </c>
      <c r="B67" s="2">
        <v>2006569130</v>
      </c>
      <c r="C67" s="2" t="s">
        <v>40</v>
      </c>
      <c r="D67" s="2" t="s">
        <v>44</v>
      </c>
      <c r="E67" s="2" t="s">
        <v>37</v>
      </c>
      <c r="F67" s="2" t="s">
        <v>32</v>
      </c>
      <c r="G67" s="2" t="s">
        <v>24</v>
      </c>
      <c r="H67" s="2">
        <v>19</v>
      </c>
      <c r="I67" s="3" t="s">
        <v>29</v>
      </c>
      <c r="J67" s="2">
        <v>90</v>
      </c>
      <c r="K67" s="2">
        <v>158</v>
      </c>
      <c r="L67" s="2">
        <v>54</v>
      </c>
      <c r="M67" s="2" t="s">
        <v>25</v>
      </c>
      <c r="N67" s="6">
        <v>761</v>
      </c>
      <c r="O67" s="6">
        <v>615</v>
      </c>
      <c r="P67" s="2" t="s">
        <v>60</v>
      </c>
      <c r="Q67" s="2" t="s">
        <v>61</v>
      </c>
      <c r="R67" s="2">
        <v>3</v>
      </c>
      <c r="S67" s="2">
        <f t="shared" ca="1" si="0"/>
        <v>0.5621229786042774</v>
      </c>
      <c r="T67" s="2">
        <v>2</v>
      </c>
    </row>
    <row r="68" spans="1:20" ht="12.75">
      <c r="A68" s="5">
        <v>44251.887364340277</v>
      </c>
      <c r="B68" s="2">
        <v>2006470325</v>
      </c>
      <c r="C68" s="2" t="s">
        <v>40</v>
      </c>
      <c r="D68" s="2" t="s">
        <v>44</v>
      </c>
      <c r="E68" s="2" t="s">
        <v>22</v>
      </c>
      <c r="F68" s="2" t="s">
        <v>35</v>
      </c>
      <c r="G68" s="2" t="s">
        <v>24</v>
      </c>
      <c r="H68" s="2">
        <v>19</v>
      </c>
      <c r="I68" s="3" t="s">
        <v>29</v>
      </c>
      <c r="J68" s="2">
        <v>90</v>
      </c>
      <c r="K68" s="2">
        <v>160</v>
      </c>
      <c r="L68" s="2">
        <v>55</v>
      </c>
      <c r="M68" s="2" t="s">
        <v>25</v>
      </c>
      <c r="N68" s="2">
        <v>379</v>
      </c>
      <c r="O68" s="2">
        <v>39</v>
      </c>
      <c r="P68" s="2" t="s">
        <v>30</v>
      </c>
      <c r="Q68" s="2" t="s">
        <v>27</v>
      </c>
      <c r="R68" s="2">
        <v>5</v>
      </c>
      <c r="S68" s="2">
        <f t="shared" ca="1" si="0"/>
        <v>0.27576814431173646</v>
      </c>
      <c r="T68" s="2">
        <v>2</v>
      </c>
    </row>
    <row r="69" spans="1:20" ht="12.75">
      <c r="A69" s="5">
        <v>44252.224591597223</v>
      </c>
      <c r="B69" s="2">
        <v>2006534575</v>
      </c>
      <c r="C69" s="2" t="s">
        <v>40</v>
      </c>
      <c r="D69" s="2" t="s">
        <v>44</v>
      </c>
      <c r="E69" s="2" t="s">
        <v>28</v>
      </c>
      <c r="F69" s="2" t="s">
        <v>23</v>
      </c>
      <c r="G69" s="2" t="s">
        <v>24</v>
      </c>
      <c r="H69" s="2">
        <v>19</v>
      </c>
      <c r="I69" s="3" t="s">
        <v>25</v>
      </c>
      <c r="J69" s="2">
        <v>90</v>
      </c>
      <c r="K69" s="2">
        <v>159</v>
      </c>
      <c r="L69" s="2">
        <v>48</v>
      </c>
      <c r="M69" s="2" t="s">
        <v>29</v>
      </c>
      <c r="N69" s="6">
        <v>666</v>
      </c>
      <c r="O69" s="6">
        <v>654</v>
      </c>
      <c r="P69" s="2" t="s">
        <v>36</v>
      </c>
      <c r="Q69" s="2" t="s">
        <v>42</v>
      </c>
      <c r="R69" s="2">
        <v>5</v>
      </c>
      <c r="S69" s="2">
        <f t="shared" ca="1" si="0"/>
        <v>9.0150630606706916E-2</v>
      </c>
      <c r="T69" s="2">
        <v>2</v>
      </c>
    </row>
    <row r="70" spans="1:20" ht="12.75">
      <c r="A70" s="5">
        <v>44251.392650671296</v>
      </c>
      <c r="B70" s="2">
        <v>2006526346</v>
      </c>
      <c r="C70" s="2" t="s">
        <v>43</v>
      </c>
      <c r="D70" s="2" t="s">
        <v>44</v>
      </c>
      <c r="E70" s="2" t="s">
        <v>28</v>
      </c>
      <c r="F70" s="2" t="s">
        <v>23</v>
      </c>
      <c r="G70" s="2" t="s">
        <v>24</v>
      </c>
      <c r="H70" s="2">
        <v>19</v>
      </c>
      <c r="I70" s="3" t="s">
        <v>29</v>
      </c>
      <c r="J70" s="2">
        <v>89</v>
      </c>
      <c r="K70" s="2">
        <v>150</v>
      </c>
      <c r="L70" s="2">
        <v>45</v>
      </c>
      <c r="M70" s="2" t="s">
        <v>25</v>
      </c>
      <c r="N70" s="6">
        <v>512</v>
      </c>
      <c r="O70" s="6">
        <v>521</v>
      </c>
      <c r="P70" s="2" t="s">
        <v>36</v>
      </c>
      <c r="Q70" s="2" t="s">
        <v>27</v>
      </c>
      <c r="R70" s="2">
        <v>5</v>
      </c>
      <c r="S70" s="2">
        <f t="shared" ca="1" si="0"/>
        <v>8.7345886440940324E-2</v>
      </c>
      <c r="T70" s="2">
        <v>2</v>
      </c>
    </row>
    <row r="71" spans="1:20" ht="12.75">
      <c r="A71" s="5">
        <v>44251.403410752318</v>
      </c>
      <c r="B71" s="2">
        <v>2006569231</v>
      </c>
      <c r="C71" s="2" t="s">
        <v>40</v>
      </c>
      <c r="D71" s="2" t="s">
        <v>44</v>
      </c>
      <c r="E71" s="2" t="s">
        <v>37</v>
      </c>
      <c r="F71" s="2" t="s">
        <v>35</v>
      </c>
      <c r="G71" s="2" t="s">
        <v>33</v>
      </c>
      <c r="H71" s="2">
        <v>19</v>
      </c>
      <c r="I71" s="3" t="s">
        <v>25</v>
      </c>
      <c r="J71" s="2">
        <v>89</v>
      </c>
      <c r="K71" s="2">
        <v>150</v>
      </c>
      <c r="L71" s="2">
        <v>50</v>
      </c>
      <c r="M71" s="2" t="s">
        <v>25</v>
      </c>
      <c r="N71" s="6">
        <v>359</v>
      </c>
      <c r="O71" s="6">
        <v>435</v>
      </c>
      <c r="P71" s="2" t="s">
        <v>36</v>
      </c>
      <c r="Q71" s="2" t="s">
        <v>27</v>
      </c>
      <c r="R71" s="2">
        <v>3</v>
      </c>
      <c r="S71" s="2">
        <f t="shared" ca="1" si="0"/>
        <v>4.6953287989130232E-2</v>
      </c>
      <c r="T71" s="2">
        <v>2</v>
      </c>
    </row>
    <row r="72" spans="1:20" ht="12.75">
      <c r="A72" s="5">
        <v>44251.412793055555</v>
      </c>
      <c r="B72" s="2">
        <v>2006569276</v>
      </c>
      <c r="C72" s="2" t="s">
        <v>40</v>
      </c>
      <c r="D72" s="2" t="s">
        <v>44</v>
      </c>
      <c r="E72" s="2" t="s">
        <v>37</v>
      </c>
      <c r="F72" s="2" t="s">
        <v>32</v>
      </c>
      <c r="G72" s="2" t="s">
        <v>24</v>
      </c>
      <c r="H72" s="2">
        <v>19</v>
      </c>
      <c r="I72" s="3" t="s">
        <v>29</v>
      </c>
      <c r="J72" s="2">
        <v>89</v>
      </c>
      <c r="K72" s="2">
        <v>165</v>
      </c>
      <c r="L72" s="2">
        <v>45</v>
      </c>
      <c r="M72" s="2" t="s">
        <v>25</v>
      </c>
      <c r="N72" s="2">
        <v>425</v>
      </c>
      <c r="O72" s="2">
        <v>476</v>
      </c>
      <c r="P72" s="2" t="s">
        <v>47</v>
      </c>
      <c r="Q72" s="2" t="s">
        <v>42</v>
      </c>
      <c r="R72" s="2">
        <v>4</v>
      </c>
      <c r="S72" s="2">
        <f t="shared" ca="1" si="0"/>
        <v>0.27558800695581043</v>
      </c>
      <c r="T72" s="2">
        <v>2</v>
      </c>
    </row>
    <row r="73" spans="1:20" ht="12.75">
      <c r="A73" s="5">
        <v>44251.4296396875</v>
      </c>
      <c r="B73" s="2">
        <v>2006469632</v>
      </c>
      <c r="C73" s="2" t="s">
        <v>40</v>
      </c>
      <c r="D73" s="2" t="s">
        <v>44</v>
      </c>
      <c r="E73" s="2" t="s">
        <v>22</v>
      </c>
      <c r="F73" s="2" t="s">
        <v>32</v>
      </c>
      <c r="G73" s="2" t="s">
        <v>24</v>
      </c>
      <c r="H73" s="2">
        <v>19</v>
      </c>
      <c r="I73" s="3" t="s">
        <v>25</v>
      </c>
      <c r="J73" s="2">
        <v>89</v>
      </c>
      <c r="K73" s="2">
        <v>150</v>
      </c>
      <c r="L73" s="2">
        <v>60</v>
      </c>
      <c r="M73" s="2" t="s">
        <v>25</v>
      </c>
      <c r="N73" s="2">
        <v>55</v>
      </c>
      <c r="O73" s="2">
        <v>661</v>
      </c>
      <c r="P73" s="2" t="s">
        <v>36</v>
      </c>
      <c r="Q73" s="2" t="s">
        <v>42</v>
      </c>
      <c r="R73" s="2">
        <v>7</v>
      </c>
      <c r="S73" s="2">
        <f t="shared" ca="1" si="0"/>
        <v>0.91768782416035433</v>
      </c>
      <c r="T73" s="2">
        <v>2</v>
      </c>
    </row>
    <row r="74" spans="1:20" ht="12.75">
      <c r="A74" s="5">
        <v>44252.444230624998</v>
      </c>
      <c r="B74" s="2">
        <v>2006525513</v>
      </c>
      <c r="C74" s="2" t="s">
        <v>40</v>
      </c>
      <c r="D74" s="2" t="s">
        <v>44</v>
      </c>
      <c r="E74" s="2" t="s">
        <v>28</v>
      </c>
      <c r="F74" s="2" t="s">
        <v>32</v>
      </c>
      <c r="G74" s="2" t="s">
        <v>24</v>
      </c>
      <c r="H74" s="2">
        <v>19</v>
      </c>
      <c r="I74" s="3" t="s">
        <v>25</v>
      </c>
      <c r="J74" s="2">
        <v>89</v>
      </c>
      <c r="K74" s="2">
        <v>160</v>
      </c>
      <c r="L74" s="2">
        <v>48</v>
      </c>
      <c r="M74" s="2" t="s">
        <v>25</v>
      </c>
      <c r="N74" s="2">
        <v>325</v>
      </c>
      <c r="O74" s="2">
        <v>369</v>
      </c>
      <c r="P74" s="2" t="s">
        <v>62</v>
      </c>
      <c r="Q74" s="2" t="s">
        <v>27</v>
      </c>
      <c r="R74" s="2">
        <v>2</v>
      </c>
      <c r="S74" s="2">
        <f t="shared" ca="1" si="0"/>
        <v>0.8110356309348995</v>
      </c>
      <c r="T74" s="2">
        <v>2</v>
      </c>
    </row>
    <row r="75" spans="1:20" ht="12.75">
      <c r="A75" s="5">
        <v>44256.99768586806</v>
      </c>
      <c r="B75" s="2">
        <v>2006470136</v>
      </c>
      <c r="C75" s="2" t="s">
        <v>40</v>
      </c>
      <c r="D75" s="2" t="s">
        <v>44</v>
      </c>
      <c r="E75" s="2" t="s">
        <v>22</v>
      </c>
      <c r="F75" s="2" t="s">
        <v>32</v>
      </c>
      <c r="G75" s="2" t="s">
        <v>24</v>
      </c>
      <c r="H75" s="2">
        <v>19</v>
      </c>
      <c r="I75" s="3" t="s">
        <v>29</v>
      </c>
      <c r="J75" s="2">
        <v>89</v>
      </c>
      <c r="K75" s="2">
        <v>165</v>
      </c>
      <c r="L75" s="2">
        <v>80</v>
      </c>
      <c r="M75" s="2" t="s">
        <v>25</v>
      </c>
      <c r="N75" s="2">
        <v>344</v>
      </c>
      <c r="O75" s="2">
        <v>431</v>
      </c>
      <c r="P75" s="2" t="s">
        <v>30</v>
      </c>
      <c r="Q75" s="2" t="s">
        <v>42</v>
      </c>
      <c r="R75" s="2">
        <v>5</v>
      </c>
      <c r="S75" s="2">
        <f t="shared" ca="1" si="0"/>
        <v>0.70060946718477279</v>
      </c>
      <c r="T75" s="2">
        <v>2</v>
      </c>
    </row>
    <row r="76" spans="1:20" ht="12.75">
      <c r="A76" s="5">
        <v>44251.379766944447</v>
      </c>
      <c r="B76" s="2">
        <v>2006569263</v>
      </c>
      <c r="C76" s="2" t="s">
        <v>40</v>
      </c>
      <c r="D76" s="2" t="s">
        <v>44</v>
      </c>
      <c r="E76" s="2" t="s">
        <v>37</v>
      </c>
      <c r="F76" s="2" t="s">
        <v>32</v>
      </c>
      <c r="G76" s="2" t="s">
        <v>24</v>
      </c>
      <c r="H76" s="2">
        <v>19</v>
      </c>
      <c r="I76" s="3" t="s">
        <v>29</v>
      </c>
      <c r="J76" s="2">
        <v>88</v>
      </c>
      <c r="K76" s="2">
        <v>165</v>
      </c>
      <c r="L76" s="2">
        <v>52</v>
      </c>
      <c r="M76" s="2" t="s">
        <v>29</v>
      </c>
      <c r="N76" s="2">
        <v>36</v>
      </c>
      <c r="O76" s="6">
        <v>394</v>
      </c>
      <c r="P76" s="2" t="s">
        <v>47</v>
      </c>
      <c r="Q76" s="2" t="s">
        <v>39</v>
      </c>
      <c r="R76" s="2">
        <v>8</v>
      </c>
      <c r="S76" s="2">
        <f t="shared" ca="1" si="0"/>
        <v>0.46990677252329693</v>
      </c>
      <c r="T76" s="2">
        <v>2</v>
      </c>
    </row>
    <row r="77" spans="1:20" ht="12.75">
      <c r="A77" s="5">
        <v>44251.404681203705</v>
      </c>
      <c r="B77" s="2">
        <v>2006572516</v>
      </c>
      <c r="C77" s="2" t="s">
        <v>40</v>
      </c>
      <c r="D77" s="2" t="s">
        <v>44</v>
      </c>
      <c r="E77" s="2" t="s">
        <v>37</v>
      </c>
      <c r="F77" s="2" t="s">
        <v>23</v>
      </c>
      <c r="G77" s="2" t="s">
        <v>33</v>
      </c>
      <c r="H77" s="2">
        <v>19</v>
      </c>
      <c r="I77" s="3" t="s">
        <v>29</v>
      </c>
      <c r="J77" s="2">
        <v>88</v>
      </c>
      <c r="K77" s="2">
        <v>162</v>
      </c>
      <c r="L77" s="2">
        <v>62</v>
      </c>
      <c r="M77" s="2" t="s">
        <v>29</v>
      </c>
      <c r="N77" s="2">
        <v>329</v>
      </c>
      <c r="O77" s="2">
        <v>381</v>
      </c>
      <c r="P77" s="2" t="s">
        <v>30</v>
      </c>
      <c r="Q77" s="2" t="s">
        <v>42</v>
      </c>
      <c r="R77" s="2">
        <v>2</v>
      </c>
      <c r="S77" s="2">
        <f t="shared" ca="1" si="0"/>
        <v>0.13154087619335886</v>
      </c>
      <c r="T77" s="2">
        <v>2</v>
      </c>
    </row>
    <row r="78" spans="1:20" ht="12.75">
      <c r="A78" s="5">
        <v>44251.465872222223</v>
      </c>
      <c r="B78" s="2">
        <v>2006484620</v>
      </c>
      <c r="C78" s="2" t="s">
        <v>40</v>
      </c>
      <c r="D78" s="2" t="s">
        <v>44</v>
      </c>
      <c r="E78" s="2" t="s">
        <v>45</v>
      </c>
      <c r="F78" s="2" t="s">
        <v>32</v>
      </c>
      <c r="G78" s="2" t="s">
        <v>24</v>
      </c>
      <c r="H78" s="2">
        <v>19</v>
      </c>
      <c r="I78" s="3" t="s">
        <v>29</v>
      </c>
      <c r="J78" s="2">
        <v>88</v>
      </c>
      <c r="K78" s="2">
        <v>155</v>
      </c>
      <c r="L78" s="2">
        <v>56</v>
      </c>
      <c r="M78" s="2" t="s">
        <v>25</v>
      </c>
      <c r="N78" s="2">
        <v>495</v>
      </c>
      <c r="O78" s="2">
        <v>422</v>
      </c>
      <c r="P78" s="2" t="s">
        <v>36</v>
      </c>
      <c r="Q78" s="2" t="s">
        <v>27</v>
      </c>
      <c r="R78" s="2">
        <v>7</v>
      </c>
      <c r="S78" s="2">
        <f t="shared" ca="1" si="0"/>
        <v>0.28991822305619308</v>
      </c>
      <c r="T78" s="2">
        <v>2</v>
      </c>
    </row>
    <row r="79" spans="1:20" ht="12.75">
      <c r="A79" s="5">
        <v>44504.443052997682</v>
      </c>
      <c r="B79" s="2">
        <v>2106656195</v>
      </c>
      <c r="C79" s="2" t="s">
        <v>20</v>
      </c>
      <c r="D79" s="2" t="s">
        <v>63</v>
      </c>
      <c r="E79" s="2" t="s">
        <v>45</v>
      </c>
      <c r="F79" s="2" t="s">
        <v>23</v>
      </c>
      <c r="G79" s="2" t="s">
        <v>24</v>
      </c>
      <c r="H79" s="2">
        <v>19</v>
      </c>
      <c r="I79" s="3" t="s">
        <v>25</v>
      </c>
      <c r="J79" s="2">
        <v>86</v>
      </c>
      <c r="K79" s="2">
        <v>174</v>
      </c>
      <c r="L79" s="2">
        <v>60</v>
      </c>
      <c r="M79" s="2" t="s">
        <v>29</v>
      </c>
      <c r="N79" s="2">
        <v>473</v>
      </c>
      <c r="O79" s="2">
        <v>402</v>
      </c>
      <c r="P79" s="2" t="s">
        <v>26</v>
      </c>
      <c r="Q79" s="2" t="s">
        <v>27</v>
      </c>
      <c r="R79" s="2">
        <v>3</v>
      </c>
      <c r="S79" s="2">
        <f t="shared" ca="1" si="0"/>
        <v>0.12713535655965524</v>
      </c>
      <c r="T79" s="2">
        <v>1</v>
      </c>
    </row>
    <row r="80" spans="1:20" ht="12.75">
      <c r="A80" s="5">
        <v>44502.642757141206</v>
      </c>
      <c r="B80" s="2">
        <v>2106631053</v>
      </c>
      <c r="C80" s="2" t="s">
        <v>20</v>
      </c>
      <c r="D80" s="2" t="s">
        <v>63</v>
      </c>
      <c r="E80" s="2" t="s">
        <v>22</v>
      </c>
      <c r="F80" s="2" t="s">
        <v>32</v>
      </c>
      <c r="G80" s="2" t="s">
        <v>24</v>
      </c>
      <c r="H80" s="2">
        <v>19</v>
      </c>
      <c r="I80" s="3" t="s">
        <v>29</v>
      </c>
      <c r="J80" s="2">
        <v>85</v>
      </c>
      <c r="K80" s="2">
        <v>170</v>
      </c>
      <c r="L80" s="2">
        <v>75</v>
      </c>
      <c r="M80" s="2" t="s">
        <v>25</v>
      </c>
      <c r="N80" s="6">
        <v>281</v>
      </c>
      <c r="O80" s="6">
        <v>319</v>
      </c>
      <c r="P80" s="2" t="s">
        <v>30</v>
      </c>
      <c r="Q80" s="2" t="s">
        <v>42</v>
      </c>
      <c r="R80" s="2">
        <v>1</v>
      </c>
      <c r="S80" s="2">
        <f t="shared" ca="1" si="0"/>
        <v>0.25904286280017919</v>
      </c>
      <c r="T80" s="2">
        <v>1</v>
      </c>
    </row>
    <row r="81" spans="1:20" ht="12.75">
      <c r="A81" s="5">
        <v>44502.279155810189</v>
      </c>
      <c r="B81" s="2">
        <v>2106652026</v>
      </c>
      <c r="C81" s="2" t="s">
        <v>20</v>
      </c>
      <c r="D81" s="2" t="s">
        <v>63</v>
      </c>
      <c r="E81" s="2" t="s">
        <v>45</v>
      </c>
      <c r="F81" s="2" t="s">
        <v>32</v>
      </c>
      <c r="G81" s="2" t="s">
        <v>24</v>
      </c>
      <c r="H81" s="2">
        <v>19</v>
      </c>
      <c r="I81" s="3" t="s">
        <v>29</v>
      </c>
      <c r="J81" s="2">
        <v>78</v>
      </c>
      <c r="K81" s="2">
        <v>177</v>
      </c>
      <c r="L81" s="2">
        <v>76</v>
      </c>
      <c r="M81" s="2" t="s">
        <v>29</v>
      </c>
      <c r="N81" s="6">
        <v>775</v>
      </c>
      <c r="O81" s="6">
        <v>479</v>
      </c>
      <c r="P81" s="2" t="s">
        <v>30</v>
      </c>
      <c r="Q81" s="2" t="s">
        <v>27</v>
      </c>
      <c r="R81" s="2">
        <v>12</v>
      </c>
      <c r="S81" s="2">
        <f t="shared" ca="1" si="0"/>
        <v>0.46116821459428103</v>
      </c>
      <c r="T81" s="2">
        <v>1</v>
      </c>
    </row>
    <row r="82" spans="1:20" ht="12.75">
      <c r="A82" s="5">
        <v>44503.965673449071</v>
      </c>
      <c r="B82" s="2">
        <v>2106632030</v>
      </c>
      <c r="C82" s="2" t="s">
        <v>31</v>
      </c>
      <c r="D82" s="2" t="s">
        <v>63</v>
      </c>
      <c r="E82" s="2" t="s">
        <v>22</v>
      </c>
      <c r="F82" s="2" t="s">
        <v>23</v>
      </c>
      <c r="G82" s="2" t="s">
        <v>24</v>
      </c>
      <c r="H82" s="2">
        <v>19</v>
      </c>
      <c r="I82" s="3" t="s">
        <v>25</v>
      </c>
      <c r="J82" s="2">
        <v>99</v>
      </c>
      <c r="K82" s="2">
        <v>161</v>
      </c>
      <c r="L82" s="2">
        <v>98</v>
      </c>
      <c r="M82" s="2" t="s">
        <v>29</v>
      </c>
      <c r="N82" s="6">
        <v>309</v>
      </c>
      <c r="O82" s="6">
        <v>375</v>
      </c>
      <c r="P82" s="2" t="s">
        <v>47</v>
      </c>
      <c r="Q82" s="2" t="s">
        <v>27</v>
      </c>
      <c r="R82" s="2">
        <v>2</v>
      </c>
      <c r="S82" s="2">
        <f t="shared" ca="1" si="0"/>
        <v>1.0919482505691525E-2</v>
      </c>
      <c r="T82" s="2">
        <v>1</v>
      </c>
    </row>
    <row r="83" spans="1:20" ht="12.75">
      <c r="A83" s="5">
        <v>44515.66094725694</v>
      </c>
      <c r="B83" s="2">
        <v>2106629755</v>
      </c>
      <c r="C83" s="2" t="s">
        <v>20</v>
      </c>
      <c r="D83" s="2" t="s">
        <v>63</v>
      </c>
      <c r="E83" s="2" t="s">
        <v>64</v>
      </c>
      <c r="F83" s="2" t="s">
        <v>35</v>
      </c>
      <c r="G83" s="2" t="s">
        <v>24</v>
      </c>
      <c r="H83" s="2">
        <v>19</v>
      </c>
      <c r="I83" s="3" t="s">
        <v>25</v>
      </c>
      <c r="J83" s="2">
        <v>97</v>
      </c>
      <c r="K83" s="2">
        <v>164</v>
      </c>
      <c r="L83" s="2">
        <v>70</v>
      </c>
      <c r="M83" s="2" t="s">
        <v>25</v>
      </c>
      <c r="N83" s="2">
        <v>667</v>
      </c>
      <c r="O83" s="2">
        <v>603</v>
      </c>
      <c r="P83" s="2" t="s">
        <v>65</v>
      </c>
      <c r="Q83" s="2" t="s">
        <v>55</v>
      </c>
      <c r="R83" s="2">
        <v>6</v>
      </c>
      <c r="S83" s="2">
        <f t="shared" ca="1" si="0"/>
        <v>0.97721971417450881</v>
      </c>
      <c r="T83" s="2">
        <v>1</v>
      </c>
    </row>
    <row r="84" spans="1:20" ht="12.75">
      <c r="A84" s="5">
        <v>44504.49628457176</v>
      </c>
      <c r="B84" s="2">
        <v>2106704276</v>
      </c>
      <c r="C84" s="2" t="s">
        <v>20</v>
      </c>
      <c r="D84" s="2" t="s">
        <v>63</v>
      </c>
      <c r="E84" s="2" t="s">
        <v>28</v>
      </c>
      <c r="F84" s="2" t="s">
        <v>32</v>
      </c>
      <c r="G84" s="2" t="s">
        <v>24</v>
      </c>
      <c r="H84" s="2">
        <v>19</v>
      </c>
      <c r="I84" s="3" t="s">
        <v>25</v>
      </c>
      <c r="J84" s="2">
        <v>95</v>
      </c>
      <c r="K84" s="2">
        <v>172</v>
      </c>
      <c r="L84" s="2">
        <v>59</v>
      </c>
      <c r="M84" s="2" t="s">
        <v>25</v>
      </c>
      <c r="N84" s="6">
        <v>631</v>
      </c>
      <c r="O84" s="6">
        <v>662</v>
      </c>
      <c r="P84" s="2" t="s">
        <v>30</v>
      </c>
      <c r="Q84" s="2" t="s">
        <v>27</v>
      </c>
      <c r="R84" s="2">
        <v>2</v>
      </c>
      <c r="S84" s="2">
        <f t="shared" ca="1" si="0"/>
        <v>0.88454020120538535</v>
      </c>
      <c r="T84" s="2">
        <v>1</v>
      </c>
    </row>
    <row r="85" spans="1:20" ht="12.75">
      <c r="A85" s="5">
        <v>44502.765689814813</v>
      </c>
      <c r="B85" s="2">
        <v>2106651755</v>
      </c>
      <c r="C85" s="2" t="s">
        <v>20</v>
      </c>
      <c r="D85" s="2" t="s">
        <v>63</v>
      </c>
      <c r="E85" s="2" t="s">
        <v>56</v>
      </c>
      <c r="F85" s="2" t="s">
        <v>32</v>
      </c>
      <c r="G85" s="2" t="s">
        <v>24</v>
      </c>
      <c r="H85" s="2">
        <v>19</v>
      </c>
      <c r="I85" s="3" t="s">
        <v>25</v>
      </c>
      <c r="J85" s="2">
        <v>92</v>
      </c>
      <c r="K85" s="2">
        <v>180</v>
      </c>
      <c r="L85" s="2">
        <v>57</v>
      </c>
      <c r="M85" s="2" t="s">
        <v>25</v>
      </c>
      <c r="N85" s="2">
        <v>38</v>
      </c>
      <c r="O85" s="2">
        <v>374</v>
      </c>
      <c r="P85" s="2" t="s">
        <v>30</v>
      </c>
      <c r="Q85" s="2" t="s">
        <v>42</v>
      </c>
      <c r="R85" s="2">
        <v>6</v>
      </c>
      <c r="S85" s="2">
        <f t="shared" ca="1" si="0"/>
        <v>2.6181635121426128E-2</v>
      </c>
      <c r="T85" s="2">
        <v>1</v>
      </c>
    </row>
    <row r="86" spans="1:20" ht="12.75">
      <c r="A86" s="5">
        <v>44503.469066921301</v>
      </c>
      <c r="B86" s="2">
        <v>2106653331</v>
      </c>
      <c r="C86" s="2" t="s">
        <v>20</v>
      </c>
      <c r="D86" s="2" t="s">
        <v>63</v>
      </c>
      <c r="E86" s="2" t="s">
        <v>45</v>
      </c>
      <c r="F86" s="2" t="s">
        <v>32</v>
      </c>
      <c r="G86" s="2" t="s">
        <v>24</v>
      </c>
      <c r="H86" s="2">
        <v>19</v>
      </c>
      <c r="I86" s="3" t="s">
        <v>25</v>
      </c>
      <c r="J86" s="2">
        <v>92</v>
      </c>
      <c r="K86" s="2">
        <v>173</v>
      </c>
      <c r="L86" s="2">
        <v>100</v>
      </c>
      <c r="M86" s="2" t="s">
        <v>29</v>
      </c>
      <c r="N86" s="2">
        <v>268</v>
      </c>
      <c r="O86" s="2">
        <v>345</v>
      </c>
      <c r="P86" s="2" t="s">
        <v>30</v>
      </c>
      <c r="Q86" s="2" t="s">
        <v>39</v>
      </c>
      <c r="R86" s="2">
        <v>4</v>
      </c>
      <c r="S86" s="2">
        <f t="shared" ca="1" si="0"/>
        <v>0.14398597104188671</v>
      </c>
      <c r="T86" s="2">
        <v>1</v>
      </c>
    </row>
    <row r="87" spans="1:20" ht="12.75">
      <c r="A87" s="5">
        <v>44501.983242048613</v>
      </c>
      <c r="B87" s="2">
        <v>2106633771</v>
      </c>
      <c r="C87" s="2" t="s">
        <v>31</v>
      </c>
      <c r="D87" s="2" t="s">
        <v>63</v>
      </c>
      <c r="E87" s="2" t="s">
        <v>22</v>
      </c>
      <c r="F87" s="2" t="s">
        <v>32</v>
      </c>
      <c r="G87" s="2" t="s">
        <v>33</v>
      </c>
      <c r="H87" s="2">
        <v>19</v>
      </c>
      <c r="I87" s="3" t="s">
        <v>25</v>
      </c>
      <c r="J87" s="2">
        <v>90</v>
      </c>
      <c r="K87" s="2">
        <v>166</v>
      </c>
      <c r="L87" s="2">
        <v>60</v>
      </c>
      <c r="M87" s="2" t="s">
        <v>25</v>
      </c>
      <c r="N87" s="6">
        <v>318</v>
      </c>
      <c r="O87" s="6">
        <v>384</v>
      </c>
      <c r="P87" s="2" t="s">
        <v>26</v>
      </c>
      <c r="Q87" s="2" t="s">
        <v>50</v>
      </c>
      <c r="R87" s="2">
        <v>2</v>
      </c>
      <c r="S87" s="2">
        <f t="shared" ca="1" si="0"/>
        <v>0.65614759096166098</v>
      </c>
      <c r="T87" s="2">
        <v>1</v>
      </c>
    </row>
    <row r="88" spans="1:20" ht="12.75">
      <c r="A88" s="5">
        <v>44502.777941053238</v>
      </c>
      <c r="B88" s="2">
        <v>2106640285</v>
      </c>
      <c r="C88" s="2" t="s">
        <v>31</v>
      </c>
      <c r="D88" s="2" t="s">
        <v>63</v>
      </c>
      <c r="E88" s="2" t="s">
        <v>22</v>
      </c>
      <c r="F88" s="2" t="s">
        <v>32</v>
      </c>
      <c r="G88" s="2" t="s">
        <v>24</v>
      </c>
      <c r="H88" s="2">
        <v>19</v>
      </c>
      <c r="I88" s="3" t="s">
        <v>25</v>
      </c>
      <c r="J88" s="2">
        <v>90</v>
      </c>
      <c r="K88" s="2">
        <v>178</v>
      </c>
      <c r="L88" s="2">
        <v>83</v>
      </c>
      <c r="M88" s="2" t="s">
        <v>25</v>
      </c>
      <c r="N88" s="2">
        <v>466</v>
      </c>
      <c r="O88" s="2">
        <v>457</v>
      </c>
      <c r="P88" s="2" t="s">
        <v>26</v>
      </c>
      <c r="Q88" s="2" t="s">
        <v>27</v>
      </c>
      <c r="R88" s="2">
        <v>4</v>
      </c>
      <c r="S88" s="2">
        <f t="shared" ca="1" si="0"/>
        <v>0.16249031559596794</v>
      </c>
      <c r="T88" s="2">
        <v>1</v>
      </c>
    </row>
    <row r="89" spans="1:20" ht="12.75">
      <c r="A89" s="5">
        <v>44501.9621993287</v>
      </c>
      <c r="B89" s="2">
        <v>2106702270</v>
      </c>
      <c r="C89" s="2" t="s">
        <v>20</v>
      </c>
      <c r="D89" s="2" t="s">
        <v>63</v>
      </c>
      <c r="E89" s="2" t="s">
        <v>28</v>
      </c>
      <c r="F89" s="2" t="s">
        <v>32</v>
      </c>
      <c r="G89" s="2" t="s">
        <v>24</v>
      </c>
      <c r="H89" s="2">
        <v>19</v>
      </c>
      <c r="I89" s="3" t="s">
        <v>29</v>
      </c>
      <c r="J89" s="2">
        <v>89</v>
      </c>
      <c r="K89" s="2">
        <v>172</v>
      </c>
      <c r="L89" s="2">
        <v>75</v>
      </c>
      <c r="M89" s="2" t="s">
        <v>29</v>
      </c>
      <c r="N89" s="2">
        <v>239</v>
      </c>
      <c r="O89" s="2">
        <v>228</v>
      </c>
      <c r="P89" s="2" t="s">
        <v>30</v>
      </c>
      <c r="Q89" s="2" t="s">
        <v>27</v>
      </c>
      <c r="R89" s="2">
        <v>5</v>
      </c>
      <c r="S89" s="2">
        <f t="shared" ca="1" si="0"/>
        <v>0.55920565488733165</v>
      </c>
      <c r="T89" s="2">
        <v>1</v>
      </c>
    </row>
    <row r="90" spans="1:20" ht="12.75">
      <c r="A90" s="5">
        <v>44502.925121956017</v>
      </c>
      <c r="B90" s="2">
        <v>2106654656</v>
      </c>
      <c r="C90" s="2" t="s">
        <v>20</v>
      </c>
      <c r="D90" s="2" t="s">
        <v>63</v>
      </c>
      <c r="E90" s="2" t="s">
        <v>45</v>
      </c>
      <c r="F90" s="2" t="s">
        <v>32</v>
      </c>
      <c r="G90" s="2" t="s">
        <v>24</v>
      </c>
      <c r="H90" s="2">
        <v>19</v>
      </c>
      <c r="I90" s="3" t="s">
        <v>29</v>
      </c>
      <c r="J90" s="2">
        <v>89</v>
      </c>
      <c r="K90" s="2">
        <v>182</v>
      </c>
      <c r="L90" s="2">
        <v>64</v>
      </c>
      <c r="M90" s="2" t="s">
        <v>25</v>
      </c>
      <c r="N90" s="2">
        <v>248</v>
      </c>
      <c r="O90" s="2">
        <v>365</v>
      </c>
      <c r="P90" s="2" t="s">
        <v>36</v>
      </c>
      <c r="Q90" s="2" t="s">
        <v>27</v>
      </c>
      <c r="R90" s="2">
        <v>2</v>
      </c>
      <c r="S90" s="2">
        <f t="shared" ca="1" si="0"/>
        <v>0.43251241067265855</v>
      </c>
      <c r="T90" s="2">
        <v>1</v>
      </c>
    </row>
    <row r="91" spans="1:20" ht="12.75">
      <c r="A91" s="5">
        <v>44501.994574583332</v>
      </c>
      <c r="B91" s="2">
        <v>2106701192</v>
      </c>
      <c r="C91" s="2" t="s">
        <v>51</v>
      </c>
      <c r="D91" s="2" t="s">
        <v>63</v>
      </c>
      <c r="E91" s="2" t="s">
        <v>28</v>
      </c>
      <c r="F91" s="2" t="s">
        <v>35</v>
      </c>
      <c r="G91" s="2" t="s">
        <v>24</v>
      </c>
      <c r="H91" s="2">
        <v>19</v>
      </c>
      <c r="I91" s="3" t="s">
        <v>25</v>
      </c>
      <c r="J91" s="2">
        <v>85</v>
      </c>
      <c r="K91" s="2">
        <v>168</v>
      </c>
      <c r="L91" s="2">
        <v>65</v>
      </c>
      <c r="M91" s="2" t="s">
        <v>29</v>
      </c>
      <c r="N91" s="6">
        <v>183</v>
      </c>
      <c r="O91" s="6">
        <v>600</v>
      </c>
      <c r="P91" s="2" t="s">
        <v>30</v>
      </c>
      <c r="Q91" s="2" t="s">
        <v>27</v>
      </c>
      <c r="R91" s="2">
        <v>2</v>
      </c>
      <c r="S91" s="2">
        <f t="shared" ca="1" si="0"/>
        <v>0.15558850041945582</v>
      </c>
      <c r="T91" s="2">
        <v>1</v>
      </c>
    </row>
    <row r="92" spans="1:20" ht="12.75">
      <c r="A92" s="5">
        <v>44505.703753854163</v>
      </c>
      <c r="B92" s="2">
        <v>2106633872</v>
      </c>
      <c r="C92" s="2" t="s">
        <v>40</v>
      </c>
      <c r="D92" s="2" t="s">
        <v>63</v>
      </c>
      <c r="E92" s="2" t="s">
        <v>22</v>
      </c>
      <c r="F92" s="2" t="s">
        <v>32</v>
      </c>
      <c r="G92" s="2" t="s">
        <v>24</v>
      </c>
      <c r="H92" s="2">
        <v>19</v>
      </c>
      <c r="I92" s="3" t="s">
        <v>25</v>
      </c>
      <c r="J92" s="2">
        <v>98</v>
      </c>
      <c r="K92" s="2">
        <v>160</v>
      </c>
      <c r="L92" s="2">
        <v>60</v>
      </c>
      <c r="M92" s="2" t="s">
        <v>29</v>
      </c>
      <c r="N92" s="2">
        <v>412</v>
      </c>
      <c r="O92" s="2">
        <v>398</v>
      </c>
      <c r="P92" s="2" t="s">
        <v>66</v>
      </c>
      <c r="Q92" s="2" t="s">
        <v>27</v>
      </c>
      <c r="R92" s="2">
        <v>2</v>
      </c>
      <c r="S92" s="2">
        <f t="shared" ca="1" si="0"/>
        <v>0.89992962098141149</v>
      </c>
      <c r="T92" s="2">
        <v>1</v>
      </c>
    </row>
    <row r="93" spans="1:20" ht="12.75">
      <c r="A93" s="5">
        <v>44886.4092265625</v>
      </c>
      <c r="B93" s="2">
        <v>2206026712</v>
      </c>
      <c r="C93" s="2" t="s">
        <v>40</v>
      </c>
      <c r="D93" s="2" t="s">
        <v>63</v>
      </c>
      <c r="E93" s="2" t="s">
        <v>28</v>
      </c>
      <c r="F93" s="2" t="s">
        <v>23</v>
      </c>
      <c r="G93" s="2" t="s">
        <v>33</v>
      </c>
      <c r="H93" s="2">
        <v>19</v>
      </c>
      <c r="I93" s="3" t="s">
        <v>25</v>
      </c>
      <c r="J93" s="2">
        <v>94</v>
      </c>
      <c r="K93" s="2">
        <v>168</v>
      </c>
      <c r="L93" s="2">
        <v>60</v>
      </c>
      <c r="M93" s="2" t="s">
        <v>25</v>
      </c>
      <c r="N93" s="6">
        <v>276</v>
      </c>
      <c r="O93" s="6">
        <v>248</v>
      </c>
      <c r="P93" s="2" t="s">
        <v>36</v>
      </c>
      <c r="Q93" s="2" t="s">
        <v>27</v>
      </c>
      <c r="R93" s="2">
        <v>5</v>
      </c>
      <c r="S93" s="2">
        <f t="shared" ca="1" si="0"/>
        <v>0.63993298235381557</v>
      </c>
      <c r="T93" s="2">
        <v>1</v>
      </c>
    </row>
    <row r="94" spans="1:20" ht="12.75">
      <c r="A94" s="5">
        <v>44501.835716157409</v>
      </c>
      <c r="B94" s="2">
        <v>2106703582</v>
      </c>
      <c r="C94" s="2" t="s">
        <v>40</v>
      </c>
      <c r="D94" s="2" t="s">
        <v>63</v>
      </c>
      <c r="E94" s="2" t="s">
        <v>28</v>
      </c>
      <c r="F94" s="2" t="s">
        <v>23</v>
      </c>
      <c r="G94" s="2" t="s">
        <v>24</v>
      </c>
      <c r="H94" s="2">
        <v>19</v>
      </c>
      <c r="I94" s="3" t="s">
        <v>25</v>
      </c>
      <c r="J94" s="2">
        <v>93</v>
      </c>
      <c r="K94" s="2">
        <v>155</v>
      </c>
      <c r="L94" s="2">
        <v>56</v>
      </c>
      <c r="M94" s="2" t="s">
        <v>25</v>
      </c>
      <c r="N94" s="2">
        <v>317</v>
      </c>
      <c r="O94" s="2">
        <v>319</v>
      </c>
      <c r="P94" s="2" t="s">
        <v>34</v>
      </c>
      <c r="Q94" s="2" t="s">
        <v>27</v>
      </c>
      <c r="R94" s="2">
        <v>4</v>
      </c>
      <c r="S94" s="2">
        <f t="shared" ca="1" si="0"/>
        <v>0.16455012580747219</v>
      </c>
      <c r="T94" s="2">
        <v>1</v>
      </c>
    </row>
    <row r="95" spans="1:20" ht="12.75">
      <c r="A95" s="5">
        <v>44501.969741712965</v>
      </c>
      <c r="B95" s="2">
        <v>2106703380</v>
      </c>
      <c r="C95" s="2" t="s">
        <v>40</v>
      </c>
      <c r="D95" s="2" t="s">
        <v>63</v>
      </c>
      <c r="E95" s="2" t="s">
        <v>28</v>
      </c>
      <c r="F95" s="2" t="s">
        <v>23</v>
      </c>
      <c r="G95" s="2" t="s">
        <v>24</v>
      </c>
      <c r="H95" s="2">
        <v>19</v>
      </c>
      <c r="I95" s="3" t="s">
        <v>29</v>
      </c>
      <c r="J95" s="2">
        <v>93</v>
      </c>
      <c r="K95" s="2">
        <v>165</v>
      </c>
      <c r="L95" s="2">
        <v>48</v>
      </c>
      <c r="M95" s="2" t="s">
        <v>25</v>
      </c>
      <c r="N95" s="2">
        <v>403</v>
      </c>
      <c r="O95" s="2">
        <v>453</v>
      </c>
      <c r="P95" s="2" t="s">
        <v>47</v>
      </c>
      <c r="Q95" s="2" t="s">
        <v>42</v>
      </c>
      <c r="R95" s="2">
        <v>4</v>
      </c>
      <c r="S95" s="2">
        <f t="shared" ca="1" si="0"/>
        <v>0.58845790150074728</v>
      </c>
      <c r="T95" s="2">
        <v>1</v>
      </c>
    </row>
    <row r="96" spans="1:20" ht="12.75">
      <c r="A96" s="5">
        <v>44502.8909083912</v>
      </c>
      <c r="B96" s="2">
        <v>2106640045</v>
      </c>
      <c r="C96" s="2" t="s">
        <v>40</v>
      </c>
      <c r="D96" s="2" t="s">
        <v>63</v>
      </c>
      <c r="E96" s="2" t="s">
        <v>22</v>
      </c>
      <c r="F96" s="2" t="s">
        <v>32</v>
      </c>
      <c r="G96" s="2" t="s">
        <v>24</v>
      </c>
      <c r="H96" s="2">
        <v>19</v>
      </c>
      <c r="I96" s="3" t="s">
        <v>25</v>
      </c>
      <c r="J96" s="2">
        <v>93</v>
      </c>
      <c r="K96" s="2">
        <v>158</v>
      </c>
      <c r="L96" s="2">
        <v>61</v>
      </c>
      <c r="M96" s="2" t="s">
        <v>25</v>
      </c>
      <c r="N96" s="2">
        <v>305</v>
      </c>
      <c r="O96" s="2">
        <v>352</v>
      </c>
      <c r="P96" s="2" t="s">
        <v>26</v>
      </c>
      <c r="Q96" s="2" t="s">
        <v>27</v>
      </c>
      <c r="R96" s="2">
        <v>1</v>
      </c>
      <c r="S96" s="2">
        <f t="shared" ca="1" si="0"/>
        <v>0.28895321784018912</v>
      </c>
      <c r="T96" s="2">
        <v>1</v>
      </c>
    </row>
    <row r="97" spans="1:20" ht="12.75">
      <c r="A97" s="5">
        <v>44505.694957905092</v>
      </c>
      <c r="B97" s="2">
        <v>2106630164</v>
      </c>
      <c r="C97" s="2" t="s">
        <v>40</v>
      </c>
      <c r="D97" s="2" t="s">
        <v>63</v>
      </c>
      <c r="E97" s="2" t="s">
        <v>22</v>
      </c>
      <c r="F97" s="2" t="s">
        <v>32</v>
      </c>
      <c r="G97" s="2" t="s">
        <v>24</v>
      </c>
      <c r="H97" s="2">
        <v>19</v>
      </c>
      <c r="I97" s="3" t="s">
        <v>25</v>
      </c>
      <c r="J97" s="2">
        <v>92</v>
      </c>
      <c r="K97" s="2">
        <v>160</v>
      </c>
      <c r="L97" s="2">
        <v>64</v>
      </c>
      <c r="M97" s="2" t="s">
        <v>29</v>
      </c>
      <c r="N97" s="2">
        <v>68</v>
      </c>
      <c r="O97" s="2">
        <v>68</v>
      </c>
      <c r="P97" s="2" t="s">
        <v>30</v>
      </c>
      <c r="Q97" s="2" t="s">
        <v>27</v>
      </c>
      <c r="R97" s="2">
        <v>1</v>
      </c>
      <c r="S97" s="2">
        <f t="shared" ca="1" si="0"/>
        <v>0.80654653357514661</v>
      </c>
      <c r="T97" s="2">
        <v>1</v>
      </c>
    </row>
    <row r="98" spans="1:20" ht="12.75">
      <c r="A98" s="5">
        <v>44502.179761087958</v>
      </c>
      <c r="B98" s="2">
        <v>2106634326</v>
      </c>
      <c r="C98" s="2" t="s">
        <v>40</v>
      </c>
      <c r="D98" s="2" t="s">
        <v>63</v>
      </c>
      <c r="E98" s="2" t="s">
        <v>22</v>
      </c>
      <c r="F98" s="2" t="s">
        <v>23</v>
      </c>
      <c r="G98" s="2" t="s">
        <v>24</v>
      </c>
      <c r="H98" s="2">
        <v>19</v>
      </c>
      <c r="I98" s="3" t="s">
        <v>25</v>
      </c>
      <c r="J98" s="2">
        <v>90</v>
      </c>
      <c r="K98" s="2">
        <v>163</v>
      </c>
      <c r="L98" s="2">
        <v>60</v>
      </c>
      <c r="M98" s="2" t="s">
        <v>25</v>
      </c>
      <c r="N98" s="6">
        <v>768</v>
      </c>
      <c r="O98" s="6">
        <v>748</v>
      </c>
      <c r="P98" s="2" t="s">
        <v>47</v>
      </c>
      <c r="Q98" s="2" t="s">
        <v>42</v>
      </c>
      <c r="R98" s="2">
        <v>4</v>
      </c>
      <c r="S98" s="2">
        <f t="shared" ca="1" si="0"/>
        <v>0.22934668180545947</v>
      </c>
      <c r="T98" s="2">
        <v>1</v>
      </c>
    </row>
    <row r="99" spans="1:20" ht="12.75">
      <c r="A99" s="5">
        <v>45462.478571701387</v>
      </c>
      <c r="B99" s="2">
        <v>2306246014</v>
      </c>
      <c r="C99" s="2" t="s">
        <v>43</v>
      </c>
      <c r="D99" s="2" t="s">
        <v>63</v>
      </c>
      <c r="E99" s="2" t="s">
        <v>22</v>
      </c>
      <c r="F99" s="2" t="s">
        <v>23</v>
      </c>
      <c r="G99" s="2" t="s">
        <v>24</v>
      </c>
      <c r="H99" s="2">
        <v>19</v>
      </c>
      <c r="I99" s="3" t="s">
        <v>25</v>
      </c>
      <c r="J99" s="2">
        <v>90</v>
      </c>
      <c r="K99" s="2">
        <v>160</v>
      </c>
      <c r="L99" s="2">
        <v>40</v>
      </c>
      <c r="M99" s="2" t="s">
        <v>25</v>
      </c>
      <c r="N99" s="2">
        <v>3.06</v>
      </c>
      <c r="O99" s="2">
        <v>3.06</v>
      </c>
      <c r="P99" s="2" t="s">
        <v>30</v>
      </c>
      <c r="Q99" s="2" t="s">
        <v>42</v>
      </c>
      <c r="R99" s="2">
        <v>10</v>
      </c>
      <c r="S99" s="2">
        <f t="shared" ca="1" si="0"/>
        <v>0.43776352284331299</v>
      </c>
      <c r="T99" s="2">
        <v>2</v>
      </c>
    </row>
    <row r="100" spans="1:20" ht="12.75">
      <c r="A100" s="5">
        <v>44502.396619548614</v>
      </c>
      <c r="B100" s="2">
        <v>2106655053</v>
      </c>
      <c r="C100" s="2" t="s">
        <v>40</v>
      </c>
      <c r="D100" s="2" t="s">
        <v>63</v>
      </c>
      <c r="E100" s="2" t="s">
        <v>56</v>
      </c>
      <c r="F100" s="2" t="s">
        <v>32</v>
      </c>
      <c r="G100" s="2" t="s">
        <v>24</v>
      </c>
      <c r="H100" s="2">
        <v>19</v>
      </c>
      <c r="I100" s="3" t="s">
        <v>25</v>
      </c>
      <c r="J100" s="2">
        <v>89</v>
      </c>
      <c r="K100" s="2">
        <v>155</v>
      </c>
      <c r="L100" s="2">
        <v>65</v>
      </c>
      <c r="M100" s="2" t="s">
        <v>29</v>
      </c>
      <c r="N100" s="2">
        <v>125</v>
      </c>
      <c r="O100" s="2">
        <v>461</v>
      </c>
      <c r="P100" s="2" t="s">
        <v>36</v>
      </c>
      <c r="Q100" s="2" t="s">
        <v>42</v>
      </c>
      <c r="R100" s="2">
        <v>5</v>
      </c>
      <c r="S100" s="2">
        <f t="shared" ca="1" si="0"/>
        <v>4.8370110339198802E-2</v>
      </c>
      <c r="T100" s="2">
        <v>1</v>
      </c>
    </row>
    <row r="101" spans="1:20" ht="12.75">
      <c r="A101" s="5">
        <v>44504.392848796298</v>
      </c>
      <c r="B101" s="2">
        <v>2106636533</v>
      </c>
      <c r="C101" s="2" t="s">
        <v>40</v>
      </c>
      <c r="D101" s="2" t="s">
        <v>63</v>
      </c>
      <c r="E101" s="2" t="s">
        <v>22</v>
      </c>
      <c r="F101" s="2" t="s">
        <v>32</v>
      </c>
      <c r="G101" s="2" t="s">
        <v>24</v>
      </c>
      <c r="H101" s="2">
        <v>19</v>
      </c>
      <c r="I101" s="3" t="s">
        <v>25</v>
      </c>
      <c r="J101" s="2">
        <v>89</v>
      </c>
      <c r="K101" s="2">
        <v>162</v>
      </c>
      <c r="L101" s="2">
        <v>72</v>
      </c>
      <c r="M101" s="2" t="s">
        <v>25</v>
      </c>
      <c r="N101" s="2">
        <v>443</v>
      </c>
      <c r="O101" s="2">
        <v>451</v>
      </c>
      <c r="P101" s="2" t="s">
        <v>26</v>
      </c>
      <c r="Q101" s="2" t="s">
        <v>27</v>
      </c>
      <c r="R101" s="2">
        <v>3</v>
      </c>
      <c r="S101" s="2">
        <f t="shared" ca="1" si="0"/>
        <v>0.55303192805412138</v>
      </c>
      <c r="T101" s="2">
        <v>1</v>
      </c>
    </row>
    <row r="102" spans="1:20" ht="12.75">
      <c r="A102" s="5">
        <v>45236.862159016207</v>
      </c>
      <c r="B102" s="2">
        <v>2306166543</v>
      </c>
      <c r="C102" s="2" t="s">
        <v>20</v>
      </c>
      <c r="D102" s="2" t="s">
        <v>67</v>
      </c>
      <c r="E102" s="2" t="s">
        <v>22</v>
      </c>
      <c r="F102" s="2" t="s">
        <v>23</v>
      </c>
      <c r="G102" s="2" t="s">
        <v>24</v>
      </c>
      <c r="H102" s="2">
        <v>19</v>
      </c>
      <c r="I102" s="3" t="s">
        <v>25</v>
      </c>
      <c r="J102" s="2">
        <v>95</v>
      </c>
      <c r="K102" s="2">
        <v>167</v>
      </c>
      <c r="L102" s="2">
        <v>55</v>
      </c>
      <c r="M102" s="2" t="s">
        <v>29</v>
      </c>
      <c r="N102" s="2">
        <v>659</v>
      </c>
      <c r="O102" s="2">
        <v>426</v>
      </c>
      <c r="P102" s="2" t="s">
        <v>30</v>
      </c>
      <c r="Q102" s="2" t="s">
        <v>39</v>
      </c>
      <c r="R102" s="2">
        <v>6</v>
      </c>
      <c r="S102" s="2">
        <f t="shared" ca="1" si="0"/>
        <v>0.65660869800056776</v>
      </c>
      <c r="T102" s="2">
        <v>1</v>
      </c>
    </row>
    <row r="103" spans="1:20" ht="12.75">
      <c r="A103" s="5">
        <v>45252.341534039355</v>
      </c>
      <c r="B103" s="2">
        <v>2306261053</v>
      </c>
      <c r="C103" s="2" t="s">
        <v>20</v>
      </c>
      <c r="D103" s="2" t="s">
        <v>67</v>
      </c>
      <c r="E103" s="2" t="s">
        <v>37</v>
      </c>
      <c r="F103" s="2" t="s">
        <v>23</v>
      </c>
      <c r="G103" s="2" t="s">
        <v>33</v>
      </c>
      <c r="H103" s="2">
        <v>19</v>
      </c>
      <c r="I103" s="3" t="s">
        <v>25</v>
      </c>
      <c r="J103" s="2">
        <v>85</v>
      </c>
      <c r="K103" s="2">
        <v>163</v>
      </c>
      <c r="L103" s="2">
        <v>40</v>
      </c>
      <c r="M103" s="2" t="s">
        <v>29</v>
      </c>
      <c r="N103" s="2">
        <v>47</v>
      </c>
      <c r="O103" s="6">
        <v>469</v>
      </c>
      <c r="P103" s="2" t="s">
        <v>36</v>
      </c>
      <c r="Q103" s="2" t="s">
        <v>27</v>
      </c>
      <c r="R103" s="2">
        <v>12</v>
      </c>
      <c r="S103" s="2">
        <f t="shared" ca="1" si="0"/>
        <v>0.94851823134692215</v>
      </c>
      <c r="T103" s="2">
        <v>1</v>
      </c>
    </row>
    <row r="104" spans="1:20" ht="12.75">
      <c r="A104" s="5">
        <v>45237.322762187498</v>
      </c>
      <c r="B104" s="2">
        <v>2306218780</v>
      </c>
      <c r="C104" s="2" t="s">
        <v>20</v>
      </c>
      <c r="D104" s="2" t="s">
        <v>67</v>
      </c>
      <c r="E104" s="2" t="s">
        <v>68</v>
      </c>
      <c r="F104" s="2" t="s">
        <v>35</v>
      </c>
      <c r="G104" s="2" t="s">
        <v>24</v>
      </c>
      <c r="H104" s="2">
        <v>19</v>
      </c>
      <c r="I104" s="3" t="s">
        <v>25</v>
      </c>
      <c r="J104" s="2">
        <v>98</v>
      </c>
      <c r="K104" s="2">
        <v>158</v>
      </c>
      <c r="L104" s="2">
        <v>70</v>
      </c>
      <c r="M104" s="2" t="s">
        <v>29</v>
      </c>
      <c r="N104" s="6">
        <v>404</v>
      </c>
      <c r="O104" s="6">
        <v>392</v>
      </c>
      <c r="P104" s="2" t="s">
        <v>30</v>
      </c>
      <c r="Q104" s="2" t="s">
        <v>27</v>
      </c>
      <c r="R104" s="2">
        <v>3</v>
      </c>
      <c r="S104" s="2">
        <f t="shared" ca="1" si="0"/>
        <v>1.4700135197327602E-2</v>
      </c>
      <c r="T104" s="2">
        <v>1</v>
      </c>
    </row>
    <row r="105" spans="1:20" ht="12.75">
      <c r="A105" s="5">
        <v>44502.016160902778</v>
      </c>
      <c r="B105" s="2">
        <v>2106727185</v>
      </c>
      <c r="C105" s="2" t="s">
        <v>31</v>
      </c>
      <c r="D105" s="2" t="s">
        <v>67</v>
      </c>
      <c r="E105" s="2" t="s">
        <v>37</v>
      </c>
      <c r="F105" s="2" t="s">
        <v>32</v>
      </c>
      <c r="G105" s="2" t="s">
        <v>24</v>
      </c>
      <c r="H105" s="2">
        <v>19</v>
      </c>
      <c r="I105" s="3" t="s">
        <v>25</v>
      </c>
      <c r="J105" s="2">
        <v>89</v>
      </c>
      <c r="K105" s="2">
        <v>171</v>
      </c>
      <c r="L105" s="2">
        <v>87</v>
      </c>
      <c r="M105" s="2" t="s">
        <v>25</v>
      </c>
      <c r="N105" s="2">
        <v>215</v>
      </c>
      <c r="O105" s="2">
        <v>262</v>
      </c>
      <c r="P105" s="2" t="s">
        <v>26</v>
      </c>
      <c r="Q105" s="2" t="s">
        <v>58</v>
      </c>
      <c r="R105" s="2">
        <v>5</v>
      </c>
      <c r="S105" s="2">
        <f t="shared" ca="1" si="0"/>
        <v>0.12680781441416977</v>
      </c>
      <c r="T105" s="2">
        <v>1</v>
      </c>
    </row>
    <row r="106" spans="1:20" ht="12.75">
      <c r="A106" s="5">
        <v>44872.51225266204</v>
      </c>
      <c r="B106" s="2">
        <v>2206052080</v>
      </c>
      <c r="C106" s="2" t="s">
        <v>40</v>
      </c>
      <c r="D106" s="2" t="s">
        <v>67</v>
      </c>
      <c r="E106" s="2" t="s">
        <v>37</v>
      </c>
      <c r="F106" s="2" t="s">
        <v>35</v>
      </c>
      <c r="G106" s="2" t="s">
        <v>24</v>
      </c>
      <c r="H106" s="2">
        <v>19</v>
      </c>
      <c r="I106" s="3" t="s">
        <v>25</v>
      </c>
      <c r="J106" s="2">
        <v>96</v>
      </c>
      <c r="K106" s="2">
        <v>155</v>
      </c>
      <c r="L106" s="2">
        <v>46</v>
      </c>
      <c r="M106" s="2" t="s">
        <v>29</v>
      </c>
      <c r="N106" s="2">
        <v>462</v>
      </c>
      <c r="O106" s="2">
        <v>492</v>
      </c>
      <c r="P106" s="2" t="s">
        <v>34</v>
      </c>
      <c r="Q106" s="2" t="s">
        <v>27</v>
      </c>
      <c r="R106" s="2">
        <v>1</v>
      </c>
      <c r="S106" s="2">
        <f t="shared" ca="1" si="0"/>
        <v>0.52378907202231173</v>
      </c>
      <c r="T106" s="2">
        <v>1</v>
      </c>
    </row>
    <row r="107" spans="1:20" ht="12.75">
      <c r="A107" s="5">
        <v>45236.602214606479</v>
      </c>
      <c r="B107" s="2">
        <v>2306226712</v>
      </c>
      <c r="C107" s="2" t="s">
        <v>40</v>
      </c>
      <c r="D107" s="2" t="s">
        <v>67</v>
      </c>
      <c r="E107" s="2" t="s">
        <v>28</v>
      </c>
      <c r="F107" s="2" t="s">
        <v>23</v>
      </c>
      <c r="G107" s="2" t="s">
        <v>24</v>
      </c>
      <c r="H107" s="2">
        <v>19</v>
      </c>
      <c r="I107" s="3" t="s">
        <v>25</v>
      </c>
      <c r="J107" s="2">
        <v>96</v>
      </c>
      <c r="K107" s="2">
        <v>150</v>
      </c>
      <c r="L107" s="2">
        <v>45</v>
      </c>
      <c r="M107" s="2" t="s">
        <v>25</v>
      </c>
      <c r="N107" s="2">
        <v>368</v>
      </c>
      <c r="O107" s="2">
        <v>382</v>
      </c>
      <c r="P107" s="2" t="s">
        <v>36</v>
      </c>
      <c r="Q107" s="2" t="s">
        <v>42</v>
      </c>
      <c r="R107" s="2">
        <v>6</v>
      </c>
      <c r="S107" s="2">
        <f t="shared" ca="1" si="0"/>
        <v>0.2101539199191228</v>
      </c>
      <c r="T107" s="2">
        <v>1</v>
      </c>
    </row>
    <row r="108" spans="1:20" ht="12.75">
      <c r="A108" s="5">
        <v>44501.687555312499</v>
      </c>
      <c r="B108" s="2">
        <v>2106630441</v>
      </c>
      <c r="C108" s="2" t="s">
        <v>20</v>
      </c>
      <c r="D108" s="2" t="s">
        <v>69</v>
      </c>
      <c r="E108" s="2" t="s">
        <v>22</v>
      </c>
      <c r="F108" s="2" t="s">
        <v>32</v>
      </c>
      <c r="G108" s="2" t="s">
        <v>24</v>
      </c>
      <c r="H108" s="2">
        <v>19</v>
      </c>
      <c r="I108" s="3" t="s">
        <v>25</v>
      </c>
      <c r="J108" s="2">
        <v>98</v>
      </c>
      <c r="K108" s="2">
        <v>172</v>
      </c>
      <c r="L108" s="2">
        <v>58</v>
      </c>
      <c r="M108" s="2" t="s">
        <v>29</v>
      </c>
      <c r="N108" s="6">
        <v>435</v>
      </c>
      <c r="O108" s="6">
        <v>493</v>
      </c>
      <c r="P108" s="2" t="s">
        <v>36</v>
      </c>
      <c r="Q108" s="2" t="s">
        <v>39</v>
      </c>
      <c r="R108" s="2">
        <v>2</v>
      </c>
      <c r="S108" s="2">
        <f t="shared" ca="1" si="0"/>
        <v>0.10029043697351003</v>
      </c>
      <c r="T108" s="2">
        <v>1</v>
      </c>
    </row>
    <row r="109" spans="1:20" ht="12.75">
      <c r="A109" s="5">
        <v>44508.471205891205</v>
      </c>
      <c r="B109" s="2">
        <v>2016635902</v>
      </c>
      <c r="C109" s="2" t="s">
        <v>20</v>
      </c>
      <c r="D109" s="2" t="s">
        <v>69</v>
      </c>
      <c r="E109" s="2" t="s">
        <v>22</v>
      </c>
      <c r="F109" s="2" t="s">
        <v>32</v>
      </c>
      <c r="G109" s="2" t="s">
        <v>24</v>
      </c>
      <c r="H109" s="2">
        <v>19</v>
      </c>
      <c r="I109" s="3" t="s">
        <v>29</v>
      </c>
      <c r="J109" s="2">
        <v>90</v>
      </c>
      <c r="K109" s="2">
        <v>171</v>
      </c>
      <c r="L109" s="2">
        <v>65</v>
      </c>
      <c r="M109" s="2" t="s">
        <v>25</v>
      </c>
      <c r="N109" s="6">
        <v>327</v>
      </c>
      <c r="O109" s="6">
        <v>347</v>
      </c>
      <c r="P109" s="2" t="s">
        <v>70</v>
      </c>
      <c r="Q109" s="2" t="s">
        <v>27</v>
      </c>
      <c r="R109" s="2">
        <v>4</v>
      </c>
      <c r="S109" s="2">
        <f t="shared" ca="1" si="0"/>
        <v>0.64783552897782648</v>
      </c>
      <c r="T109" s="2">
        <v>1</v>
      </c>
    </row>
    <row r="110" spans="1:20" ht="12.75">
      <c r="A110" s="5">
        <v>44506.834427731483</v>
      </c>
      <c r="B110" s="2">
        <v>2106723703</v>
      </c>
      <c r="C110" s="2" t="s">
        <v>20</v>
      </c>
      <c r="D110" s="2" t="s">
        <v>69</v>
      </c>
      <c r="E110" s="2" t="s">
        <v>37</v>
      </c>
      <c r="F110" s="2" t="s">
        <v>32</v>
      </c>
      <c r="G110" s="2" t="s">
        <v>24</v>
      </c>
      <c r="H110" s="2">
        <v>19</v>
      </c>
      <c r="I110" s="3" t="s">
        <v>25</v>
      </c>
      <c r="J110" s="2">
        <v>91</v>
      </c>
      <c r="K110" s="2">
        <v>164</v>
      </c>
      <c r="L110" s="2">
        <v>62</v>
      </c>
      <c r="M110" s="2" t="s">
        <v>25</v>
      </c>
      <c r="N110" s="2">
        <v>209</v>
      </c>
      <c r="O110" s="2">
        <v>243</v>
      </c>
      <c r="P110" s="2" t="s">
        <v>36</v>
      </c>
      <c r="Q110" s="2" t="s">
        <v>27</v>
      </c>
      <c r="R110" s="2">
        <v>3</v>
      </c>
      <c r="S110" s="2">
        <f t="shared" ca="1" si="0"/>
        <v>0.34748809817747384</v>
      </c>
      <c r="T110" s="2">
        <v>1</v>
      </c>
    </row>
    <row r="111" spans="1:20" ht="12.75">
      <c r="A111" s="5">
        <v>44519.549128923609</v>
      </c>
      <c r="B111" s="2">
        <v>2106704686</v>
      </c>
      <c r="C111" s="2" t="s">
        <v>20</v>
      </c>
      <c r="D111" s="2" t="s">
        <v>69</v>
      </c>
      <c r="E111" s="2" t="s">
        <v>28</v>
      </c>
      <c r="F111" s="2" t="s">
        <v>32</v>
      </c>
      <c r="G111" s="2" t="s">
        <v>24</v>
      </c>
      <c r="H111" s="2">
        <v>19</v>
      </c>
      <c r="I111" s="3" t="s">
        <v>29</v>
      </c>
      <c r="J111" s="2">
        <v>86</v>
      </c>
      <c r="K111" s="2">
        <v>173</v>
      </c>
      <c r="L111" s="2">
        <v>45</v>
      </c>
      <c r="M111" s="2" t="s">
        <v>25</v>
      </c>
      <c r="N111" s="2">
        <v>25</v>
      </c>
      <c r="O111" s="6">
        <v>251</v>
      </c>
      <c r="P111" s="2" t="s">
        <v>30</v>
      </c>
      <c r="Q111" s="2" t="s">
        <v>27</v>
      </c>
      <c r="R111" s="2">
        <v>5</v>
      </c>
      <c r="S111" s="2">
        <f t="shared" ca="1" si="0"/>
        <v>0.43349624245069751</v>
      </c>
      <c r="T111" s="2">
        <v>1</v>
      </c>
    </row>
    <row r="112" spans="1:20" ht="12.75">
      <c r="A112" s="5">
        <v>44506.806853877315</v>
      </c>
      <c r="B112" s="2">
        <v>2106723464</v>
      </c>
      <c r="C112" s="2" t="s">
        <v>40</v>
      </c>
      <c r="D112" s="2" t="s">
        <v>69</v>
      </c>
      <c r="E112" s="2" t="s">
        <v>37</v>
      </c>
      <c r="F112" s="2" t="s">
        <v>32</v>
      </c>
      <c r="G112" s="2" t="s">
        <v>24</v>
      </c>
      <c r="H112" s="2">
        <v>19</v>
      </c>
      <c r="I112" s="3" t="s">
        <v>25</v>
      </c>
      <c r="J112" s="2">
        <v>97</v>
      </c>
      <c r="K112" s="2">
        <v>168</v>
      </c>
      <c r="L112" s="2">
        <v>60</v>
      </c>
      <c r="M112" s="2" t="s">
        <v>29</v>
      </c>
      <c r="N112" s="6">
        <v>606</v>
      </c>
      <c r="O112" s="6">
        <v>375</v>
      </c>
      <c r="P112" s="2" t="s">
        <v>30</v>
      </c>
      <c r="Q112" s="2" t="s">
        <v>27</v>
      </c>
      <c r="R112" s="2">
        <v>8</v>
      </c>
      <c r="S112" s="2">
        <f t="shared" ca="1" si="0"/>
        <v>0.97345036588726008</v>
      </c>
      <c r="T112" s="2">
        <v>1</v>
      </c>
    </row>
    <row r="113" spans="1:20" ht="12.75">
      <c r="A113" s="5">
        <v>44502.588666840282</v>
      </c>
      <c r="B113" s="2">
        <v>2106631734</v>
      </c>
      <c r="C113" s="2" t="s">
        <v>40</v>
      </c>
      <c r="D113" s="2" t="s">
        <v>69</v>
      </c>
      <c r="E113" s="2" t="s">
        <v>22</v>
      </c>
      <c r="F113" s="2" t="s">
        <v>23</v>
      </c>
      <c r="G113" s="2" t="s">
        <v>33</v>
      </c>
      <c r="H113" s="2">
        <v>19</v>
      </c>
      <c r="I113" s="3" t="s">
        <v>29</v>
      </c>
      <c r="J113" s="2">
        <v>93</v>
      </c>
      <c r="K113" s="2">
        <v>160</v>
      </c>
      <c r="L113" s="2">
        <v>58</v>
      </c>
      <c r="M113" s="2" t="s">
        <v>25</v>
      </c>
      <c r="N113" s="2">
        <v>257</v>
      </c>
      <c r="O113" s="2">
        <v>273</v>
      </c>
      <c r="P113" s="2" t="s">
        <v>26</v>
      </c>
      <c r="Q113" s="2" t="s">
        <v>42</v>
      </c>
      <c r="R113" s="2">
        <v>2</v>
      </c>
      <c r="S113" s="2">
        <f t="shared" ca="1" si="0"/>
        <v>5.6474700874648232E-2</v>
      </c>
      <c r="T113" s="2">
        <v>1</v>
      </c>
    </row>
    <row r="114" spans="1:20" ht="12.75">
      <c r="A114" s="5">
        <v>44505.589468113423</v>
      </c>
      <c r="B114" s="2">
        <v>2106704370</v>
      </c>
      <c r="C114" s="2" t="s">
        <v>40</v>
      </c>
      <c r="D114" s="2" t="s">
        <v>69</v>
      </c>
      <c r="E114" s="2" t="s">
        <v>28</v>
      </c>
      <c r="F114" s="2" t="s">
        <v>23</v>
      </c>
      <c r="G114" s="2" t="s">
        <v>33</v>
      </c>
      <c r="H114" s="2">
        <v>19</v>
      </c>
      <c r="I114" s="3" t="s">
        <v>25</v>
      </c>
      <c r="J114" s="2">
        <v>93</v>
      </c>
      <c r="K114" s="2">
        <v>158</v>
      </c>
      <c r="L114" s="2">
        <v>47</v>
      </c>
      <c r="M114" s="2" t="s">
        <v>25</v>
      </c>
      <c r="N114" s="2">
        <v>32</v>
      </c>
      <c r="O114" s="2">
        <v>43</v>
      </c>
      <c r="P114" s="2" t="s">
        <v>47</v>
      </c>
      <c r="Q114" s="2" t="s">
        <v>39</v>
      </c>
      <c r="R114" s="2">
        <v>8</v>
      </c>
      <c r="S114" s="2">
        <f t="shared" ca="1" si="0"/>
        <v>8.5016925060457105E-3</v>
      </c>
      <c r="T114" s="2">
        <v>1</v>
      </c>
    </row>
    <row r="115" spans="1:20" ht="12.75">
      <c r="A115" s="5">
        <v>44502.985145150466</v>
      </c>
      <c r="B115" s="2">
        <v>2106634843</v>
      </c>
      <c r="C115" s="2" t="s">
        <v>40</v>
      </c>
      <c r="D115" s="2" t="s">
        <v>69</v>
      </c>
      <c r="E115" s="2" t="s">
        <v>22</v>
      </c>
      <c r="F115" s="2" t="s">
        <v>32</v>
      </c>
      <c r="G115" s="2" t="s">
        <v>24</v>
      </c>
      <c r="H115" s="2">
        <v>19</v>
      </c>
      <c r="I115" s="3" t="s">
        <v>25</v>
      </c>
      <c r="J115" s="2">
        <v>92</v>
      </c>
      <c r="K115" s="2">
        <v>156</v>
      </c>
      <c r="L115" s="2">
        <v>49</v>
      </c>
      <c r="M115" s="2" t="s">
        <v>29</v>
      </c>
      <c r="N115" s="6">
        <v>733</v>
      </c>
      <c r="O115" s="2">
        <v>66</v>
      </c>
      <c r="P115" s="2" t="s">
        <v>26</v>
      </c>
      <c r="Q115" s="2" t="s">
        <v>27</v>
      </c>
      <c r="R115" s="2">
        <v>10</v>
      </c>
      <c r="S115" s="2">
        <f t="shared" ca="1" si="0"/>
        <v>0.27129393411000535</v>
      </c>
      <c r="T115" s="2">
        <v>1</v>
      </c>
    </row>
    <row r="116" spans="1:20" ht="12.75">
      <c r="A116" s="5">
        <v>44519.284386585648</v>
      </c>
      <c r="B116" s="2">
        <v>2106723496</v>
      </c>
      <c r="C116" s="2" t="s">
        <v>40</v>
      </c>
      <c r="D116" s="2" t="s">
        <v>69</v>
      </c>
      <c r="E116" s="2" t="s">
        <v>37</v>
      </c>
      <c r="F116" s="2" t="s">
        <v>23</v>
      </c>
      <c r="G116" s="2" t="s">
        <v>24</v>
      </c>
      <c r="H116" s="2">
        <v>19</v>
      </c>
      <c r="I116" s="3" t="s">
        <v>25</v>
      </c>
      <c r="J116" s="2">
        <v>90</v>
      </c>
      <c r="K116" s="2">
        <v>164</v>
      </c>
      <c r="L116" s="2">
        <v>56</v>
      </c>
      <c r="M116" s="2" t="s">
        <v>29</v>
      </c>
      <c r="N116" s="2">
        <v>347</v>
      </c>
      <c r="O116" s="2">
        <v>376</v>
      </c>
      <c r="P116" s="2" t="s">
        <v>26</v>
      </c>
      <c r="Q116" s="2" t="s">
        <v>27</v>
      </c>
      <c r="R116" s="2">
        <v>12</v>
      </c>
      <c r="S116" s="2">
        <f t="shared" ca="1" si="0"/>
        <v>0.63704416745156178</v>
      </c>
      <c r="T116" s="2">
        <v>1</v>
      </c>
    </row>
    <row r="117" spans="1:20" ht="12.75">
      <c r="A117" s="5">
        <v>44874.703365486115</v>
      </c>
      <c r="B117" s="2">
        <v>2206049621</v>
      </c>
      <c r="C117" s="2" t="s">
        <v>40</v>
      </c>
      <c r="D117" s="2" t="s">
        <v>69</v>
      </c>
      <c r="E117" s="2" t="s">
        <v>37</v>
      </c>
      <c r="F117" s="2" t="s">
        <v>32</v>
      </c>
      <c r="G117" s="2" t="s">
        <v>33</v>
      </c>
      <c r="H117" s="2">
        <v>19</v>
      </c>
      <c r="I117" s="3" t="s">
        <v>25</v>
      </c>
      <c r="J117" s="2">
        <v>90</v>
      </c>
      <c r="K117" s="2">
        <v>165</v>
      </c>
      <c r="L117" s="2">
        <v>50</v>
      </c>
      <c r="M117" s="2" t="s">
        <v>29</v>
      </c>
      <c r="N117" s="6">
        <v>419</v>
      </c>
      <c r="O117" s="6">
        <v>145</v>
      </c>
      <c r="P117" s="2" t="s">
        <v>30</v>
      </c>
      <c r="Q117" s="2" t="s">
        <v>27</v>
      </c>
      <c r="R117" s="2">
        <v>100</v>
      </c>
      <c r="S117" s="2">
        <f t="shared" ca="1" si="0"/>
        <v>0.52090724357031215</v>
      </c>
      <c r="T117" s="2">
        <v>1</v>
      </c>
    </row>
    <row r="118" spans="1:20" ht="12.75">
      <c r="A118" s="5">
        <v>45254.565522256948</v>
      </c>
      <c r="B118" s="2">
        <v>2306202031</v>
      </c>
      <c r="C118" s="2" t="s">
        <v>40</v>
      </c>
      <c r="D118" s="2" t="s">
        <v>69</v>
      </c>
      <c r="E118" s="2" t="s">
        <v>68</v>
      </c>
      <c r="F118" s="2" t="s">
        <v>35</v>
      </c>
      <c r="G118" s="2" t="s">
        <v>24</v>
      </c>
      <c r="H118" s="2">
        <v>19</v>
      </c>
      <c r="I118" s="3" t="s">
        <v>25</v>
      </c>
      <c r="J118" s="2">
        <v>90</v>
      </c>
      <c r="K118" s="2">
        <v>150</v>
      </c>
      <c r="L118" s="2">
        <v>69</v>
      </c>
      <c r="M118" s="2" t="s">
        <v>29</v>
      </c>
      <c r="N118" s="2">
        <v>314</v>
      </c>
      <c r="O118" s="2">
        <v>275</v>
      </c>
      <c r="P118" s="2" t="s">
        <v>30</v>
      </c>
      <c r="Q118" s="2" t="s">
        <v>27</v>
      </c>
      <c r="R118" s="2">
        <v>4</v>
      </c>
      <c r="S118" s="2">
        <f t="shared" ca="1" si="0"/>
        <v>0.33837865700649294</v>
      </c>
      <c r="T118" s="2">
        <v>1</v>
      </c>
    </row>
    <row r="119" spans="1:20" ht="12.75">
      <c r="A119" s="5">
        <v>44501.633937349536</v>
      </c>
      <c r="B119" s="2">
        <v>2106704912</v>
      </c>
      <c r="C119" s="2" t="s">
        <v>20</v>
      </c>
      <c r="D119" s="2" t="s">
        <v>71</v>
      </c>
      <c r="E119" s="2" t="s">
        <v>28</v>
      </c>
      <c r="F119" s="2" t="s">
        <v>32</v>
      </c>
      <c r="G119" s="2" t="s">
        <v>24</v>
      </c>
      <c r="H119" s="2">
        <v>19</v>
      </c>
      <c r="I119" s="3" t="s">
        <v>25</v>
      </c>
      <c r="J119" s="2">
        <v>91</v>
      </c>
      <c r="K119" s="2">
        <v>175</v>
      </c>
      <c r="L119" s="2">
        <v>61</v>
      </c>
      <c r="M119" s="2" t="s">
        <v>25</v>
      </c>
      <c r="N119" s="6">
        <v>358</v>
      </c>
      <c r="O119" s="6">
        <v>449</v>
      </c>
      <c r="P119" s="2" t="s">
        <v>72</v>
      </c>
      <c r="Q119" s="2" t="s">
        <v>27</v>
      </c>
      <c r="R119" s="2">
        <v>6</v>
      </c>
      <c r="S119" s="2">
        <f t="shared" ca="1" si="0"/>
        <v>0.62311624021982492</v>
      </c>
      <c r="T119" s="2">
        <v>1</v>
      </c>
    </row>
    <row r="120" spans="1:20" ht="12.75">
      <c r="A120" s="5">
        <v>45259.783761574072</v>
      </c>
      <c r="B120" s="2">
        <v>2306161643</v>
      </c>
      <c r="C120" s="2" t="s">
        <v>40</v>
      </c>
      <c r="D120" s="2" t="s">
        <v>71</v>
      </c>
      <c r="E120" s="2" t="s">
        <v>22</v>
      </c>
      <c r="F120" s="2" t="s">
        <v>23</v>
      </c>
      <c r="G120" s="2" t="s">
        <v>24</v>
      </c>
      <c r="H120" s="2">
        <v>19</v>
      </c>
      <c r="I120" s="3" t="s">
        <v>29</v>
      </c>
      <c r="J120" s="2">
        <v>97</v>
      </c>
      <c r="K120" s="2">
        <v>149</v>
      </c>
      <c r="L120" s="2">
        <v>46</v>
      </c>
      <c r="M120" s="2" t="s">
        <v>25</v>
      </c>
      <c r="N120" s="6">
        <v>282</v>
      </c>
      <c r="O120" s="6">
        <v>274</v>
      </c>
      <c r="P120" s="2" t="s">
        <v>30</v>
      </c>
      <c r="Q120" s="2" t="s">
        <v>39</v>
      </c>
      <c r="R120" s="2">
        <v>3</v>
      </c>
      <c r="S120" s="2">
        <f t="shared" ca="1" si="0"/>
        <v>0.96194345024011385</v>
      </c>
      <c r="T120" s="2">
        <v>1</v>
      </c>
    </row>
    <row r="121" spans="1:20" ht="12.75">
      <c r="A121" s="5">
        <v>45236.344163240741</v>
      </c>
      <c r="B121" s="2">
        <v>2306161492</v>
      </c>
      <c r="C121" s="2" t="s">
        <v>40</v>
      </c>
      <c r="D121" s="2" t="s">
        <v>71</v>
      </c>
      <c r="E121" s="2" t="s">
        <v>22</v>
      </c>
      <c r="F121" s="2" t="s">
        <v>32</v>
      </c>
      <c r="G121" s="2" t="s">
        <v>24</v>
      </c>
      <c r="H121" s="2">
        <v>19</v>
      </c>
      <c r="I121" s="3" t="s">
        <v>25</v>
      </c>
      <c r="J121" s="2">
        <v>95</v>
      </c>
      <c r="K121" s="2">
        <v>150</v>
      </c>
      <c r="L121" s="2">
        <v>50</v>
      </c>
      <c r="M121" s="2" t="s">
        <v>25</v>
      </c>
      <c r="N121" s="6">
        <v>456</v>
      </c>
      <c r="O121" s="6">
        <v>535</v>
      </c>
      <c r="P121" s="2" t="s">
        <v>26</v>
      </c>
      <c r="Q121" s="2" t="s">
        <v>42</v>
      </c>
      <c r="R121" s="2">
        <v>3</v>
      </c>
      <c r="S121" s="2">
        <f t="shared" ca="1" si="0"/>
        <v>0.22039939269687603</v>
      </c>
      <c r="T121" s="2">
        <v>1</v>
      </c>
    </row>
    <row r="122" spans="1:20" ht="12.75">
      <c r="A122" s="5">
        <v>44510.957082395835</v>
      </c>
      <c r="B122" s="2">
        <v>2106651276</v>
      </c>
      <c r="C122" s="2" t="s">
        <v>20</v>
      </c>
      <c r="D122" s="2" t="s">
        <v>73</v>
      </c>
      <c r="E122" s="2" t="s">
        <v>45</v>
      </c>
      <c r="F122" s="2" t="s">
        <v>32</v>
      </c>
      <c r="G122" s="2" t="s">
        <v>24</v>
      </c>
      <c r="H122" s="2">
        <v>19</v>
      </c>
      <c r="I122" s="3" t="s">
        <v>25</v>
      </c>
      <c r="J122" s="2">
        <v>93</v>
      </c>
      <c r="K122" s="2">
        <v>178</v>
      </c>
      <c r="L122" s="2">
        <v>73</v>
      </c>
      <c r="M122" s="2" t="s">
        <v>29</v>
      </c>
      <c r="N122" s="2">
        <v>351</v>
      </c>
      <c r="O122" s="2">
        <v>341</v>
      </c>
      <c r="P122" s="2" t="s">
        <v>26</v>
      </c>
      <c r="Q122" s="2" t="s">
        <v>27</v>
      </c>
      <c r="R122" s="2">
        <v>3</v>
      </c>
      <c r="S122" s="2">
        <f t="shared" ca="1" si="0"/>
        <v>0.3339659472431834</v>
      </c>
      <c r="T122" s="2">
        <v>1</v>
      </c>
    </row>
    <row r="123" spans="1:20" ht="12.75">
      <c r="A123" s="5">
        <v>44510.945940451391</v>
      </c>
      <c r="B123" s="2">
        <v>2106701255</v>
      </c>
      <c r="C123" s="2" t="s">
        <v>31</v>
      </c>
      <c r="D123" s="2" t="s">
        <v>73</v>
      </c>
      <c r="E123" s="2" t="s">
        <v>28</v>
      </c>
      <c r="F123" s="2" t="s">
        <v>35</v>
      </c>
      <c r="G123" s="2" t="s">
        <v>24</v>
      </c>
      <c r="H123" s="2">
        <v>19</v>
      </c>
      <c r="I123" s="3" t="s">
        <v>25</v>
      </c>
      <c r="J123" s="2">
        <v>98</v>
      </c>
      <c r="K123" s="2">
        <v>176</v>
      </c>
      <c r="L123" s="2">
        <v>53</v>
      </c>
      <c r="M123" s="2" t="s">
        <v>25</v>
      </c>
      <c r="N123" s="6">
        <v>433</v>
      </c>
      <c r="O123" s="6">
        <v>535</v>
      </c>
      <c r="P123" s="2" t="s">
        <v>36</v>
      </c>
      <c r="Q123" s="2" t="s">
        <v>57</v>
      </c>
      <c r="R123" s="2">
        <v>5</v>
      </c>
      <c r="S123" s="2">
        <f t="shared" ca="1" si="0"/>
        <v>0.757019981926769</v>
      </c>
      <c r="T123" s="2">
        <v>1</v>
      </c>
    </row>
    <row r="124" spans="1:20" ht="12.75">
      <c r="A124" s="5">
        <v>44505.559830833328</v>
      </c>
      <c r="B124" s="2">
        <v>2106726106</v>
      </c>
      <c r="C124" s="2" t="s">
        <v>31</v>
      </c>
      <c r="D124" s="2" t="s">
        <v>73</v>
      </c>
      <c r="E124" s="2" t="s">
        <v>37</v>
      </c>
      <c r="F124" s="2" t="s">
        <v>32</v>
      </c>
      <c r="G124" s="2" t="s">
        <v>24</v>
      </c>
      <c r="H124" s="2">
        <v>19</v>
      </c>
      <c r="I124" s="3" t="s">
        <v>25</v>
      </c>
      <c r="J124" s="2">
        <v>95</v>
      </c>
      <c r="K124" s="2">
        <v>168</v>
      </c>
      <c r="L124" s="2">
        <v>63</v>
      </c>
      <c r="M124" s="2" t="s">
        <v>29</v>
      </c>
      <c r="N124" s="2">
        <v>354</v>
      </c>
      <c r="O124" s="2">
        <v>425</v>
      </c>
      <c r="P124" s="2" t="s">
        <v>30</v>
      </c>
      <c r="Q124" s="2" t="s">
        <v>27</v>
      </c>
      <c r="R124" s="2">
        <v>2</v>
      </c>
      <c r="S124" s="2">
        <f t="shared" ca="1" si="0"/>
        <v>4.7229093187819093E-2</v>
      </c>
      <c r="T124" s="2">
        <v>1</v>
      </c>
    </row>
    <row r="125" spans="1:20" ht="12.75">
      <c r="A125" s="5">
        <v>44512.127079953701</v>
      </c>
      <c r="B125" s="2">
        <v>2106637403</v>
      </c>
      <c r="C125" s="2" t="s">
        <v>20</v>
      </c>
      <c r="D125" s="2" t="s">
        <v>73</v>
      </c>
      <c r="E125" s="2" t="s">
        <v>22</v>
      </c>
      <c r="F125" s="2" t="s">
        <v>23</v>
      </c>
      <c r="G125" s="2" t="s">
        <v>24</v>
      </c>
      <c r="H125" s="2">
        <v>19</v>
      </c>
      <c r="I125" s="3" t="s">
        <v>25</v>
      </c>
      <c r="J125" s="2">
        <v>95</v>
      </c>
      <c r="K125" s="2">
        <v>172</v>
      </c>
      <c r="L125" s="2">
        <v>56</v>
      </c>
      <c r="M125" s="2" t="s">
        <v>25</v>
      </c>
      <c r="N125" s="6">
        <v>319</v>
      </c>
      <c r="O125" s="6">
        <v>289</v>
      </c>
      <c r="P125" s="2" t="s">
        <v>26</v>
      </c>
      <c r="Q125" s="2" t="s">
        <v>27</v>
      </c>
      <c r="R125" s="2">
        <v>5</v>
      </c>
      <c r="S125" s="2">
        <f t="shared" ca="1" si="0"/>
        <v>0.26416400641159421</v>
      </c>
      <c r="T125" s="2">
        <v>1</v>
      </c>
    </row>
    <row r="126" spans="1:20" ht="12.75">
      <c r="A126" s="5">
        <v>44512.925825231483</v>
      </c>
      <c r="B126" s="2">
        <v>2106649952</v>
      </c>
      <c r="C126" s="2" t="s">
        <v>20</v>
      </c>
      <c r="D126" s="2" t="s">
        <v>73</v>
      </c>
      <c r="E126" s="2" t="s">
        <v>45</v>
      </c>
      <c r="F126" s="2" t="s">
        <v>32</v>
      </c>
      <c r="G126" s="2" t="s">
        <v>24</v>
      </c>
      <c r="H126" s="2">
        <v>19</v>
      </c>
      <c r="I126" s="3" t="s">
        <v>29</v>
      </c>
      <c r="J126" s="2">
        <v>91</v>
      </c>
      <c r="K126" s="2">
        <v>166</v>
      </c>
      <c r="L126" s="2">
        <v>78</v>
      </c>
      <c r="M126" s="2" t="s">
        <v>29</v>
      </c>
      <c r="N126" s="2">
        <v>295</v>
      </c>
      <c r="O126" s="2">
        <v>251</v>
      </c>
      <c r="P126" s="2" t="s">
        <v>26</v>
      </c>
      <c r="Q126" s="2" t="s">
        <v>27</v>
      </c>
      <c r="R126" s="2">
        <v>10</v>
      </c>
      <c r="S126" s="2">
        <f t="shared" ca="1" si="0"/>
        <v>0.75891919317486201</v>
      </c>
      <c r="T126" s="2">
        <v>1</v>
      </c>
    </row>
    <row r="127" spans="1:20" ht="12.75">
      <c r="A127" s="5">
        <v>44882.425590208339</v>
      </c>
      <c r="B127" s="2">
        <v>2206027980</v>
      </c>
      <c r="C127" s="2" t="s">
        <v>31</v>
      </c>
      <c r="D127" s="2" t="s">
        <v>73</v>
      </c>
      <c r="E127" s="2" t="s">
        <v>28</v>
      </c>
      <c r="F127" s="2" t="s">
        <v>23</v>
      </c>
      <c r="G127" s="2" t="s">
        <v>24</v>
      </c>
      <c r="H127" s="2">
        <v>19</v>
      </c>
      <c r="I127" s="3" t="s">
        <v>25</v>
      </c>
      <c r="J127" s="2">
        <v>91</v>
      </c>
      <c r="K127" s="2">
        <v>160</v>
      </c>
      <c r="L127" s="2">
        <v>47</v>
      </c>
      <c r="M127" s="2" t="s">
        <v>25</v>
      </c>
      <c r="N127" s="2">
        <v>324</v>
      </c>
      <c r="O127" s="2">
        <v>267</v>
      </c>
      <c r="P127" s="2" t="s">
        <v>74</v>
      </c>
      <c r="Q127" s="2" t="s">
        <v>27</v>
      </c>
      <c r="R127" s="2">
        <v>1</v>
      </c>
      <c r="S127" s="2">
        <f t="shared" ca="1" si="0"/>
        <v>0.21190540689873738</v>
      </c>
      <c r="T127" s="2">
        <v>1</v>
      </c>
    </row>
    <row r="128" spans="1:20" ht="12.75">
      <c r="A128" s="5">
        <v>44251.36011976852</v>
      </c>
      <c r="C128" s="2" t="s">
        <v>31</v>
      </c>
      <c r="D128" s="2" t="s">
        <v>73</v>
      </c>
      <c r="E128" s="2" t="s">
        <v>28</v>
      </c>
      <c r="F128" s="2" t="s">
        <v>23</v>
      </c>
      <c r="G128" s="2" t="s">
        <v>24</v>
      </c>
      <c r="H128" s="2">
        <v>19</v>
      </c>
      <c r="I128" s="3" t="s">
        <v>25</v>
      </c>
      <c r="J128" s="2">
        <v>87</v>
      </c>
      <c r="K128" s="2">
        <v>169</v>
      </c>
      <c r="L128" s="2">
        <v>65</v>
      </c>
      <c r="M128" s="2" t="s">
        <v>25</v>
      </c>
      <c r="N128" s="2">
        <v>462</v>
      </c>
      <c r="O128" s="2">
        <v>445</v>
      </c>
      <c r="P128" s="2" t="s">
        <v>75</v>
      </c>
      <c r="Q128" s="2" t="s">
        <v>76</v>
      </c>
      <c r="R128" s="2">
        <v>3</v>
      </c>
      <c r="S128" s="2">
        <f t="shared" ca="1" si="0"/>
        <v>1.6955144177996928E-2</v>
      </c>
      <c r="T128" s="2">
        <v>2</v>
      </c>
    </row>
    <row r="129" spans="1:20" ht="12.75">
      <c r="A129" s="5">
        <v>44504.971786192131</v>
      </c>
      <c r="B129" s="2">
        <v>2106722650</v>
      </c>
      <c r="C129" s="2" t="s">
        <v>31</v>
      </c>
      <c r="D129" s="2" t="s">
        <v>73</v>
      </c>
      <c r="E129" s="2" t="s">
        <v>37</v>
      </c>
      <c r="F129" s="2" t="s">
        <v>23</v>
      </c>
      <c r="G129" s="2" t="s">
        <v>24</v>
      </c>
      <c r="H129" s="2">
        <v>19</v>
      </c>
      <c r="I129" s="3" t="s">
        <v>25</v>
      </c>
      <c r="J129" s="2">
        <v>83</v>
      </c>
      <c r="K129" s="2">
        <v>175</v>
      </c>
      <c r="L129" s="2">
        <v>99</v>
      </c>
      <c r="M129" s="2" t="s">
        <v>29</v>
      </c>
      <c r="N129" s="2">
        <v>304</v>
      </c>
      <c r="O129" s="2">
        <v>287</v>
      </c>
      <c r="P129" s="2" t="s">
        <v>30</v>
      </c>
      <c r="Q129" s="2" t="s">
        <v>27</v>
      </c>
      <c r="R129" s="2">
        <v>4</v>
      </c>
      <c r="S129" s="2">
        <f t="shared" ca="1" si="0"/>
        <v>0.72829624880459332</v>
      </c>
      <c r="T129" s="2">
        <v>1</v>
      </c>
    </row>
    <row r="130" spans="1:20" ht="12.75">
      <c r="A130" s="5">
        <v>44511.334030682869</v>
      </c>
      <c r="B130" s="2">
        <v>2106722505</v>
      </c>
      <c r="C130" s="2" t="s">
        <v>43</v>
      </c>
      <c r="D130" s="2" t="s">
        <v>73</v>
      </c>
      <c r="E130" s="2" t="s">
        <v>37</v>
      </c>
      <c r="F130" s="2" t="s">
        <v>23</v>
      </c>
      <c r="G130" s="2" t="s">
        <v>33</v>
      </c>
      <c r="H130" s="2">
        <v>19</v>
      </c>
      <c r="I130" s="3" t="s">
        <v>25</v>
      </c>
      <c r="J130" s="2">
        <v>96</v>
      </c>
      <c r="K130" s="2">
        <v>154</v>
      </c>
      <c r="L130" s="2">
        <v>44</v>
      </c>
      <c r="M130" s="2" t="s">
        <v>25</v>
      </c>
      <c r="N130" s="2">
        <v>448</v>
      </c>
      <c r="O130" s="2">
        <v>394</v>
      </c>
      <c r="P130" s="2" t="s">
        <v>62</v>
      </c>
      <c r="Q130" s="2" t="s">
        <v>27</v>
      </c>
      <c r="R130" s="2">
        <v>5</v>
      </c>
      <c r="S130" s="2">
        <f t="shared" ca="1" si="0"/>
        <v>0.49805928209898476</v>
      </c>
      <c r="T130" s="2">
        <v>1</v>
      </c>
    </row>
    <row r="131" spans="1:20" ht="12.75">
      <c r="A131" s="5">
        <v>44505.604446620375</v>
      </c>
      <c r="B131" s="2">
        <v>2106652120</v>
      </c>
      <c r="C131" s="2" t="s">
        <v>40</v>
      </c>
      <c r="D131" s="2" t="s">
        <v>73</v>
      </c>
      <c r="E131" s="2" t="s">
        <v>45</v>
      </c>
      <c r="F131" s="2" t="s">
        <v>32</v>
      </c>
      <c r="G131" s="2" t="s">
        <v>24</v>
      </c>
      <c r="H131" s="2">
        <v>19</v>
      </c>
      <c r="I131" s="3" t="s">
        <v>25</v>
      </c>
      <c r="J131" s="2">
        <v>94</v>
      </c>
      <c r="K131" s="2">
        <v>158</v>
      </c>
      <c r="L131" s="2">
        <v>41</v>
      </c>
      <c r="M131" s="2" t="s">
        <v>25</v>
      </c>
      <c r="N131" s="2">
        <v>377</v>
      </c>
      <c r="O131" s="2">
        <v>419</v>
      </c>
      <c r="P131" s="2" t="s">
        <v>26</v>
      </c>
      <c r="Q131" s="2" t="s">
        <v>27</v>
      </c>
      <c r="R131" s="2">
        <v>2</v>
      </c>
      <c r="S131" s="2">
        <f t="shared" ca="1" si="0"/>
        <v>2.4761228611826946E-2</v>
      </c>
      <c r="T131" s="2">
        <v>1</v>
      </c>
    </row>
    <row r="132" spans="1:20" ht="12.75">
      <c r="A132" s="5">
        <v>44505.733628981485</v>
      </c>
      <c r="B132" s="2">
        <v>2106703531</v>
      </c>
      <c r="C132" s="2" t="s">
        <v>40</v>
      </c>
      <c r="D132" s="2" t="s">
        <v>73</v>
      </c>
      <c r="E132" s="2" t="s">
        <v>28</v>
      </c>
      <c r="F132" s="2" t="s">
        <v>23</v>
      </c>
      <c r="G132" s="2" t="s">
        <v>24</v>
      </c>
      <c r="H132" s="2">
        <v>19</v>
      </c>
      <c r="I132" s="3" t="s">
        <v>25</v>
      </c>
      <c r="J132" s="2">
        <v>93</v>
      </c>
      <c r="K132" s="2">
        <v>165</v>
      </c>
      <c r="L132" s="2">
        <v>40</v>
      </c>
      <c r="M132" s="2" t="s">
        <v>25</v>
      </c>
      <c r="N132" s="2">
        <v>424</v>
      </c>
      <c r="O132" s="2">
        <v>437</v>
      </c>
      <c r="P132" s="2" t="s">
        <v>26</v>
      </c>
      <c r="Q132" s="2" t="s">
        <v>27</v>
      </c>
      <c r="R132" s="2">
        <v>12</v>
      </c>
      <c r="S132" s="2">
        <f t="shared" ca="1" si="0"/>
        <v>0.35766696998826575</v>
      </c>
      <c r="T132" s="2">
        <v>1</v>
      </c>
    </row>
    <row r="133" spans="1:20" ht="12.75">
      <c r="A133" s="5">
        <v>44511.429246666667</v>
      </c>
      <c r="B133" s="2">
        <v>2106635190</v>
      </c>
      <c r="C133" s="2" t="s">
        <v>40</v>
      </c>
      <c r="D133" s="2" t="s">
        <v>73</v>
      </c>
      <c r="E133" s="2" t="s">
        <v>22</v>
      </c>
      <c r="F133" s="2" t="s">
        <v>32</v>
      </c>
      <c r="G133" s="2" t="s">
        <v>24</v>
      </c>
      <c r="H133" s="2">
        <v>19</v>
      </c>
      <c r="I133" s="3" t="s">
        <v>25</v>
      </c>
      <c r="J133" s="2">
        <v>93</v>
      </c>
      <c r="K133" s="2">
        <v>159</v>
      </c>
      <c r="L133" s="2">
        <v>47</v>
      </c>
      <c r="M133" s="2" t="s">
        <v>25</v>
      </c>
      <c r="N133" s="2">
        <v>459</v>
      </c>
      <c r="O133" s="2">
        <v>451</v>
      </c>
      <c r="P133" s="2" t="s">
        <v>47</v>
      </c>
      <c r="Q133" s="2" t="s">
        <v>27</v>
      </c>
      <c r="R133" s="2">
        <v>8</v>
      </c>
      <c r="S133" s="2">
        <f t="shared" ca="1" si="0"/>
        <v>0.3522258443906543</v>
      </c>
      <c r="T133" s="2">
        <v>1</v>
      </c>
    </row>
    <row r="134" spans="1:20" ht="12.75">
      <c r="A134" s="5">
        <v>44547.518274918984</v>
      </c>
      <c r="B134" s="2">
        <v>2106708564</v>
      </c>
      <c r="C134" s="2" t="s">
        <v>40</v>
      </c>
      <c r="D134" s="2" t="s">
        <v>73</v>
      </c>
      <c r="E134" s="2" t="s">
        <v>28</v>
      </c>
      <c r="F134" s="2" t="s">
        <v>23</v>
      </c>
      <c r="G134" s="2" t="s">
        <v>24</v>
      </c>
      <c r="H134" s="2">
        <v>19</v>
      </c>
      <c r="I134" s="3" t="s">
        <v>25</v>
      </c>
      <c r="J134" s="2">
        <v>93</v>
      </c>
      <c r="K134" s="2">
        <v>150</v>
      </c>
      <c r="L134" s="2">
        <v>40</v>
      </c>
      <c r="M134" s="2" t="s">
        <v>29</v>
      </c>
      <c r="N134" s="2">
        <v>273</v>
      </c>
      <c r="O134" s="2">
        <v>261</v>
      </c>
      <c r="P134" s="2" t="s">
        <v>26</v>
      </c>
      <c r="Q134" s="2" t="s">
        <v>27</v>
      </c>
      <c r="R134" s="2">
        <v>8</v>
      </c>
      <c r="S134" s="2">
        <f t="shared" ca="1" si="0"/>
        <v>0.36494026277038549</v>
      </c>
      <c r="T134" s="2">
        <v>1</v>
      </c>
    </row>
    <row r="135" spans="1:20" ht="12.75">
      <c r="A135" s="5">
        <v>44447.316189282406</v>
      </c>
      <c r="B135" s="2">
        <v>2106779516</v>
      </c>
      <c r="C135" s="2" t="s">
        <v>40</v>
      </c>
      <c r="D135" s="2" t="s">
        <v>73</v>
      </c>
      <c r="E135" s="2" t="s">
        <v>37</v>
      </c>
      <c r="F135" s="2" t="s">
        <v>23</v>
      </c>
      <c r="G135" s="2" t="s">
        <v>24</v>
      </c>
      <c r="H135" s="2">
        <v>19</v>
      </c>
      <c r="I135" s="3" t="s">
        <v>25</v>
      </c>
      <c r="J135" s="2">
        <v>90</v>
      </c>
      <c r="K135" s="2">
        <v>155</v>
      </c>
      <c r="L135" s="2">
        <v>60</v>
      </c>
      <c r="M135" s="2" t="s">
        <v>25</v>
      </c>
      <c r="N135" s="2">
        <v>381</v>
      </c>
      <c r="O135" s="2">
        <v>341</v>
      </c>
      <c r="P135" s="2" t="s">
        <v>36</v>
      </c>
      <c r="Q135" s="2" t="s">
        <v>27</v>
      </c>
      <c r="R135" s="2">
        <v>6</v>
      </c>
      <c r="S135" s="2">
        <f t="shared" ca="1" si="0"/>
        <v>0.31310312668396212</v>
      </c>
      <c r="T135" s="2">
        <v>1</v>
      </c>
    </row>
    <row r="136" spans="1:20" ht="12.75">
      <c r="A136" s="5">
        <v>44505.566827442133</v>
      </c>
      <c r="B136" s="2">
        <v>2106650885</v>
      </c>
      <c r="C136" s="2" t="s">
        <v>40</v>
      </c>
      <c r="D136" s="2" t="s">
        <v>73</v>
      </c>
      <c r="E136" s="2" t="s">
        <v>45</v>
      </c>
      <c r="F136" s="2" t="s">
        <v>32</v>
      </c>
      <c r="G136" s="2" t="s">
        <v>24</v>
      </c>
      <c r="H136" s="2">
        <v>19</v>
      </c>
      <c r="I136" s="3" t="s">
        <v>25</v>
      </c>
      <c r="J136" s="2">
        <v>90</v>
      </c>
      <c r="K136" s="2">
        <v>165</v>
      </c>
      <c r="L136" s="2">
        <v>52</v>
      </c>
      <c r="M136" s="2" t="s">
        <v>25</v>
      </c>
      <c r="N136" s="2">
        <v>345</v>
      </c>
      <c r="O136" s="2">
        <v>367</v>
      </c>
      <c r="P136" s="2" t="s">
        <v>47</v>
      </c>
      <c r="Q136" s="2" t="s">
        <v>27</v>
      </c>
      <c r="R136" s="2">
        <v>7</v>
      </c>
      <c r="S136" s="2">
        <f t="shared" ca="1" si="0"/>
        <v>0.42363118070633232</v>
      </c>
      <c r="T136" s="2">
        <v>1</v>
      </c>
    </row>
    <row r="137" spans="1:20" ht="12.75">
      <c r="A137" s="5">
        <v>44505.542554386571</v>
      </c>
      <c r="B137" s="2">
        <v>2106722575</v>
      </c>
      <c r="C137" s="2" t="s">
        <v>40</v>
      </c>
      <c r="D137" s="2" t="s">
        <v>73</v>
      </c>
      <c r="E137" s="2" t="s">
        <v>37</v>
      </c>
      <c r="F137" s="2" t="s">
        <v>23</v>
      </c>
      <c r="G137" s="2" t="s">
        <v>24</v>
      </c>
      <c r="H137" s="2">
        <v>19</v>
      </c>
      <c r="I137" s="3" t="s">
        <v>29</v>
      </c>
      <c r="J137" s="2">
        <v>88</v>
      </c>
      <c r="K137" s="2">
        <v>160</v>
      </c>
      <c r="L137" s="2">
        <v>60</v>
      </c>
      <c r="M137" s="2" t="s">
        <v>29</v>
      </c>
      <c r="N137" s="2">
        <v>41</v>
      </c>
      <c r="O137" s="2">
        <v>347</v>
      </c>
      <c r="P137" s="2" t="s">
        <v>30</v>
      </c>
      <c r="Q137" s="2" t="s">
        <v>27</v>
      </c>
      <c r="R137" s="2">
        <v>5</v>
      </c>
      <c r="S137" s="2">
        <f t="shared" ca="1" si="0"/>
        <v>0.51769490458874456</v>
      </c>
      <c r="T137" s="2">
        <v>1</v>
      </c>
    </row>
    <row r="138" spans="1:20" ht="12.75">
      <c r="A138" s="5">
        <v>44890.529830046296</v>
      </c>
      <c r="B138" s="2">
        <v>2206820623</v>
      </c>
      <c r="C138" s="2" t="s">
        <v>20</v>
      </c>
      <c r="D138" s="2" t="s">
        <v>77</v>
      </c>
      <c r="E138" s="2" t="s">
        <v>22</v>
      </c>
      <c r="F138" s="2" t="s">
        <v>23</v>
      </c>
      <c r="G138" s="2" t="s">
        <v>24</v>
      </c>
      <c r="H138" s="2">
        <v>19</v>
      </c>
      <c r="I138" s="3" t="s">
        <v>25</v>
      </c>
      <c r="J138" s="2">
        <v>93</v>
      </c>
      <c r="K138" s="2">
        <v>174</v>
      </c>
      <c r="L138" s="2">
        <v>85</v>
      </c>
      <c r="M138" s="2" t="s">
        <v>29</v>
      </c>
      <c r="N138" s="2">
        <v>315</v>
      </c>
      <c r="O138" s="2">
        <v>337</v>
      </c>
      <c r="P138" s="2" t="s">
        <v>78</v>
      </c>
      <c r="Q138" s="2" t="s">
        <v>27</v>
      </c>
      <c r="R138" s="2">
        <v>5</v>
      </c>
      <c r="S138" s="2">
        <f t="shared" ca="1" si="0"/>
        <v>0.57178972983998622</v>
      </c>
      <c r="T138" s="2">
        <v>1</v>
      </c>
    </row>
    <row r="139" spans="1:20" ht="12.75">
      <c r="A139" s="5">
        <v>44529.858499548616</v>
      </c>
      <c r="B139" s="2">
        <v>2106635745</v>
      </c>
      <c r="C139" s="2" t="s">
        <v>20</v>
      </c>
      <c r="D139" s="2" t="s">
        <v>77</v>
      </c>
      <c r="E139" s="2" t="s">
        <v>22</v>
      </c>
      <c r="F139" s="2" t="s">
        <v>23</v>
      </c>
      <c r="G139" s="2" t="s">
        <v>24</v>
      </c>
      <c r="H139" s="2">
        <v>19</v>
      </c>
      <c r="I139" s="3" t="s">
        <v>25</v>
      </c>
      <c r="J139" s="2">
        <v>98</v>
      </c>
      <c r="K139" s="2">
        <v>167</v>
      </c>
      <c r="L139" s="2">
        <v>86</v>
      </c>
      <c r="M139" s="2" t="s">
        <v>25</v>
      </c>
      <c r="N139" s="2">
        <v>287</v>
      </c>
      <c r="O139" s="2">
        <v>28</v>
      </c>
      <c r="P139" s="2" t="s">
        <v>34</v>
      </c>
      <c r="Q139" s="2" t="s">
        <v>27</v>
      </c>
      <c r="R139" s="2">
        <v>4</v>
      </c>
      <c r="S139" s="2">
        <f t="shared" ca="1" si="0"/>
        <v>0.27294761919854349</v>
      </c>
      <c r="T139" s="2">
        <v>1</v>
      </c>
    </row>
    <row r="140" spans="1:20" ht="12.75">
      <c r="A140" s="5">
        <v>44518.800553124995</v>
      </c>
      <c r="B140" s="2">
        <v>2106638204</v>
      </c>
      <c r="C140" s="2" t="s">
        <v>31</v>
      </c>
      <c r="D140" s="2" t="s">
        <v>77</v>
      </c>
      <c r="E140" s="2" t="s">
        <v>22</v>
      </c>
      <c r="F140" s="2" t="s">
        <v>32</v>
      </c>
      <c r="G140" s="2" t="s">
        <v>24</v>
      </c>
      <c r="H140" s="2">
        <v>19</v>
      </c>
      <c r="I140" s="3" t="s">
        <v>25</v>
      </c>
      <c r="J140" s="2">
        <v>97</v>
      </c>
      <c r="K140" s="2">
        <v>168</v>
      </c>
      <c r="L140" s="2">
        <v>55</v>
      </c>
      <c r="M140" s="2" t="s">
        <v>29</v>
      </c>
      <c r="N140" s="2">
        <v>226</v>
      </c>
      <c r="O140" s="2">
        <v>257</v>
      </c>
      <c r="P140" s="2" t="s">
        <v>30</v>
      </c>
      <c r="Q140" s="2" t="s">
        <v>27</v>
      </c>
      <c r="R140" s="2">
        <v>2</v>
      </c>
      <c r="S140" s="2">
        <f t="shared" ca="1" si="0"/>
        <v>0.93675104707412737</v>
      </c>
      <c r="T140" s="2">
        <v>1</v>
      </c>
    </row>
    <row r="141" spans="1:20" ht="12.75">
      <c r="A141" s="5">
        <v>44505.641872453707</v>
      </c>
      <c r="B141" s="2">
        <v>2106638526</v>
      </c>
      <c r="C141" s="2" t="s">
        <v>31</v>
      </c>
      <c r="D141" s="2" t="s">
        <v>77</v>
      </c>
      <c r="E141" s="2" t="s">
        <v>22</v>
      </c>
      <c r="F141" s="2" t="s">
        <v>32</v>
      </c>
      <c r="G141" s="2" t="s">
        <v>24</v>
      </c>
      <c r="H141" s="2">
        <v>19</v>
      </c>
      <c r="I141" s="3" t="s">
        <v>25</v>
      </c>
      <c r="J141" s="2">
        <v>96</v>
      </c>
      <c r="K141" s="2">
        <v>165</v>
      </c>
      <c r="L141" s="2">
        <v>54</v>
      </c>
      <c r="M141" s="2" t="s">
        <v>29</v>
      </c>
      <c r="N141" s="2">
        <v>272</v>
      </c>
      <c r="O141" s="2">
        <v>283</v>
      </c>
      <c r="P141" s="2" t="s">
        <v>79</v>
      </c>
      <c r="Q141" s="2" t="s">
        <v>50</v>
      </c>
      <c r="R141" s="2">
        <v>3</v>
      </c>
      <c r="S141" s="2">
        <f t="shared" ca="1" si="0"/>
        <v>8.3768441834400242E-2</v>
      </c>
      <c r="T141" s="2">
        <v>1</v>
      </c>
    </row>
    <row r="142" spans="1:20" ht="12.75">
      <c r="A142" s="5">
        <v>44887.566754432875</v>
      </c>
      <c r="B142" s="2">
        <v>2206028011</v>
      </c>
      <c r="C142" s="2" t="s">
        <v>20</v>
      </c>
      <c r="D142" s="2" t="s">
        <v>77</v>
      </c>
      <c r="E142" s="2" t="s">
        <v>28</v>
      </c>
      <c r="F142" s="2" t="s">
        <v>32</v>
      </c>
      <c r="G142" s="2" t="s">
        <v>24</v>
      </c>
      <c r="H142" s="2">
        <v>19</v>
      </c>
      <c r="I142" s="3" t="s">
        <v>25</v>
      </c>
      <c r="J142" s="2">
        <v>96</v>
      </c>
      <c r="K142" s="2">
        <v>170</v>
      </c>
      <c r="L142" s="2">
        <v>61</v>
      </c>
      <c r="M142" s="2" t="s">
        <v>29</v>
      </c>
      <c r="N142" s="2">
        <v>27</v>
      </c>
      <c r="O142" s="6">
        <v>252</v>
      </c>
      <c r="P142" s="2" t="s">
        <v>26</v>
      </c>
      <c r="Q142" s="2" t="s">
        <v>27</v>
      </c>
      <c r="R142" s="2">
        <v>3</v>
      </c>
      <c r="S142" s="2">
        <f t="shared" ca="1" si="0"/>
        <v>0.31975756151918633</v>
      </c>
      <c r="T142" s="2">
        <v>1</v>
      </c>
    </row>
    <row r="143" spans="1:20" ht="12.75">
      <c r="A143" s="5">
        <v>44505.871450798615</v>
      </c>
      <c r="B143" s="2">
        <v>2106706205</v>
      </c>
      <c r="C143" s="2" t="s">
        <v>20</v>
      </c>
      <c r="D143" s="2" t="s">
        <v>77</v>
      </c>
      <c r="E143" s="2" t="s">
        <v>28</v>
      </c>
      <c r="F143" s="2" t="s">
        <v>32</v>
      </c>
      <c r="G143" s="2" t="s">
        <v>24</v>
      </c>
      <c r="H143" s="2">
        <v>19</v>
      </c>
      <c r="I143" s="3" t="s">
        <v>25</v>
      </c>
      <c r="J143" s="2">
        <v>92</v>
      </c>
      <c r="K143" s="2">
        <v>178</v>
      </c>
      <c r="L143" s="2">
        <v>70</v>
      </c>
      <c r="M143" s="2" t="s">
        <v>25</v>
      </c>
      <c r="N143" s="2">
        <v>244</v>
      </c>
      <c r="O143" s="2">
        <v>276</v>
      </c>
      <c r="P143" s="2" t="s">
        <v>36</v>
      </c>
      <c r="Q143" s="2" t="s">
        <v>39</v>
      </c>
      <c r="R143" s="2">
        <v>5</v>
      </c>
      <c r="S143" s="2">
        <f t="shared" ca="1" si="0"/>
        <v>0.13741663938693838</v>
      </c>
      <c r="T143" s="2">
        <v>1</v>
      </c>
    </row>
    <row r="144" spans="1:20" ht="12.75">
      <c r="A144" s="5">
        <v>44505.83668064815</v>
      </c>
      <c r="B144" s="2">
        <v>2106706464</v>
      </c>
      <c r="C144" s="2" t="s">
        <v>20</v>
      </c>
      <c r="D144" s="2" t="s">
        <v>77</v>
      </c>
      <c r="E144" s="2" t="s">
        <v>28</v>
      </c>
      <c r="F144" s="2" t="s">
        <v>32</v>
      </c>
      <c r="G144" s="2" t="s">
        <v>24</v>
      </c>
      <c r="H144" s="2">
        <v>19</v>
      </c>
      <c r="I144" s="3" t="s">
        <v>25</v>
      </c>
      <c r="J144" s="2">
        <v>89</v>
      </c>
      <c r="K144" s="2">
        <v>167</v>
      </c>
      <c r="L144" s="2">
        <v>110</v>
      </c>
      <c r="M144" s="2" t="s">
        <v>25</v>
      </c>
      <c r="N144" s="2">
        <v>313</v>
      </c>
      <c r="O144" s="2">
        <v>304</v>
      </c>
      <c r="P144" s="2" t="s">
        <v>26</v>
      </c>
      <c r="Q144" s="2" t="s">
        <v>42</v>
      </c>
      <c r="R144" s="2">
        <v>5</v>
      </c>
      <c r="S144" s="2">
        <f t="shared" ca="1" si="0"/>
        <v>0.33888408148940619</v>
      </c>
      <c r="T144" s="2">
        <v>1</v>
      </c>
    </row>
    <row r="145" spans="1:20" ht="12.75">
      <c r="A145" s="5">
        <v>44512.526677280097</v>
      </c>
      <c r="B145" s="2">
        <v>2106724832</v>
      </c>
      <c r="C145" s="2" t="s">
        <v>20</v>
      </c>
      <c r="D145" s="2" t="s">
        <v>77</v>
      </c>
      <c r="E145" s="2" t="s">
        <v>37</v>
      </c>
      <c r="F145" s="2" t="s">
        <v>32</v>
      </c>
      <c r="G145" s="2" t="s">
        <v>33</v>
      </c>
      <c r="H145" s="2">
        <v>19</v>
      </c>
      <c r="I145" s="3" t="s">
        <v>25</v>
      </c>
      <c r="J145" s="2">
        <v>85</v>
      </c>
      <c r="K145" s="2">
        <v>160</v>
      </c>
      <c r="L145" s="2">
        <v>40</v>
      </c>
      <c r="M145" s="2" t="s">
        <v>25</v>
      </c>
      <c r="N145" s="2">
        <v>235</v>
      </c>
      <c r="O145" s="2">
        <v>234</v>
      </c>
      <c r="P145" s="2" t="s">
        <v>30</v>
      </c>
      <c r="Q145" s="2" t="s">
        <v>27</v>
      </c>
      <c r="R145" s="2">
        <v>1</v>
      </c>
      <c r="S145" s="2">
        <f t="shared" ca="1" si="0"/>
        <v>0.84778724647505155</v>
      </c>
      <c r="T145" s="2">
        <v>1</v>
      </c>
    </row>
    <row r="146" spans="1:20" ht="12.75">
      <c r="A146" s="5">
        <v>44505.399672731481</v>
      </c>
      <c r="B146" s="2">
        <v>2106704074</v>
      </c>
      <c r="C146" s="2" t="s">
        <v>40</v>
      </c>
      <c r="D146" s="2" t="s">
        <v>77</v>
      </c>
      <c r="E146" s="2" t="s">
        <v>28</v>
      </c>
      <c r="F146" s="2" t="s">
        <v>23</v>
      </c>
      <c r="G146" s="2" t="s">
        <v>24</v>
      </c>
      <c r="H146" s="2">
        <v>19</v>
      </c>
      <c r="I146" s="3" t="s">
        <v>25</v>
      </c>
      <c r="J146" s="2">
        <v>99</v>
      </c>
      <c r="K146" s="2">
        <v>165</v>
      </c>
      <c r="L146" s="2">
        <v>50</v>
      </c>
      <c r="M146" s="2" t="s">
        <v>25</v>
      </c>
      <c r="N146" s="2">
        <v>354</v>
      </c>
      <c r="O146" s="2">
        <v>34</v>
      </c>
      <c r="P146" s="2" t="s">
        <v>36</v>
      </c>
      <c r="Q146" s="2" t="s">
        <v>42</v>
      </c>
      <c r="R146" s="2">
        <v>10</v>
      </c>
      <c r="S146" s="2">
        <f t="shared" ca="1" si="0"/>
        <v>0.49160068328411888</v>
      </c>
      <c r="T146" s="2">
        <v>1</v>
      </c>
    </row>
    <row r="147" spans="1:20" ht="12.75">
      <c r="A147" s="5">
        <v>44518.744652442125</v>
      </c>
      <c r="B147" s="2">
        <v>2106703802</v>
      </c>
      <c r="C147" s="2" t="s">
        <v>43</v>
      </c>
      <c r="D147" s="2" t="s">
        <v>77</v>
      </c>
      <c r="E147" s="2" t="s">
        <v>28</v>
      </c>
      <c r="F147" s="2" t="s">
        <v>23</v>
      </c>
      <c r="G147" s="2" t="s">
        <v>24</v>
      </c>
      <c r="H147" s="2">
        <v>19</v>
      </c>
      <c r="I147" s="3" t="s">
        <v>25</v>
      </c>
      <c r="J147" s="2">
        <v>98</v>
      </c>
      <c r="K147" s="2">
        <v>155</v>
      </c>
      <c r="L147" s="2">
        <v>52</v>
      </c>
      <c r="M147" s="2" t="s">
        <v>25</v>
      </c>
      <c r="N147" s="2">
        <v>314</v>
      </c>
      <c r="O147" s="2">
        <v>325</v>
      </c>
      <c r="P147" s="2" t="s">
        <v>36</v>
      </c>
      <c r="Q147" s="2" t="s">
        <v>42</v>
      </c>
      <c r="R147" s="2">
        <v>4</v>
      </c>
      <c r="S147" s="2">
        <f t="shared" ca="1" si="0"/>
        <v>0.88242170658339469</v>
      </c>
      <c r="T147" s="2">
        <v>1</v>
      </c>
    </row>
    <row r="148" spans="1:20" ht="12.75">
      <c r="A148" s="5">
        <v>44511.328691736111</v>
      </c>
      <c r="B148" s="2">
        <v>2106637100</v>
      </c>
      <c r="C148" s="2" t="s">
        <v>40</v>
      </c>
      <c r="D148" s="2" t="s">
        <v>77</v>
      </c>
      <c r="E148" s="2" t="s">
        <v>22</v>
      </c>
      <c r="F148" s="2" t="s">
        <v>32</v>
      </c>
      <c r="G148" s="2" t="s">
        <v>24</v>
      </c>
      <c r="H148" s="2">
        <v>19</v>
      </c>
      <c r="I148" s="3" t="s">
        <v>25</v>
      </c>
      <c r="J148" s="2">
        <v>97</v>
      </c>
      <c r="K148" s="2">
        <v>170</v>
      </c>
      <c r="L148" s="2">
        <v>62</v>
      </c>
      <c r="M148" s="2" t="s">
        <v>29</v>
      </c>
      <c r="N148" s="2">
        <v>401</v>
      </c>
      <c r="O148" s="2">
        <v>399</v>
      </c>
      <c r="P148" s="2" t="s">
        <v>36</v>
      </c>
      <c r="Q148" s="2" t="s">
        <v>27</v>
      </c>
      <c r="R148" s="2">
        <v>4</v>
      </c>
      <c r="S148" s="2">
        <f t="shared" ca="1" si="0"/>
        <v>0.25698965257302098</v>
      </c>
      <c r="T148" s="2">
        <v>1</v>
      </c>
    </row>
    <row r="149" spans="1:20" ht="12.75">
      <c r="A149" s="5">
        <v>44505.549809884258</v>
      </c>
      <c r="B149" s="2">
        <v>2106724883</v>
      </c>
      <c r="C149" s="2" t="s">
        <v>40</v>
      </c>
      <c r="D149" s="2" t="s">
        <v>77</v>
      </c>
      <c r="E149" s="2" t="s">
        <v>37</v>
      </c>
      <c r="F149" s="2" t="s">
        <v>23</v>
      </c>
      <c r="G149" s="2" t="s">
        <v>33</v>
      </c>
      <c r="H149" s="2">
        <v>19</v>
      </c>
      <c r="I149" s="3" t="s">
        <v>25</v>
      </c>
      <c r="J149" s="2">
        <v>95</v>
      </c>
      <c r="K149" s="2">
        <v>158</v>
      </c>
      <c r="L149" s="2">
        <v>48</v>
      </c>
      <c r="M149" s="2" t="s">
        <v>29</v>
      </c>
      <c r="N149" s="2">
        <v>363</v>
      </c>
      <c r="O149" s="2">
        <v>336</v>
      </c>
      <c r="P149" s="2" t="s">
        <v>36</v>
      </c>
      <c r="Q149" s="2" t="s">
        <v>27</v>
      </c>
      <c r="R149" s="2">
        <v>2</v>
      </c>
      <c r="S149" s="2">
        <f t="shared" ca="1" si="0"/>
        <v>0.7953682224421702</v>
      </c>
      <c r="T149" s="2">
        <v>1</v>
      </c>
    </row>
    <row r="150" spans="1:20" ht="12.75">
      <c r="A150" s="5">
        <v>44518.618888252313</v>
      </c>
      <c r="B150" s="2">
        <v>2106637662</v>
      </c>
      <c r="C150" s="2" t="s">
        <v>40</v>
      </c>
      <c r="D150" s="2" t="s">
        <v>77</v>
      </c>
      <c r="E150" s="2" t="s">
        <v>22</v>
      </c>
      <c r="F150" s="2" t="s">
        <v>32</v>
      </c>
      <c r="G150" s="2" t="s">
        <v>33</v>
      </c>
      <c r="H150" s="2">
        <v>19</v>
      </c>
      <c r="I150" s="3" t="s">
        <v>29</v>
      </c>
      <c r="J150" s="2">
        <v>95</v>
      </c>
      <c r="K150" s="2">
        <v>164</v>
      </c>
      <c r="L150" s="2">
        <v>62</v>
      </c>
      <c r="M150" s="2" t="s">
        <v>29</v>
      </c>
      <c r="N150" s="6">
        <v>456</v>
      </c>
      <c r="O150" s="6">
        <v>456</v>
      </c>
      <c r="P150" s="2" t="s">
        <v>36</v>
      </c>
      <c r="Q150" s="2" t="s">
        <v>27</v>
      </c>
      <c r="R150" s="2">
        <v>5</v>
      </c>
      <c r="S150" s="2">
        <f t="shared" ca="1" si="0"/>
        <v>0.85182770220554194</v>
      </c>
      <c r="T150" s="2">
        <v>1</v>
      </c>
    </row>
    <row r="151" spans="1:20" ht="12.75">
      <c r="A151" s="5">
        <v>44512.571861145829</v>
      </c>
      <c r="B151" s="2">
        <v>2106704004</v>
      </c>
      <c r="C151" s="2" t="s">
        <v>40</v>
      </c>
      <c r="D151" s="2" t="s">
        <v>77</v>
      </c>
      <c r="E151" s="2" t="s">
        <v>28</v>
      </c>
      <c r="F151" s="2" t="s">
        <v>23</v>
      </c>
      <c r="G151" s="2" t="s">
        <v>33</v>
      </c>
      <c r="H151" s="2">
        <v>19</v>
      </c>
      <c r="I151" s="3" t="s">
        <v>25</v>
      </c>
      <c r="J151" s="2">
        <v>94</v>
      </c>
      <c r="K151" s="2">
        <v>155</v>
      </c>
      <c r="L151" s="2">
        <v>41</v>
      </c>
      <c r="M151" s="2" t="s">
        <v>25</v>
      </c>
      <c r="N151" s="6">
        <v>416</v>
      </c>
      <c r="O151" s="2">
        <v>39</v>
      </c>
      <c r="P151" s="2" t="s">
        <v>36</v>
      </c>
      <c r="Q151" s="2" t="s">
        <v>27</v>
      </c>
      <c r="R151" s="2">
        <v>4</v>
      </c>
      <c r="S151" s="2">
        <f t="shared" ca="1" si="0"/>
        <v>0.13428799775758515</v>
      </c>
      <c r="T151" s="2">
        <v>1</v>
      </c>
    </row>
    <row r="152" spans="1:20" ht="12.75">
      <c r="A152" s="5">
        <v>44511.347249699073</v>
      </c>
      <c r="B152" s="2">
        <v>2106700946</v>
      </c>
      <c r="C152" s="2" t="s">
        <v>40</v>
      </c>
      <c r="D152" s="2" t="s">
        <v>77</v>
      </c>
      <c r="E152" s="2" t="s">
        <v>28</v>
      </c>
      <c r="F152" s="2" t="s">
        <v>35</v>
      </c>
      <c r="G152" s="2" t="s">
        <v>33</v>
      </c>
      <c r="H152" s="2">
        <v>19</v>
      </c>
      <c r="I152" s="3" t="s">
        <v>25</v>
      </c>
      <c r="J152" s="2">
        <v>93</v>
      </c>
      <c r="K152" s="2">
        <v>153</v>
      </c>
      <c r="L152" s="2">
        <v>50</v>
      </c>
      <c r="M152" s="2" t="s">
        <v>29</v>
      </c>
      <c r="N152" s="2">
        <v>338</v>
      </c>
      <c r="O152" s="2">
        <v>36</v>
      </c>
      <c r="P152" s="2" t="s">
        <v>30</v>
      </c>
      <c r="Q152" s="2" t="s">
        <v>27</v>
      </c>
      <c r="R152" s="2">
        <v>3</v>
      </c>
      <c r="S152" s="2">
        <f t="shared" ca="1" si="0"/>
        <v>0.46216470859020486</v>
      </c>
      <c r="T152" s="2">
        <v>1</v>
      </c>
    </row>
    <row r="153" spans="1:20" ht="12.75">
      <c r="A153" s="5">
        <v>44884.412579849537</v>
      </c>
      <c r="B153" s="2">
        <v>2206051531</v>
      </c>
      <c r="C153" s="2" t="s">
        <v>40</v>
      </c>
      <c r="D153" s="2" t="s">
        <v>77</v>
      </c>
      <c r="E153" s="2" t="s">
        <v>37</v>
      </c>
      <c r="F153" s="2" t="s">
        <v>23</v>
      </c>
      <c r="G153" s="2" t="s">
        <v>24</v>
      </c>
      <c r="H153" s="2">
        <v>19</v>
      </c>
      <c r="I153" s="3" t="s">
        <v>25</v>
      </c>
      <c r="J153" s="2">
        <v>93</v>
      </c>
      <c r="K153" s="2">
        <v>155</v>
      </c>
      <c r="L153" s="2">
        <v>49</v>
      </c>
      <c r="M153" s="2" t="s">
        <v>25</v>
      </c>
      <c r="N153" s="2">
        <v>383</v>
      </c>
      <c r="O153" s="2">
        <v>424</v>
      </c>
      <c r="P153" s="2" t="s">
        <v>30</v>
      </c>
      <c r="Q153" s="2" t="s">
        <v>42</v>
      </c>
      <c r="R153" s="2">
        <v>5</v>
      </c>
      <c r="S153" s="2">
        <f t="shared" ca="1" si="0"/>
        <v>2.3269389310097366E-2</v>
      </c>
      <c r="T153" s="2">
        <v>1</v>
      </c>
    </row>
    <row r="154" spans="1:20" ht="12.75">
      <c r="A154" s="5">
        <v>44511.32395878472</v>
      </c>
      <c r="B154" s="2">
        <v>2106724933</v>
      </c>
      <c r="C154" s="2" t="s">
        <v>40</v>
      </c>
      <c r="D154" s="2" t="s">
        <v>77</v>
      </c>
      <c r="E154" s="2" t="s">
        <v>37</v>
      </c>
      <c r="F154" s="2" t="s">
        <v>23</v>
      </c>
      <c r="G154" s="2" t="s">
        <v>24</v>
      </c>
      <c r="H154" s="2">
        <v>19</v>
      </c>
      <c r="I154" s="3" t="s">
        <v>25</v>
      </c>
      <c r="J154" s="2">
        <v>92</v>
      </c>
      <c r="K154" s="2">
        <v>153</v>
      </c>
      <c r="L154" s="2">
        <v>46</v>
      </c>
      <c r="M154" s="2" t="s">
        <v>25</v>
      </c>
      <c r="N154" s="2">
        <v>279</v>
      </c>
      <c r="O154" s="2">
        <v>359</v>
      </c>
      <c r="P154" s="2" t="s">
        <v>30</v>
      </c>
      <c r="Q154" s="2" t="s">
        <v>27</v>
      </c>
      <c r="R154" s="2">
        <v>4</v>
      </c>
      <c r="S154" s="2">
        <f t="shared" ca="1" si="0"/>
        <v>0.78483727363102129</v>
      </c>
      <c r="T154" s="2">
        <v>1</v>
      </c>
    </row>
    <row r="155" spans="1:20" ht="12.75">
      <c r="A155" s="5">
        <v>44530.732834351853</v>
      </c>
      <c r="B155" s="2">
        <v>2106725015</v>
      </c>
      <c r="C155" s="2" t="s">
        <v>40</v>
      </c>
      <c r="D155" s="2" t="s">
        <v>77</v>
      </c>
      <c r="E155" s="2" t="s">
        <v>37</v>
      </c>
      <c r="F155" s="2" t="s">
        <v>35</v>
      </c>
      <c r="G155" s="2" t="s">
        <v>33</v>
      </c>
      <c r="H155" s="2">
        <v>19</v>
      </c>
      <c r="I155" s="3" t="s">
        <v>25</v>
      </c>
      <c r="J155" s="2">
        <v>90</v>
      </c>
      <c r="K155" s="2">
        <v>151</v>
      </c>
      <c r="L155" s="2">
        <v>58</v>
      </c>
      <c r="M155" s="2" t="s">
        <v>29</v>
      </c>
      <c r="N155" s="2">
        <v>295</v>
      </c>
      <c r="O155" s="2">
        <v>294</v>
      </c>
      <c r="P155" s="2" t="s">
        <v>26</v>
      </c>
      <c r="Q155" s="2" t="s">
        <v>27</v>
      </c>
      <c r="R155" s="2">
        <v>3</v>
      </c>
      <c r="S155" s="2">
        <f t="shared" ca="1" si="0"/>
        <v>0.63355671975714634</v>
      </c>
      <c r="T155" s="2">
        <v>1</v>
      </c>
    </row>
    <row r="156" spans="1:20" ht="12.75">
      <c r="A156" s="5">
        <v>44440.265443761571</v>
      </c>
      <c r="B156" s="2">
        <v>2106779491</v>
      </c>
      <c r="C156" s="2" t="s">
        <v>20</v>
      </c>
      <c r="D156" s="2" t="s">
        <v>80</v>
      </c>
      <c r="E156" s="2" t="s">
        <v>37</v>
      </c>
      <c r="F156" s="2" t="s">
        <v>32</v>
      </c>
      <c r="G156" s="2" t="s">
        <v>24</v>
      </c>
      <c r="H156" s="2">
        <v>19</v>
      </c>
      <c r="I156" s="3" t="s">
        <v>25</v>
      </c>
      <c r="J156" s="2">
        <v>80</v>
      </c>
      <c r="K156" s="2">
        <v>178</v>
      </c>
      <c r="L156" s="2">
        <v>85</v>
      </c>
      <c r="M156" s="2" t="s">
        <v>25</v>
      </c>
      <c r="N156" s="2">
        <v>572</v>
      </c>
      <c r="O156" s="2">
        <v>399</v>
      </c>
      <c r="P156" s="2" t="s">
        <v>26</v>
      </c>
      <c r="Q156" s="2" t="s">
        <v>76</v>
      </c>
      <c r="R156" s="2">
        <v>1</v>
      </c>
      <c r="S156" s="2">
        <f t="shared" ca="1" si="0"/>
        <v>0.86831693582600022</v>
      </c>
      <c r="T156" s="2">
        <v>1</v>
      </c>
    </row>
    <row r="157" spans="1:20" ht="12.75">
      <c r="A157" s="5"/>
      <c r="I157" s="3"/>
    </row>
    <row r="158" spans="1:20" ht="12.75">
      <c r="A158" s="5"/>
      <c r="I158" s="3"/>
    </row>
    <row r="159" spans="1:20" ht="12.75">
      <c r="A159" s="5"/>
      <c r="I159" s="3"/>
      <c r="L159" s="7"/>
    </row>
    <row r="160" spans="1:20" ht="12.75">
      <c r="A160" s="5"/>
      <c r="I160" s="3"/>
      <c r="N160" s="6"/>
      <c r="O160" s="6"/>
    </row>
    <row r="161" spans="1:15" ht="12.75">
      <c r="A161" s="5"/>
      <c r="I161" s="3"/>
      <c r="K161" s="7"/>
    </row>
    <row r="162" spans="1:15" ht="12.75">
      <c r="A162" s="5"/>
      <c r="I162" s="3"/>
    </row>
    <row r="163" spans="1:15" ht="12.75">
      <c r="A163" s="5"/>
      <c r="I163" s="3"/>
    </row>
    <row r="164" spans="1:15" ht="12.75">
      <c r="A164" s="5"/>
      <c r="I164" s="3"/>
      <c r="O164" s="6"/>
    </row>
    <row r="165" spans="1:15" ht="12.75">
      <c r="A165" s="5"/>
      <c r="I165" s="3"/>
    </row>
    <row r="166" spans="1:15" ht="12.75">
      <c r="A166" s="5"/>
      <c r="I166" s="3"/>
      <c r="N166" s="6"/>
      <c r="O166" s="6"/>
    </row>
    <row r="167" spans="1:15" ht="12.75">
      <c r="A167" s="5"/>
      <c r="I167" s="3"/>
      <c r="N167" s="6"/>
      <c r="O167" s="6"/>
    </row>
    <row r="168" spans="1:15" ht="12.75">
      <c r="A168" s="5"/>
      <c r="I168" s="3"/>
      <c r="N168" s="6"/>
      <c r="O168" s="6"/>
    </row>
    <row r="169" spans="1:15" ht="12.75">
      <c r="A169" s="5"/>
      <c r="I169" s="3"/>
      <c r="K169" s="7"/>
      <c r="L169" s="7"/>
      <c r="N169" s="6"/>
      <c r="O169" s="6"/>
    </row>
    <row r="170" spans="1:15" ht="12.75">
      <c r="A170" s="5"/>
      <c r="I170" s="3"/>
      <c r="K170" s="7"/>
      <c r="L170" s="7"/>
      <c r="N170" s="6"/>
    </row>
    <row r="171" spans="1:15" ht="12.75">
      <c r="A171" s="5"/>
      <c r="I171" s="3"/>
      <c r="K171" s="7"/>
      <c r="L171" s="7"/>
    </row>
    <row r="172" spans="1:15" ht="12.75">
      <c r="A172" s="5"/>
      <c r="I172" s="3"/>
      <c r="K172" s="7"/>
      <c r="L172" s="7"/>
      <c r="N172" s="6"/>
      <c r="O172" s="6"/>
    </row>
    <row r="173" spans="1:15" ht="12.75">
      <c r="A173" s="5"/>
      <c r="I173" s="3"/>
      <c r="K173" s="7"/>
      <c r="L173" s="7"/>
    </row>
    <row r="174" spans="1:15" ht="12.75">
      <c r="A174" s="5"/>
      <c r="I174" s="3"/>
      <c r="K174" s="7"/>
      <c r="L174" s="7"/>
    </row>
    <row r="175" spans="1:15" ht="12.75">
      <c r="A175" s="5"/>
      <c r="I175" s="3"/>
      <c r="K175" s="7"/>
      <c r="L175" s="7"/>
    </row>
    <row r="176" spans="1:15" ht="12.75">
      <c r="A176" s="5"/>
      <c r="I176" s="3"/>
      <c r="K176" s="7"/>
      <c r="L176" s="7"/>
    </row>
    <row r="177" spans="1:15" ht="12.75">
      <c r="A177" s="5"/>
      <c r="I177" s="3"/>
      <c r="K177" s="7"/>
      <c r="L177" s="7"/>
      <c r="N177" s="6"/>
      <c r="O177" s="6"/>
    </row>
    <row r="178" spans="1:15" ht="12.75">
      <c r="A178" s="5"/>
      <c r="I178" s="3"/>
      <c r="K178" s="7"/>
      <c r="L178" s="7"/>
    </row>
    <row r="179" spans="1:15" ht="12.75">
      <c r="A179" s="5"/>
      <c r="I179" s="3"/>
      <c r="K179" s="7"/>
      <c r="L179" s="7"/>
    </row>
    <row r="180" spans="1:15" ht="12.75">
      <c r="A180" s="5"/>
      <c r="I180" s="3"/>
      <c r="L180" s="7"/>
      <c r="N180" s="6"/>
      <c r="O180" s="6"/>
    </row>
    <row r="181" spans="1:15" ht="12.75">
      <c r="A181" s="5"/>
      <c r="I181" s="3"/>
      <c r="L181" s="7"/>
    </row>
    <row r="182" spans="1:15" ht="12.75">
      <c r="A182" s="5"/>
      <c r="I182" s="3"/>
      <c r="K182" s="7"/>
      <c r="L182" s="7"/>
    </row>
    <row r="183" spans="1:15" ht="12.75">
      <c r="A183" s="5"/>
      <c r="I183" s="3"/>
      <c r="L183" s="7"/>
      <c r="N183" s="6"/>
    </row>
    <row r="184" spans="1:15" ht="12.75">
      <c r="A184" s="5"/>
      <c r="I184" s="3"/>
      <c r="L184" s="7"/>
      <c r="N184" s="6"/>
    </row>
    <row r="185" spans="1:15" ht="12.75">
      <c r="A185" s="5"/>
      <c r="I185" s="3"/>
      <c r="K185" s="7"/>
      <c r="L185" s="7"/>
    </row>
    <row r="186" spans="1:15" ht="12.75">
      <c r="A186" s="5"/>
      <c r="I186" s="3"/>
      <c r="K186" s="7"/>
      <c r="L186" s="7"/>
    </row>
    <row r="187" spans="1:15" ht="12.75">
      <c r="A187" s="5"/>
      <c r="I187" s="3"/>
      <c r="K187" s="7"/>
      <c r="L187" s="7"/>
    </row>
    <row r="188" spans="1:15" ht="12.75">
      <c r="A188" s="5"/>
      <c r="I188" s="3"/>
      <c r="K188" s="7"/>
      <c r="L188" s="7"/>
    </row>
    <row r="189" spans="1:15" ht="12.75">
      <c r="A189" s="5"/>
      <c r="I189" s="3"/>
      <c r="K189" s="7"/>
      <c r="L189" s="7"/>
      <c r="N189" s="6"/>
      <c r="O189" s="6"/>
    </row>
    <row r="190" spans="1:15" ht="12.75">
      <c r="A190" s="5"/>
      <c r="I190" s="3"/>
      <c r="K190" s="7"/>
      <c r="L190" s="7"/>
    </row>
    <row r="191" spans="1:15" ht="12.75">
      <c r="A191" s="5"/>
      <c r="I191" s="3"/>
      <c r="K191" s="7"/>
      <c r="L191" s="7"/>
      <c r="N191" s="6"/>
    </row>
    <row r="192" spans="1:15" ht="12.75">
      <c r="A192" s="5"/>
      <c r="I192" s="3"/>
      <c r="K192" s="7"/>
      <c r="L192" s="7"/>
      <c r="N192" s="6"/>
    </row>
    <row r="193" spans="1:15" ht="12.75">
      <c r="A193" s="5"/>
      <c r="I193" s="3"/>
      <c r="K193" s="7"/>
      <c r="L193" s="7"/>
      <c r="N193" s="6"/>
      <c r="O193" s="6"/>
    </row>
    <row r="194" spans="1:15" ht="12.75">
      <c r="A194" s="5"/>
      <c r="I194" s="3"/>
      <c r="K194" s="7"/>
      <c r="L194" s="7"/>
    </row>
    <row r="195" spans="1:15" ht="12.75">
      <c r="A195" s="5"/>
      <c r="I195" s="3"/>
      <c r="K195" s="7"/>
      <c r="L195" s="7"/>
    </row>
    <row r="196" spans="1:15" ht="12.75">
      <c r="A196" s="5"/>
      <c r="I196" s="3"/>
      <c r="K196" s="7"/>
      <c r="L196" s="7"/>
      <c r="N196" s="6"/>
      <c r="O196" s="6"/>
    </row>
    <row r="197" spans="1:15" ht="12.75">
      <c r="A197" s="5"/>
      <c r="I197" s="3"/>
      <c r="K197" s="7"/>
      <c r="L197" s="7"/>
    </row>
    <row r="198" spans="1:15" ht="12.75">
      <c r="A198" s="5"/>
      <c r="I198" s="3"/>
      <c r="K198" s="7"/>
      <c r="L198" s="7"/>
      <c r="N198" s="6"/>
      <c r="O198" s="6"/>
    </row>
    <row r="199" spans="1:15" ht="12.75">
      <c r="A199" s="5"/>
      <c r="I199" s="3"/>
      <c r="K199" s="7"/>
      <c r="L199" s="7"/>
      <c r="N199" s="6"/>
    </row>
    <row r="200" spans="1:15" ht="12.75">
      <c r="A200" s="5"/>
      <c r="I200" s="3"/>
      <c r="K200" s="7"/>
      <c r="L200" s="7"/>
      <c r="O200" s="6"/>
    </row>
    <row r="201" spans="1:15" ht="12.75">
      <c r="A201" s="5"/>
      <c r="I201" s="3"/>
      <c r="K201" s="7"/>
      <c r="L201" s="7"/>
    </row>
    <row r="202" spans="1:15" ht="12.75">
      <c r="A202" s="5"/>
      <c r="I202" s="3"/>
      <c r="K202" s="7"/>
      <c r="O202" s="6"/>
    </row>
    <row r="203" spans="1:15" ht="12.75">
      <c r="A203" s="5"/>
      <c r="I203" s="3"/>
      <c r="K203" s="7"/>
      <c r="L203" s="7"/>
    </row>
    <row r="204" spans="1:15" ht="12.75">
      <c r="A204" s="5"/>
      <c r="I204" s="3"/>
      <c r="K204" s="7"/>
      <c r="N204" s="6"/>
    </row>
    <row r="205" spans="1:15" ht="12.75">
      <c r="A205" s="5"/>
      <c r="I205" s="3"/>
      <c r="K205" s="7"/>
    </row>
    <row r="206" spans="1:15" ht="12.75">
      <c r="A206" s="5"/>
      <c r="I206" s="3"/>
      <c r="K206" s="7"/>
      <c r="L206" s="7"/>
      <c r="N206" s="6"/>
      <c r="O206" s="6"/>
    </row>
    <row r="207" spans="1:15" ht="12.75">
      <c r="A207" s="5"/>
      <c r="I207" s="3"/>
      <c r="K207" s="7"/>
      <c r="N207" s="6"/>
      <c r="O207" s="6"/>
    </row>
    <row r="208" spans="1:15" ht="12.75">
      <c r="A208" s="5"/>
      <c r="I208" s="3"/>
      <c r="K208" s="7"/>
      <c r="L208" s="7"/>
      <c r="N208" s="6"/>
      <c r="O208" s="6"/>
    </row>
    <row r="209" spans="1:15" ht="12.75">
      <c r="A209" s="5"/>
      <c r="I209" s="3"/>
      <c r="K209" s="7"/>
    </row>
    <row r="210" spans="1:15" ht="12.75">
      <c r="A210" s="5"/>
      <c r="I210" s="3"/>
      <c r="K210" s="7"/>
      <c r="N210" s="6"/>
      <c r="O210" s="6"/>
    </row>
    <row r="211" spans="1:15" ht="12.75">
      <c r="A211" s="5"/>
      <c r="I211" s="3"/>
      <c r="K211" s="7"/>
      <c r="L211" s="7"/>
    </row>
    <row r="212" spans="1:15" ht="12.75">
      <c r="A212" s="5"/>
      <c r="I212" s="3"/>
      <c r="K212" s="7"/>
    </row>
    <row r="213" spans="1:15" ht="12.75">
      <c r="A213" s="5"/>
      <c r="I213" s="3"/>
      <c r="K213" s="7"/>
      <c r="L213" s="7"/>
    </row>
    <row r="214" spans="1:15" ht="12.75">
      <c r="A214" s="5"/>
      <c r="I214" s="3"/>
      <c r="N214" s="6"/>
    </row>
    <row r="215" spans="1:15" ht="12.75">
      <c r="A215" s="5"/>
      <c r="I215" s="3"/>
      <c r="O215" s="6"/>
    </row>
    <row r="216" spans="1:15" ht="12.75">
      <c r="A216" s="5"/>
      <c r="I216" s="3"/>
    </row>
    <row r="217" spans="1:15" ht="12.75">
      <c r="A217" s="5"/>
      <c r="I217" s="3"/>
    </row>
    <row r="218" spans="1:15" ht="12.75">
      <c r="A218" s="5"/>
      <c r="I218" s="3"/>
    </row>
    <row r="219" spans="1:15" ht="12.75">
      <c r="A219" s="5"/>
      <c r="I219" s="3"/>
    </row>
    <row r="220" spans="1:15" ht="12.75">
      <c r="A220" s="5"/>
      <c r="I220" s="3"/>
    </row>
    <row r="221" spans="1:15" ht="12.75">
      <c r="A221" s="5"/>
      <c r="I221" s="3"/>
    </row>
    <row r="222" spans="1:15" ht="12.75">
      <c r="A222" s="5"/>
      <c r="I222" s="3"/>
    </row>
    <row r="223" spans="1:15" ht="12.75">
      <c r="A223" s="5"/>
      <c r="I223" s="3"/>
    </row>
    <row r="224" spans="1:15" ht="12.75">
      <c r="A224" s="5"/>
      <c r="I224" s="3"/>
      <c r="N224" s="6"/>
      <c r="O224" s="6"/>
    </row>
    <row r="225" spans="1:15" ht="12.75">
      <c r="A225" s="5"/>
      <c r="I225" s="3"/>
    </row>
    <row r="226" spans="1:15" ht="12.75">
      <c r="A226" s="5"/>
      <c r="I226" s="3"/>
    </row>
    <row r="227" spans="1:15" ht="12.75">
      <c r="A227" s="5"/>
      <c r="I227" s="3"/>
      <c r="O227" s="6"/>
    </row>
    <row r="228" spans="1:15" ht="12.75">
      <c r="A228" s="5"/>
      <c r="I228" s="3"/>
      <c r="N228" s="6"/>
    </row>
    <row r="229" spans="1:15" ht="12.75">
      <c r="A229" s="5"/>
      <c r="I229" s="3"/>
    </row>
    <row r="230" spans="1:15" ht="12.75">
      <c r="A230" s="5"/>
      <c r="I230" s="3"/>
    </row>
    <row r="231" spans="1:15" ht="12.75">
      <c r="A231" s="5"/>
      <c r="I231" s="3"/>
    </row>
    <row r="232" spans="1:15" ht="12.75">
      <c r="A232" s="5"/>
      <c r="I232" s="3"/>
    </row>
    <row r="233" spans="1:15" ht="12.75">
      <c r="A233" s="5"/>
      <c r="I233" s="3"/>
      <c r="N233" s="6"/>
      <c r="O233" s="6"/>
    </row>
    <row r="234" spans="1:15" ht="12.75">
      <c r="A234" s="5"/>
      <c r="I234" s="3"/>
      <c r="N234" s="6"/>
      <c r="O234" s="6"/>
    </row>
    <row r="235" spans="1:15" ht="12.75">
      <c r="A235" s="5"/>
      <c r="I235" s="3"/>
    </row>
    <row r="236" spans="1:15" ht="12.75">
      <c r="A236" s="5"/>
      <c r="I236" s="3"/>
    </row>
    <row r="237" spans="1:15" ht="12.75">
      <c r="A237" s="5"/>
      <c r="I237" s="3"/>
    </row>
    <row r="238" spans="1:15" ht="12.75">
      <c r="A238" s="5"/>
      <c r="I238" s="3"/>
    </row>
    <row r="239" spans="1:15" ht="12.75">
      <c r="A239" s="5"/>
      <c r="I239" s="3"/>
    </row>
    <row r="240" spans="1:15" ht="12.75">
      <c r="A240" s="5"/>
      <c r="I240" s="3"/>
    </row>
    <row r="241" spans="1:15" ht="12.75">
      <c r="A241" s="5"/>
      <c r="I241" s="3"/>
      <c r="O241" s="6"/>
    </row>
    <row r="242" spans="1:15" ht="12.75">
      <c r="A242" s="5"/>
      <c r="I242" s="3"/>
    </row>
    <row r="243" spans="1:15" ht="12.75">
      <c r="A243" s="5"/>
      <c r="I243" s="3"/>
    </row>
    <row r="244" spans="1:15" ht="12.75">
      <c r="A244" s="5"/>
      <c r="I244" s="3"/>
    </row>
    <row r="245" spans="1:15" ht="12.75">
      <c r="A245" s="5"/>
      <c r="I245" s="3"/>
    </row>
    <row r="246" spans="1:15" ht="12.75">
      <c r="A246" s="5"/>
      <c r="I246" s="3"/>
    </row>
    <row r="247" spans="1:15" ht="12.75">
      <c r="A247" s="5"/>
      <c r="I247" s="3"/>
    </row>
    <row r="248" spans="1:15" ht="12.75">
      <c r="A248" s="5"/>
      <c r="I248" s="3"/>
    </row>
    <row r="249" spans="1:15" ht="12.75">
      <c r="A249" s="5"/>
      <c r="I249" s="3"/>
    </row>
    <row r="250" spans="1:15" ht="12.75">
      <c r="A250" s="5"/>
      <c r="I250" s="3"/>
      <c r="N250" s="6"/>
      <c r="O250" s="6"/>
    </row>
    <row r="251" spans="1:15" ht="12.75">
      <c r="A251" s="5"/>
      <c r="I251" s="3"/>
    </row>
    <row r="252" spans="1:15" ht="12.75">
      <c r="A252" s="5"/>
      <c r="I252" s="3"/>
      <c r="N252" s="6"/>
      <c r="O252" s="6"/>
    </row>
    <row r="253" spans="1:15" ht="12.75">
      <c r="A253" s="5"/>
      <c r="I253" s="3"/>
    </row>
    <row r="254" spans="1:15" ht="12.75">
      <c r="A254" s="5"/>
      <c r="I254" s="3"/>
    </row>
    <row r="255" spans="1:15" ht="12.75">
      <c r="A255" s="5"/>
      <c r="I255" s="3"/>
      <c r="N255" s="6"/>
      <c r="O255" s="6"/>
    </row>
    <row r="256" spans="1:15" ht="12.75">
      <c r="A256" s="5"/>
      <c r="I256" s="3"/>
    </row>
    <row r="257" spans="1:15" ht="12.75">
      <c r="A257" s="5"/>
      <c r="I257" s="3"/>
    </row>
    <row r="258" spans="1:15" ht="12.75">
      <c r="A258" s="5"/>
      <c r="I258" s="3"/>
      <c r="N258" s="6"/>
      <c r="O258" s="6"/>
    </row>
    <row r="259" spans="1:15" ht="12.75">
      <c r="A259" s="5"/>
      <c r="I259" s="3"/>
    </row>
    <row r="260" spans="1:15" ht="12.75">
      <c r="A260" s="5"/>
      <c r="I260" s="3"/>
      <c r="N260" s="6"/>
    </row>
    <row r="261" spans="1:15" ht="12.75">
      <c r="A261" s="5"/>
      <c r="I261" s="3"/>
    </row>
    <row r="262" spans="1:15" ht="12.75">
      <c r="A262" s="5"/>
      <c r="I262" s="3"/>
    </row>
    <row r="263" spans="1:15" ht="12.75">
      <c r="A263" s="5"/>
      <c r="I263" s="3"/>
    </row>
    <row r="264" spans="1:15" ht="12.75">
      <c r="A264" s="5"/>
      <c r="I264" s="3"/>
    </row>
    <row r="265" spans="1:15" ht="12.75">
      <c r="A265" s="5"/>
      <c r="I265" s="3"/>
      <c r="N265" s="6"/>
      <c r="O265" s="6"/>
    </row>
    <row r="266" spans="1:15" ht="12.75">
      <c r="A266" s="5"/>
      <c r="I266" s="3"/>
      <c r="N266" s="6"/>
    </row>
    <row r="267" spans="1:15" ht="12.75">
      <c r="A267" s="5"/>
      <c r="I267" s="3"/>
    </row>
    <row r="268" spans="1:15" ht="12.75">
      <c r="A268" s="5"/>
      <c r="I268" s="3"/>
    </row>
    <row r="269" spans="1:15" ht="12.75">
      <c r="A269" s="5"/>
      <c r="I269" s="3"/>
    </row>
    <row r="270" spans="1:15" ht="12.75">
      <c r="A270" s="5"/>
      <c r="I270" s="3"/>
    </row>
    <row r="271" spans="1:15" ht="12.75">
      <c r="A271" s="5"/>
      <c r="I271" s="3"/>
    </row>
    <row r="272" spans="1:15" ht="12.75">
      <c r="A272" s="5"/>
      <c r="I272" s="3"/>
    </row>
    <row r="273" spans="1:15" ht="12.75">
      <c r="A273" s="5"/>
      <c r="I273" s="3"/>
      <c r="N273" s="6"/>
      <c r="O273" s="6"/>
    </row>
    <row r="274" spans="1:15" ht="12.75">
      <c r="A274" s="5"/>
      <c r="I274" s="3"/>
    </row>
    <row r="275" spans="1:15" ht="12.75">
      <c r="A275" s="5"/>
      <c r="I275" s="3"/>
    </row>
    <row r="276" spans="1:15" ht="12.75">
      <c r="A276" s="5"/>
      <c r="I276" s="3"/>
      <c r="N276" s="6"/>
    </row>
    <row r="277" spans="1:15" ht="12.75">
      <c r="A277" s="5"/>
      <c r="I277" s="3"/>
      <c r="N277" s="6"/>
      <c r="O277" s="6"/>
    </row>
    <row r="278" spans="1:15" ht="12.75">
      <c r="A278" s="5"/>
      <c r="I278" s="3"/>
      <c r="N278" s="6"/>
      <c r="O278" s="6"/>
    </row>
    <row r="279" spans="1:15" ht="12.75">
      <c r="A279" s="5"/>
      <c r="I279" s="3"/>
    </row>
    <row r="280" spans="1:15" ht="12.75">
      <c r="A280" s="5"/>
      <c r="I280" s="3"/>
    </row>
    <row r="281" spans="1:15" ht="12.75">
      <c r="A281" s="5"/>
      <c r="I281" s="3"/>
    </row>
    <row r="282" spans="1:15" ht="12.75">
      <c r="A282" s="5"/>
      <c r="I282" s="3"/>
    </row>
    <row r="283" spans="1:15" ht="12.75">
      <c r="A283" s="5"/>
      <c r="I283" s="3"/>
    </row>
    <row r="284" spans="1:15" ht="12.75">
      <c r="A284" s="5"/>
      <c r="I284" s="3"/>
      <c r="N284" s="6"/>
      <c r="O284" s="6"/>
    </row>
    <row r="285" spans="1:15" ht="12.75">
      <c r="A285" s="5"/>
      <c r="I285" s="3"/>
    </row>
    <row r="286" spans="1:15" ht="12.75">
      <c r="A286" s="5"/>
      <c r="I286" s="3"/>
    </row>
    <row r="287" spans="1:15" ht="12.75">
      <c r="A287" s="5"/>
      <c r="I287" s="3"/>
      <c r="N287" s="6"/>
      <c r="O287" s="6"/>
    </row>
    <row r="288" spans="1:15" ht="12.75">
      <c r="A288" s="5"/>
      <c r="I288" s="3"/>
      <c r="N288" s="6"/>
      <c r="O288" s="6"/>
    </row>
    <row r="289" spans="1:15" ht="12.75">
      <c r="A289" s="5"/>
      <c r="I289" s="3"/>
    </row>
    <row r="290" spans="1:15" ht="12.75">
      <c r="A290" s="5"/>
      <c r="I290" s="3"/>
    </row>
    <row r="291" spans="1:15" ht="12.75">
      <c r="A291" s="5"/>
      <c r="I291" s="3"/>
    </row>
    <row r="292" spans="1:15" ht="12.75">
      <c r="A292" s="5"/>
      <c r="I292" s="3"/>
    </row>
    <row r="293" spans="1:15" ht="12.75">
      <c r="A293" s="5"/>
      <c r="I293" s="3"/>
    </row>
    <row r="294" spans="1:15" ht="12.75">
      <c r="A294" s="5"/>
      <c r="I294" s="3"/>
    </row>
    <row r="295" spans="1:15" ht="12.75">
      <c r="A295" s="5"/>
      <c r="I295" s="3"/>
      <c r="N295" s="6"/>
      <c r="O295" s="6"/>
    </row>
    <row r="296" spans="1:15" ht="12.75">
      <c r="A296" s="5"/>
      <c r="I296" s="3"/>
    </row>
    <row r="297" spans="1:15" ht="12.75">
      <c r="A297" s="5"/>
      <c r="I297" s="3"/>
      <c r="J297" s="8"/>
    </row>
    <row r="298" spans="1:15" ht="12.75">
      <c r="A298" s="5"/>
      <c r="I298" s="3"/>
      <c r="J298" s="8"/>
      <c r="N298" s="6"/>
      <c r="O298" s="6"/>
    </row>
    <row r="299" spans="1:15" ht="12.75">
      <c r="A299" s="5"/>
      <c r="I299" s="3"/>
      <c r="N299" s="6"/>
      <c r="O299" s="6"/>
    </row>
    <row r="300" spans="1:15" ht="12.75">
      <c r="A300" s="5"/>
      <c r="I300" s="3"/>
      <c r="O300" s="6"/>
    </row>
    <row r="301" spans="1:15" ht="12.75">
      <c r="A301" s="5"/>
      <c r="I301" s="3"/>
    </row>
    <row r="302" spans="1:15" ht="12.75">
      <c r="A302" s="5"/>
      <c r="I302" s="3"/>
    </row>
    <row r="303" spans="1:15" ht="12.75">
      <c r="A303" s="5"/>
      <c r="I303" s="3"/>
    </row>
    <row r="304" spans="1:15" ht="12.75">
      <c r="A304" s="5"/>
      <c r="I304" s="3"/>
    </row>
    <row r="305" spans="1:15" ht="12.75">
      <c r="A305" s="5"/>
      <c r="I305" s="3"/>
    </row>
    <row r="306" spans="1:15" ht="12.75">
      <c r="A306" s="5"/>
      <c r="I306" s="3"/>
    </row>
    <row r="307" spans="1:15" ht="12.75">
      <c r="A307" s="5"/>
      <c r="I307" s="3"/>
    </row>
    <row r="308" spans="1:15" ht="12.75">
      <c r="A308" s="5"/>
      <c r="I308" s="3"/>
    </row>
    <row r="309" spans="1:15" ht="12.75">
      <c r="A309" s="5"/>
      <c r="I309" s="3"/>
      <c r="N309" s="6"/>
      <c r="O309" s="6"/>
    </row>
    <row r="310" spans="1:15" ht="12.75">
      <c r="A310" s="5"/>
      <c r="I310" s="3"/>
    </row>
    <row r="311" spans="1:15" ht="12.75">
      <c r="A311" s="5"/>
      <c r="I311" s="3"/>
    </row>
    <row r="312" spans="1:15" ht="12.75">
      <c r="A312" s="5"/>
      <c r="I312" s="3"/>
    </row>
    <row r="313" spans="1:15" ht="12.75">
      <c r="A313" s="5"/>
      <c r="I313" s="3"/>
      <c r="N313" s="6"/>
      <c r="O313" s="6"/>
    </row>
    <row r="314" spans="1:15" ht="12.75">
      <c r="A314" s="5"/>
      <c r="I314" s="3"/>
    </row>
    <row r="315" spans="1:15" ht="12.75">
      <c r="A315" s="5"/>
      <c r="I315" s="3"/>
      <c r="N315" s="6"/>
      <c r="O315" s="6"/>
    </row>
    <row r="316" spans="1:15" ht="12.75">
      <c r="A316" s="5"/>
      <c r="I316" s="3"/>
    </row>
    <row r="317" spans="1:15" ht="12.75">
      <c r="A317" s="5"/>
      <c r="I317" s="3"/>
    </row>
    <row r="318" spans="1:15" ht="12.75">
      <c r="A318" s="5"/>
      <c r="I318" s="3"/>
    </row>
    <row r="319" spans="1:15" ht="12.75">
      <c r="A319" s="5"/>
      <c r="I319" s="3"/>
    </row>
    <row r="320" spans="1:15" ht="12.75">
      <c r="A320" s="5"/>
      <c r="I320" s="3"/>
    </row>
    <row r="321" spans="1:15" ht="12.75">
      <c r="A321" s="5"/>
      <c r="I321" s="3"/>
    </row>
    <row r="322" spans="1:15" ht="12.75">
      <c r="A322" s="5"/>
      <c r="I322" s="3"/>
    </row>
    <row r="323" spans="1:15" ht="12.75">
      <c r="A323" s="5"/>
      <c r="I323" s="3"/>
    </row>
    <row r="324" spans="1:15" ht="12.75">
      <c r="A324" s="5"/>
      <c r="I324" s="3"/>
    </row>
    <row r="325" spans="1:15" ht="12.75">
      <c r="A325" s="5"/>
      <c r="I325" s="3"/>
      <c r="N325" s="6"/>
    </row>
    <row r="326" spans="1:15" ht="12.75">
      <c r="A326" s="5"/>
      <c r="I326" s="3"/>
    </row>
    <row r="327" spans="1:15" ht="12.75">
      <c r="A327" s="5"/>
      <c r="I327" s="3"/>
      <c r="N327" s="6"/>
      <c r="O327" s="6"/>
    </row>
    <row r="328" spans="1:15" ht="12.75">
      <c r="A328" s="5"/>
      <c r="I328" s="3"/>
    </row>
    <row r="329" spans="1:15" ht="12.75">
      <c r="A329" s="5"/>
      <c r="I329" s="3"/>
    </row>
    <row r="330" spans="1:15" ht="12.75">
      <c r="A330" s="5"/>
      <c r="I330" s="3"/>
    </row>
    <row r="331" spans="1:15" ht="12.75">
      <c r="A331" s="5"/>
      <c r="I331" s="3"/>
    </row>
    <row r="332" spans="1:15" ht="12.75">
      <c r="A332" s="5"/>
      <c r="I332" s="3"/>
    </row>
    <row r="333" spans="1:15" ht="12.75">
      <c r="A333" s="5"/>
      <c r="I333" s="3"/>
    </row>
    <row r="334" spans="1:15" ht="12.75">
      <c r="A334" s="5"/>
      <c r="I334" s="3"/>
    </row>
    <row r="335" spans="1:15" ht="12.75">
      <c r="A335" s="5"/>
      <c r="I335" s="3"/>
    </row>
    <row r="336" spans="1:15" ht="12.75">
      <c r="A336" s="5"/>
      <c r="I336" s="3"/>
    </row>
    <row r="337" spans="1:15" ht="12.75">
      <c r="A337" s="5"/>
      <c r="I337" s="3"/>
    </row>
    <row r="338" spans="1:15" ht="12.75">
      <c r="A338" s="5"/>
      <c r="I338" s="3"/>
    </row>
    <row r="339" spans="1:15" ht="12.75">
      <c r="A339" s="5"/>
      <c r="I339" s="3"/>
    </row>
    <row r="340" spans="1:15" ht="12.75">
      <c r="A340" s="5"/>
      <c r="I340" s="3"/>
    </row>
    <row r="341" spans="1:15" ht="12.75">
      <c r="A341" s="5"/>
      <c r="I341" s="3"/>
    </row>
    <row r="342" spans="1:15" ht="12.75">
      <c r="A342" s="5"/>
      <c r="I342" s="3"/>
    </row>
    <row r="343" spans="1:15" ht="12.75">
      <c r="A343" s="5"/>
      <c r="I343" s="3"/>
      <c r="N343" s="6"/>
      <c r="O343" s="6"/>
    </row>
    <row r="344" spans="1:15" ht="12.75">
      <c r="A344" s="5"/>
      <c r="I344" s="3"/>
    </row>
    <row r="345" spans="1:15" ht="12.75">
      <c r="A345" s="5"/>
      <c r="I345" s="3"/>
    </row>
    <row r="346" spans="1:15" ht="12.75">
      <c r="A346" s="5"/>
      <c r="I346" s="3"/>
      <c r="N346" s="6"/>
      <c r="O346" s="6"/>
    </row>
    <row r="347" spans="1:15" ht="12.75">
      <c r="A347" s="5"/>
      <c r="I347" s="3"/>
    </row>
    <row r="348" spans="1:15" ht="12.75">
      <c r="A348" s="5"/>
      <c r="I348" s="3"/>
      <c r="N348" s="6"/>
      <c r="O348" s="6"/>
    </row>
    <row r="349" spans="1:15" ht="12.75">
      <c r="A349" s="5"/>
      <c r="I349" s="3"/>
      <c r="N349" s="6"/>
    </row>
    <row r="350" spans="1:15" ht="12.75">
      <c r="A350" s="5"/>
      <c r="I350" s="3"/>
      <c r="N350" s="6"/>
    </row>
    <row r="351" spans="1:15" ht="12.75">
      <c r="A351" s="5"/>
      <c r="I351" s="3"/>
      <c r="N351" s="6"/>
      <c r="O351" s="6"/>
    </row>
    <row r="352" spans="1:15" ht="12.75">
      <c r="A352" s="5"/>
      <c r="I352" s="3"/>
      <c r="N352" s="6"/>
      <c r="O352" s="6"/>
    </row>
    <row r="353" spans="1:15" ht="12.75">
      <c r="A353" s="5"/>
      <c r="I353" s="3"/>
      <c r="N353" s="6"/>
      <c r="O353" s="6"/>
    </row>
    <row r="354" spans="1:15" ht="12.75">
      <c r="I354" s="3"/>
    </row>
    <row r="355" spans="1:15" ht="12.75">
      <c r="I355" s="3"/>
    </row>
    <row r="356" spans="1:15" ht="15">
      <c r="D356" s="9"/>
      <c r="E356" s="9"/>
      <c r="I356" s="3"/>
    </row>
    <row r="357" spans="1:15" ht="15">
      <c r="D357" s="10"/>
      <c r="E357" s="10"/>
      <c r="I357" s="3"/>
    </row>
    <row r="358" spans="1:15" ht="15">
      <c r="D358" s="10"/>
      <c r="E358" s="10"/>
      <c r="I358" s="3"/>
    </row>
    <row r="359" spans="1:15" ht="15">
      <c r="D359" s="10"/>
      <c r="E359" s="10"/>
      <c r="I359" s="3"/>
    </row>
    <row r="360" spans="1:15" ht="15">
      <c r="D360" s="10"/>
      <c r="E360" s="10"/>
      <c r="I360" s="3"/>
    </row>
    <row r="361" spans="1:15" ht="15">
      <c r="D361" s="10"/>
      <c r="E361" s="10"/>
      <c r="I361" s="3"/>
    </row>
    <row r="362" spans="1:15" ht="15">
      <c r="D362" s="10"/>
      <c r="E362" s="10"/>
      <c r="I362" s="3"/>
    </row>
    <row r="363" spans="1:15" ht="12.75">
      <c r="I363" s="3"/>
    </row>
    <row r="364" spans="1:15" ht="12.75">
      <c r="I364" s="3"/>
    </row>
    <row r="365" spans="1:15" ht="12.75">
      <c r="I365" s="3"/>
    </row>
    <row r="366" spans="1:15" ht="12.75">
      <c r="I366" s="3"/>
    </row>
    <row r="367" spans="1:15" ht="12.75">
      <c r="I367" s="3"/>
    </row>
    <row r="368" spans="1:15" ht="12.75">
      <c r="I368" s="3"/>
    </row>
    <row r="369" spans="9:9" ht="12.75">
      <c r="I369" s="3"/>
    </row>
    <row r="370" spans="9:9" ht="12.75">
      <c r="I370" s="3"/>
    </row>
    <row r="371" spans="9:9" ht="12.75">
      <c r="I371" s="3"/>
    </row>
    <row r="372" spans="9:9" ht="12.75">
      <c r="I372" s="3"/>
    </row>
    <row r="373" spans="9:9" ht="12.75">
      <c r="I373" s="3"/>
    </row>
    <row r="374" spans="9:9" ht="12.75">
      <c r="I374" s="3"/>
    </row>
    <row r="375" spans="9:9" ht="12.75">
      <c r="I375" s="3"/>
    </row>
    <row r="376" spans="9:9" ht="12.75">
      <c r="I376" s="3"/>
    </row>
    <row r="377" spans="9:9" ht="12.75">
      <c r="I377" s="3"/>
    </row>
    <row r="378" spans="9:9" ht="12.75">
      <c r="I378" s="3"/>
    </row>
    <row r="379" spans="9:9" ht="12.75">
      <c r="I379" s="3"/>
    </row>
    <row r="380" spans="9:9" ht="12.75">
      <c r="I380" s="3"/>
    </row>
    <row r="381" spans="9:9" ht="12.75">
      <c r="I381" s="3"/>
    </row>
    <row r="382" spans="9:9" ht="12.75">
      <c r="I382" s="3"/>
    </row>
    <row r="383" spans="9:9" ht="12.75">
      <c r="I383" s="3"/>
    </row>
    <row r="384" spans="9:9" ht="12.75">
      <c r="I384" s="3"/>
    </row>
    <row r="385" spans="9:9" ht="12.75">
      <c r="I385" s="3"/>
    </row>
    <row r="386" spans="9:9" ht="12.75">
      <c r="I386" s="3"/>
    </row>
    <row r="387" spans="9:9" ht="12.75">
      <c r="I387" s="3"/>
    </row>
    <row r="388" spans="9:9" ht="12.75">
      <c r="I388" s="3"/>
    </row>
    <row r="389" spans="9:9" ht="12.75">
      <c r="I389" s="3"/>
    </row>
    <row r="390" spans="9:9" ht="12.75">
      <c r="I390" s="3"/>
    </row>
    <row r="391" spans="9:9" ht="12.75">
      <c r="I391" s="3"/>
    </row>
    <row r="392" spans="9:9" ht="12.75">
      <c r="I392" s="3"/>
    </row>
    <row r="393" spans="9:9" ht="12.75">
      <c r="I393" s="3"/>
    </row>
    <row r="394" spans="9:9" ht="12.75">
      <c r="I394" s="3"/>
    </row>
    <row r="395" spans="9:9" ht="12.75">
      <c r="I395" s="3"/>
    </row>
    <row r="396" spans="9:9" ht="12.75">
      <c r="I396" s="3"/>
    </row>
    <row r="397" spans="9:9" ht="12.75">
      <c r="I397" s="3"/>
    </row>
    <row r="398" spans="9:9" ht="12.75">
      <c r="I398" s="3"/>
    </row>
    <row r="399" spans="9:9" ht="12.75">
      <c r="I399" s="3"/>
    </row>
    <row r="400" spans="9:9" ht="12.75">
      <c r="I400" s="3"/>
    </row>
    <row r="401" spans="9:9" ht="12.75">
      <c r="I401" s="3"/>
    </row>
    <row r="402" spans="9:9" ht="12.75">
      <c r="I402" s="3"/>
    </row>
    <row r="403" spans="9:9" ht="12.75">
      <c r="I403" s="3"/>
    </row>
    <row r="404" spans="9:9" ht="12.75">
      <c r="I404" s="3"/>
    </row>
    <row r="405" spans="9:9" ht="12.75">
      <c r="I405" s="3"/>
    </row>
    <row r="406" spans="9:9" ht="12.75">
      <c r="I406" s="3"/>
    </row>
    <row r="407" spans="9:9" ht="12.75">
      <c r="I407" s="3"/>
    </row>
    <row r="408" spans="9:9" ht="12.75">
      <c r="I408" s="3"/>
    </row>
    <row r="409" spans="9:9" ht="12.75">
      <c r="I409" s="3"/>
    </row>
    <row r="410" spans="9:9" ht="12.75">
      <c r="I410" s="3"/>
    </row>
    <row r="411" spans="9:9" ht="12.75">
      <c r="I411" s="3"/>
    </row>
    <row r="412" spans="9:9" ht="12.75">
      <c r="I412" s="3"/>
    </row>
    <row r="413" spans="9:9" ht="12.75">
      <c r="I413" s="3"/>
    </row>
    <row r="414" spans="9:9" ht="12.75">
      <c r="I414" s="3"/>
    </row>
    <row r="415" spans="9:9" ht="12.75">
      <c r="I415" s="3"/>
    </row>
    <row r="416" spans="9:9" ht="12.75">
      <c r="I416" s="3"/>
    </row>
    <row r="417" spans="9:9" ht="12.75">
      <c r="I417" s="3"/>
    </row>
    <row r="418" spans="9:9" ht="12.75">
      <c r="I418" s="3"/>
    </row>
    <row r="419" spans="9:9" ht="12.75">
      <c r="I419" s="3"/>
    </row>
    <row r="420" spans="9:9" ht="12.75">
      <c r="I420" s="3"/>
    </row>
    <row r="421" spans="9:9" ht="12.75">
      <c r="I421" s="3"/>
    </row>
    <row r="422" spans="9:9" ht="12.75">
      <c r="I422" s="3"/>
    </row>
    <row r="423" spans="9:9" ht="12.75">
      <c r="I423" s="3"/>
    </row>
    <row r="424" spans="9:9" ht="12.75">
      <c r="I424" s="3"/>
    </row>
    <row r="425" spans="9:9" ht="12.75">
      <c r="I425" s="3"/>
    </row>
    <row r="426" spans="9:9" ht="12.75">
      <c r="I426" s="3"/>
    </row>
    <row r="427" spans="9:9" ht="12.75">
      <c r="I427" s="3"/>
    </row>
    <row r="428" spans="9:9" ht="12.75">
      <c r="I428" s="3"/>
    </row>
    <row r="429" spans="9:9" ht="12.75">
      <c r="I429" s="3"/>
    </row>
    <row r="430" spans="9:9" ht="12.75">
      <c r="I430" s="3"/>
    </row>
    <row r="431" spans="9:9" ht="12.75">
      <c r="I431" s="3"/>
    </row>
    <row r="432" spans="9:9" ht="12.75">
      <c r="I432" s="3"/>
    </row>
    <row r="433" spans="9:9" ht="12.75">
      <c r="I433" s="3"/>
    </row>
    <row r="434" spans="9:9" ht="12.75">
      <c r="I434" s="3"/>
    </row>
    <row r="435" spans="9:9" ht="12.75">
      <c r="I435" s="3"/>
    </row>
    <row r="436" spans="9:9" ht="12.75">
      <c r="I436" s="3"/>
    </row>
    <row r="437" spans="9:9" ht="12.75">
      <c r="I437" s="3"/>
    </row>
    <row r="438" spans="9:9" ht="12.75">
      <c r="I438" s="3"/>
    </row>
    <row r="439" spans="9:9" ht="12.75">
      <c r="I439" s="3"/>
    </row>
    <row r="440" spans="9:9" ht="12.75">
      <c r="I440" s="3"/>
    </row>
    <row r="441" spans="9:9" ht="12.75">
      <c r="I441" s="3"/>
    </row>
    <row r="442" spans="9:9" ht="12.75">
      <c r="I442" s="3"/>
    </row>
    <row r="443" spans="9:9" ht="12.75">
      <c r="I443" s="3"/>
    </row>
    <row r="444" spans="9:9" ht="12.75">
      <c r="I444" s="3"/>
    </row>
    <row r="445" spans="9:9" ht="12.75">
      <c r="I445" s="3"/>
    </row>
    <row r="446" spans="9:9" ht="12.75">
      <c r="I446" s="3"/>
    </row>
    <row r="447" spans="9:9" ht="12.75">
      <c r="I447" s="3"/>
    </row>
    <row r="448" spans="9:9" ht="12.75">
      <c r="I448" s="3"/>
    </row>
    <row r="449" spans="9:9" ht="12.75">
      <c r="I449" s="3"/>
    </row>
    <row r="450" spans="9:9" ht="12.75">
      <c r="I450" s="3"/>
    </row>
    <row r="451" spans="9:9" ht="12.75">
      <c r="I451" s="3"/>
    </row>
    <row r="452" spans="9:9" ht="12.75">
      <c r="I452" s="3"/>
    </row>
    <row r="453" spans="9:9" ht="12.75">
      <c r="I453" s="3"/>
    </row>
  </sheetData>
  <autoFilter ref="A1:T353" xr:uid="{00000000-0009-0000-0000-000000000000}"/>
  <hyperlinks>
    <hyperlink ref="N1" r:id="rId1" xr:uid="{00000000-0004-0000-0000-000000000000}"/>
    <hyperlink ref="O1"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CD1ED-1EA0-4696-9D2D-E72D71D12898}">
  <dimension ref="A2:J61"/>
  <sheetViews>
    <sheetView topLeftCell="A25" zoomScale="49" workbookViewId="0">
      <selection activeCell="Z33" sqref="Z33"/>
    </sheetView>
  </sheetViews>
  <sheetFormatPr defaultRowHeight="12.75"/>
  <cols>
    <col min="1" max="1" width="30.28515625" customWidth="1"/>
    <col min="2" max="2" width="38.85546875" customWidth="1"/>
  </cols>
  <sheetData>
    <row r="2" spans="1:10">
      <c r="A2" s="52" t="s">
        <v>1475</v>
      </c>
      <c r="B2" s="52"/>
      <c r="C2" s="52"/>
      <c r="D2" s="52"/>
      <c r="E2" s="52"/>
      <c r="F2" s="52"/>
      <c r="G2" s="52"/>
      <c r="H2" s="52"/>
      <c r="I2" s="52"/>
      <c r="J2" s="52"/>
    </row>
    <row r="3" spans="1:10">
      <c r="A3" s="45" t="s">
        <v>4</v>
      </c>
      <c r="B3" s="46" t="s">
        <v>1473</v>
      </c>
    </row>
    <row r="4" spans="1:10">
      <c r="A4" s="44" t="s">
        <v>90</v>
      </c>
      <c r="B4" s="44">
        <v>4.9520865378230527E-2</v>
      </c>
    </row>
    <row r="5" spans="1:10">
      <c r="A5" s="44" t="s">
        <v>64</v>
      </c>
      <c r="B5" s="44">
        <v>1.5219611991717596</v>
      </c>
    </row>
    <row r="6" spans="1:10">
      <c r="A6" s="44" t="s">
        <v>45</v>
      </c>
      <c r="B6" s="44">
        <v>37.79877592447297</v>
      </c>
    </row>
    <row r="7" spans="1:10">
      <c r="A7" s="44" t="s">
        <v>109</v>
      </c>
      <c r="B7" s="44">
        <v>9.2360309053741707E-2</v>
      </c>
    </row>
    <row r="8" spans="1:10">
      <c r="A8" s="44" t="s">
        <v>56</v>
      </c>
      <c r="B8" s="44">
        <v>2.5612293917382609</v>
      </c>
    </row>
    <row r="9" spans="1:10">
      <c r="A9" s="44" t="s">
        <v>28</v>
      </c>
      <c r="B9" s="44">
        <v>70.01454357972959</v>
      </c>
    </row>
    <row r="10" spans="1:10">
      <c r="A10" s="44" t="s">
        <v>37</v>
      </c>
      <c r="B10" s="44">
        <v>127.18997876522889</v>
      </c>
    </row>
    <row r="11" spans="1:10">
      <c r="A11" s="44" t="s">
        <v>22</v>
      </c>
      <c r="B11" s="44">
        <v>65.074433394484984</v>
      </c>
    </row>
    <row r="12" spans="1:10">
      <c r="A12" s="44" t="s">
        <v>68</v>
      </c>
      <c r="B12" s="44">
        <v>3.1985856697107957</v>
      </c>
    </row>
    <row r="23" spans="1:10">
      <c r="A23" s="52" t="s">
        <v>1476</v>
      </c>
      <c r="B23" s="52"/>
      <c r="C23" s="52"/>
      <c r="D23" s="52"/>
      <c r="E23" s="52"/>
      <c r="F23" s="52"/>
      <c r="G23" s="52"/>
      <c r="H23" s="52"/>
      <c r="I23" s="52"/>
      <c r="J23" s="52"/>
    </row>
    <row r="24" spans="1:10">
      <c r="A24" s="47" t="s">
        <v>2</v>
      </c>
      <c r="B24" s="48" t="s">
        <v>1474</v>
      </c>
    </row>
    <row r="25" spans="1:10">
      <c r="A25" s="40" t="s">
        <v>20</v>
      </c>
      <c r="B25" s="38">
        <v>314</v>
      </c>
    </row>
    <row r="26" spans="1:10">
      <c r="A26" s="42" t="s">
        <v>40</v>
      </c>
      <c r="B26" s="43">
        <v>312</v>
      </c>
    </row>
    <row r="42" spans="1:10">
      <c r="A42" s="52" t="s">
        <v>1477</v>
      </c>
      <c r="B42" s="52"/>
      <c r="C42" s="52"/>
      <c r="D42" s="52"/>
      <c r="E42" s="52"/>
      <c r="F42" s="52"/>
      <c r="G42" s="52"/>
      <c r="H42" s="52"/>
      <c r="I42" s="52"/>
      <c r="J42" s="52"/>
    </row>
    <row r="43" spans="1:10">
      <c r="A43" s="49" t="s">
        <v>3</v>
      </c>
      <c r="B43" s="50" t="s">
        <v>1478</v>
      </c>
    </row>
    <row r="44" spans="1:10">
      <c r="A44" s="40" t="s">
        <v>21</v>
      </c>
      <c r="B44" s="38">
        <v>56</v>
      </c>
    </row>
    <row r="45" spans="1:10">
      <c r="A45" s="41" t="s">
        <v>44</v>
      </c>
      <c r="B45" s="39">
        <v>62</v>
      </c>
    </row>
    <row r="46" spans="1:10">
      <c r="A46" s="41" t="s">
        <v>63</v>
      </c>
      <c r="B46" s="39">
        <v>108</v>
      </c>
    </row>
    <row r="47" spans="1:10">
      <c r="A47" s="41" t="s">
        <v>105</v>
      </c>
      <c r="B47" s="39">
        <v>1</v>
      </c>
    </row>
    <row r="48" spans="1:10">
      <c r="A48" s="41" t="s">
        <v>67</v>
      </c>
      <c r="B48" s="39">
        <v>38</v>
      </c>
    </row>
    <row r="49" spans="1:10">
      <c r="A49" s="41" t="s">
        <v>69</v>
      </c>
      <c r="B49" s="39">
        <v>93</v>
      </c>
    </row>
    <row r="50" spans="1:10">
      <c r="A50" s="41" t="s">
        <v>118</v>
      </c>
      <c r="B50" s="39">
        <v>42</v>
      </c>
    </row>
    <row r="51" spans="1:10">
      <c r="A51" s="41" t="s">
        <v>121</v>
      </c>
      <c r="B51" s="39">
        <v>1</v>
      </c>
    </row>
    <row r="52" spans="1:10">
      <c r="A52" s="41" t="s">
        <v>71</v>
      </c>
      <c r="B52" s="39">
        <v>82</v>
      </c>
    </row>
    <row r="53" spans="1:10">
      <c r="A53" s="41" t="s">
        <v>73</v>
      </c>
      <c r="B53" s="39">
        <v>79</v>
      </c>
    </row>
    <row r="54" spans="1:10">
      <c r="A54" s="41" t="s">
        <v>77</v>
      </c>
      <c r="B54" s="39">
        <v>64</v>
      </c>
    </row>
    <row r="55" spans="1:10">
      <c r="A55" s="42" t="s">
        <v>80</v>
      </c>
      <c r="B55" s="43">
        <v>1</v>
      </c>
    </row>
    <row r="61" spans="1:10">
      <c r="A61" s="53" t="s">
        <v>1479</v>
      </c>
      <c r="B61" s="53"/>
      <c r="C61" s="53"/>
      <c r="D61" s="53"/>
      <c r="E61" s="53"/>
      <c r="F61" s="53"/>
      <c r="G61" s="53"/>
      <c r="H61" s="53"/>
      <c r="I61" s="53"/>
      <c r="J61" s="53"/>
    </row>
  </sheetData>
  <mergeCells count="4">
    <mergeCell ref="A2:J2"/>
    <mergeCell ref="A23:J23"/>
    <mergeCell ref="A42:J42"/>
    <mergeCell ref="A61:J61"/>
  </mergeCell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628"/>
  <sheetViews>
    <sheetView topLeftCell="D1" workbookViewId="0">
      <pane ySplit="1" topLeftCell="A2" activePane="bottomLeft" state="frozen"/>
      <selection pane="bottomLeft" activeCell="E1" sqref="E1:E1048576"/>
    </sheetView>
  </sheetViews>
  <sheetFormatPr defaultColWidth="12.5703125" defaultRowHeight="15.75" customHeight="1"/>
  <cols>
    <col min="1" max="1" width="23.28515625" customWidth="1"/>
    <col min="3" max="3" width="15.7109375" customWidth="1"/>
    <col min="4" max="4" width="30.85546875" customWidth="1"/>
    <col min="5" max="5" width="16.42578125" customWidth="1"/>
    <col min="6" max="6" width="26" customWidth="1"/>
    <col min="7" max="7" width="19.140625" customWidth="1"/>
    <col min="8" max="8" width="19.42578125" customWidth="1"/>
    <col min="9" max="10" width="37.5703125" customWidth="1"/>
    <col min="11" max="11" width="24" customWidth="1"/>
    <col min="12" max="12" width="22.7109375" customWidth="1"/>
    <col min="13" max="18" width="37.5703125" customWidth="1"/>
    <col min="19" max="19" width="13.85546875" customWidth="1"/>
    <col min="20" max="20" width="14.7109375" customWidth="1"/>
  </cols>
  <sheetData>
    <row r="1" spans="1:20">
      <c r="A1" s="11" t="s">
        <v>81</v>
      </c>
      <c r="B1" s="12" t="s">
        <v>1</v>
      </c>
      <c r="C1" s="12" t="s">
        <v>2</v>
      </c>
      <c r="D1" s="12" t="s">
        <v>3</v>
      </c>
      <c r="E1" s="12" t="s">
        <v>4</v>
      </c>
      <c r="F1" s="51" t="s">
        <v>5</v>
      </c>
      <c r="G1" s="12" t="s">
        <v>6</v>
      </c>
      <c r="H1" s="12" t="s">
        <v>7</v>
      </c>
      <c r="I1" s="12" t="s">
        <v>8</v>
      </c>
      <c r="J1" s="12" t="s">
        <v>9</v>
      </c>
      <c r="K1" s="12" t="s">
        <v>10</v>
      </c>
      <c r="L1" s="12" t="s">
        <v>11</v>
      </c>
      <c r="M1" s="12" t="s">
        <v>12</v>
      </c>
      <c r="N1" s="12" t="s">
        <v>82</v>
      </c>
      <c r="O1" s="12" t="s">
        <v>83</v>
      </c>
      <c r="P1" s="12" t="s">
        <v>15</v>
      </c>
      <c r="Q1" s="12" t="s">
        <v>16</v>
      </c>
      <c r="R1" s="12" t="s">
        <v>17</v>
      </c>
      <c r="S1" s="12" t="s">
        <v>84</v>
      </c>
      <c r="T1" s="13" t="s">
        <v>19</v>
      </c>
    </row>
    <row r="2" spans="1:20">
      <c r="A2" s="14">
        <v>44092.632582175924</v>
      </c>
      <c r="B2" s="15">
        <v>2006473024</v>
      </c>
      <c r="C2" s="15" t="s">
        <v>20</v>
      </c>
      <c r="D2" s="15" t="s">
        <v>21</v>
      </c>
      <c r="E2" s="15" t="s">
        <v>22</v>
      </c>
      <c r="F2" s="15" t="s">
        <v>32</v>
      </c>
      <c r="G2" s="15" t="s">
        <v>24</v>
      </c>
      <c r="H2" s="15">
        <v>19</v>
      </c>
      <c r="I2" s="16" t="s">
        <v>25</v>
      </c>
      <c r="J2" s="15">
        <v>98</v>
      </c>
      <c r="K2" s="15">
        <v>173</v>
      </c>
      <c r="L2" s="15">
        <v>81</v>
      </c>
      <c r="M2" s="15" t="s">
        <v>29</v>
      </c>
      <c r="N2" s="15">
        <v>33</v>
      </c>
      <c r="O2" s="17">
        <v>274</v>
      </c>
      <c r="P2" s="15" t="s">
        <v>85</v>
      </c>
      <c r="Q2" s="15" t="s">
        <v>27</v>
      </c>
      <c r="R2" s="15">
        <v>2</v>
      </c>
      <c r="S2" s="15">
        <f t="shared" ref="S2:S256" ca="1" si="0">RAND()</f>
        <v>0.60624099065710157</v>
      </c>
      <c r="T2" s="18"/>
    </row>
    <row r="3" spans="1:20">
      <c r="A3" s="19">
        <v>44505.437054224538</v>
      </c>
      <c r="B3" s="20">
        <v>2106630220</v>
      </c>
      <c r="C3" s="20" t="s">
        <v>20</v>
      </c>
      <c r="D3" s="20" t="s">
        <v>21</v>
      </c>
      <c r="E3" s="20" t="s">
        <v>22</v>
      </c>
      <c r="F3" s="20" t="s">
        <v>23</v>
      </c>
      <c r="G3" s="20" t="s">
        <v>24</v>
      </c>
      <c r="H3" s="20">
        <v>19</v>
      </c>
      <c r="I3" s="16" t="s">
        <v>25</v>
      </c>
      <c r="J3" s="20">
        <v>98</v>
      </c>
      <c r="K3" s="20">
        <v>175</v>
      </c>
      <c r="L3" s="20">
        <v>90</v>
      </c>
      <c r="M3" s="20" t="s">
        <v>25</v>
      </c>
      <c r="N3" s="21">
        <v>288</v>
      </c>
      <c r="O3" s="21">
        <v>308</v>
      </c>
      <c r="P3" s="20" t="s">
        <v>26</v>
      </c>
      <c r="Q3" s="20" t="s">
        <v>27</v>
      </c>
      <c r="R3" s="20">
        <v>2</v>
      </c>
      <c r="S3" s="20">
        <f t="shared" ca="1" si="0"/>
        <v>0.49723948107658056</v>
      </c>
      <c r="T3" s="22">
        <v>1</v>
      </c>
    </row>
    <row r="4" spans="1:20">
      <c r="A4" s="14">
        <v>44505.498140729163</v>
      </c>
      <c r="B4" s="15">
        <v>2106709024</v>
      </c>
      <c r="C4" s="15" t="s">
        <v>20</v>
      </c>
      <c r="D4" s="15" t="s">
        <v>21</v>
      </c>
      <c r="E4" s="15" t="s">
        <v>28</v>
      </c>
      <c r="F4" s="15" t="s">
        <v>23</v>
      </c>
      <c r="G4" s="15" t="s">
        <v>24</v>
      </c>
      <c r="H4" s="15">
        <v>19</v>
      </c>
      <c r="I4" s="16" t="s">
        <v>25</v>
      </c>
      <c r="J4" s="15">
        <v>98</v>
      </c>
      <c r="K4" s="15">
        <v>162</v>
      </c>
      <c r="L4" s="15">
        <v>48</v>
      </c>
      <c r="M4" s="15" t="s">
        <v>29</v>
      </c>
      <c r="N4" s="15">
        <v>254</v>
      </c>
      <c r="O4" s="15">
        <v>277</v>
      </c>
      <c r="P4" s="15" t="s">
        <v>30</v>
      </c>
      <c r="Q4" s="15" t="s">
        <v>27</v>
      </c>
      <c r="R4" s="15">
        <v>3</v>
      </c>
      <c r="S4" s="15">
        <f t="shared" ca="1" si="0"/>
        <v>0.56992573706437799</v>
      </c>
      <c r="T4" s="18">
        <v>1</v>
      </c>
    </row>
    <row r="5" spans="1:20">
      <c r="A5" s="19">
        <v>44868.815559583338</v>
      </c>
      <c r="B5" s="20">
        <v>2206819571</v>
      </c>
      <c r="C5" s="20" t="s">
        <v>31</v>
      </c>
      <c r="D5" s="20" t="s">
        <v>21</v>
      </c>
      <c r="E5" s="20" t="s">
        <v>22</v>
      </c>
      <c r="F5" s="20" t="s">
        <v>32</v>
      </c>
      <c r="G5" s="20" t="s">
        <v>33</v>
      </c>
      <c r="H5" s="20">
        <v>19</v>
      </c>
      <c r="I5" s="16" t="s">
        <v>25</v>
      </c>
      <c r="J5" s="20">
        <v>98</v>
      </c>
      <c r="K5" s="20">
        <v>170</v>
      </c>
      <c r="L5" s="20">
        <v>68</v>
      </c>
      <c r="M5" s="20" t="s">
        <v>25</v>
      </c>
      <c r="N5" s="20">
        <v>293</v>
      </c>
      <c r="O5" s="20">
        <v>273</v>
      </c>
      <c r="P5" s="20" t="s">
        <v>34</v>
      </c>
      <c r="Q5" s="20" t="s">
        <v>27</v>
      </c>
      <c r="R5" s="20">
        <v>5</v>
      </c>
      <c r="S5" s="20">
        <f t="shared" ca="1" si="0"/>
        <v>0.20968908686456178</v>
      </c>
      <c r="T5" s="22">
        <v>1</v>
      </c>
    </row>
    <row r="6" spans="1:20">
      <c r="A6" s="14">
        <v>44092.544467858796</v>
      </c>
      <c r="B6" s="15">
        <v>2006571412</v>
      </c>
      <c r="C6" s="15" t="s">
        <v>20</v>
      </c>
      <c r="D6" s="15" t="s">
        <v>21</v>
      </c>
      <c r="E6" s="15" t="s">
        <v>37</v>
      </c>
      <c r="F6" s="15" t="s">
        <v>35</v>
      </c>
      <c r="G6" s="15" t="s">
        <v>33</v>
      </c>
      <c r="H6" s="15">
        <v>19</v>
      </c>
      <c r="I6" s="16" t="s">
        <v>25</v>
      </c>
      <c r="J6" s="15">
        <v>97</v>
      </c>
      <c r="K6" s="15">
        <v>170</v>
      </c>
      <c r="L6" s="15">
        <v>82</v>
      </c>
      <c r="M6" s="15" t="s">
        <v>29</v>
      </c>
      <c r="N6" s="17">
        <v>102</v>
      </c>
      <c r="O6" s="17">
        <v>122</v>
      </c>
      <c r="P6" s="15" t="s">
        <v>30</v>
      </c>
      <c r="Q6" s="15" t="s">
        <v>27</v>
      </c>
      <c r="R6" s="15">
        <v>7</v>
      </c>
      <c r="S6" s="15">
        <f t="shared" ca="1" si="0"/>
        <v>0.18256810720771577</v>
      </c>
      <c r="T6" s="18"/>
    </row>
    <row r="7" spans="1:20">
      <c r="A7" s="19">
        <v>44092.596322916666</v>
      </c>
      <c r="B7" s="20">
        <v>2006526062</v>
      </c>
      <c r="C7" s="20" t="s">
        <v>20</v>
      </c>
      <c r="D7" s="20" t="s">
        <v>21</v>
      </c>
      <c r="E7" s="20" t="s">
        <v>28</v>
      </c>
      <c r="F7" s="20" t="s">
        <v>23</v>
      </c>
      <c r="G7" s="20" t="s">
        <v>33</v>
      </c>
      <c r="H7" s="20">
        <v>19</v>
      </c>
      <c r="I7" s="16" t="s">
        <v>25</v>
      </c>
      <c r="J7" s="20">
        <v>97</v>
      </c>
      <c r="K7" s="20">
        <v>165</v>
      </c>
      <c r="L7" s="20">
        <v>74</v>
      </c>
      <c r="M7" s="20" t="s">
        <v>25</v>
      </c>
      <c r="N7" s="20">
        <v>253</v>
      </c>
      <c r="O7" s="20">
        <v>253</v>
      </c>
      <c r="P7" s="20" t="s">
        <v>30</v>
      </c>
      <c r="Q7" s="20" t="s">
        <v>27</v>
      </c>
      <c r="R7" s="20">
        <v>3</v>
      </c>
      <c r="S7" s="20">
        <f t="shared" ca="1" si="0"/>
        <v>0.58784504008195015</v>
      </c>
      <c r="T7" s="22"/>
    </row>
    <row r="8" spans="1:20">
      <c r="A8" s="14">
        <v>44092.675890578699</v>
      </c>
      <c r="B8" s="15">
        <v>2006571375</v>
      </c>
      <c r="C8" s="15" t="s">
        <v>20</v>
      </c>
      <c r="D8" s="15" t="s">
        <v>21</v>
      </c>
      <c r="E8" s="15" t="s">
        <v>37</v>
      </c>
      <c r="F8" s="15" t="s">
        <v>32</v>
      </c>
      <c r="G8" s="15" t="s">
        <v>24</v>
      </c>
      <c r="H8" s="15">
        <v>19</v>
      </c>
      <c r="I8" s="16" t="s">
        <v>25</v>
      </c>
      <c r="J8" s="15">
        <v>97</v>
      </c>
      <c r="K8" s="15">
        <v>172</v>
      </c>
      <c r="L8" s="15">
        <v>55</v>
      </c>
      <c r="M8" s="15" t="s">
        <v>25</v>
      </c>
      <c r="N8" s="15">
        <v>352</v>
      </c>
      <c r="O8" s="15">
        <v>363</v>
      </c>
      <c r="P8" s="15" t="s">
        <v>86</v>
      </c>
      <c r="Q8" s="15" t="s">
        <v>46</v>
      </c>
      <c r="R8" s="15">
        <v>7</v>
      </c>
      <c r="S8" s="15">
        <f t="shared" ca="1" si="0"/>
        <v>0.86263545211566905</v>
      </c>
      <c r="T8" s="18"/>
    </row>
    <row r="9" spans="1:20">
      <c r="A9" s="19">
        <v>44092.610553553241</v>
      </c>
      <c r="B9" s="20">
        <v>2006473182</v>
      </c>
      <c r="C9" s="20" t="s">
        <v>20</v>
      </c>
      <c r="D9" s="20" t="s">
        <v>21</v>
      </c>
      <c r="E9" s="20" t="s">
        <v>22</v>
      </c>
      <c r="F9" s="20" t="s">
        <v>32</v>
      </c>
      <c r="G9" s="20" t="s">
        <v>24</v>
      </c>
      <c r="H9" s="20">
        <v>19</v>
      </c>
      <c r="I9" s="16" t="s">
        <v>25</v>
      </c>
      <c r="J9" s="20">
        <v>96</v>
      </c>
      <c r="K9" s="20">
        <v>172</v>
      </c>
      <c r="L9" s="20">
        <v>100</v>
      </c>
      <c r="M9" s="20" t="s">
        <v>29</v>
      </c>
      <c r="N9" s="20">
        <v>692</v>
      </c>
      <c r="O9" s="20">
        <v>626</v>
      </c>
      <c r="P9" s="20" t="s">
        <v>30</v>
      </c>
      <c r="Q9" s="20" t="s">
        <v>50</v>
      </c>
      <c r="R9" s="20">
        <v>5</v>
      </c>
      <c r="S9" s="20">
        <f t="shared" ca="1" si="0"/>
        <v>0.43528846414047717</v>
      </c>
      <c r="T9" s="22"/>
    </row>
    <row r="10" spans="1:20">
      <c r="A10" s="14">
        <v>44092.573965972224</v>
      </c>
      <c r="B10" s="15">
        <v>2006529184</v>
      </c>
      <c r="C10" s="15" t="s">
        <v>20</v>
      </c>
      <c r="D10" s="15" t="s">
        <v>21</v>
      </c>
      <c r="E10" s="15" t="s">
        <v>28</v>
      </c>
      <c r="F10" s="15" t="s">
        <v>23</v>
      </c>
      <c r="G10" s="15" t="s">
        <v>33</v>
      </c>
      <c r="H10" s="15">
        <v>19</v>
      </c>
      <c r="I10" s="16" t="s">
        <v>25</v>
      </c>
      <c r="J10" s="15">
        <v>96</v>
      </c>
      <c r="K10" s="15">
        <v>178</v>
      </c>
      <c r="L10" s="15">
        <v>72</v>
      </c>
      <c r="M10" s="15" t="s">
        <v>29</v>
      </c>
      <c r="N10" s="15">
        <v>407</v>
      </c>
      <c r="O10" s="15">
        <v>436</v>
      </c>
      <c r="P10" s="15" t="s">
        <v>30</v>
      </c>
      <c r="Q10" s="15" t="s">
        <v>27</v>
      </c>
      <c r="R10" s="15">
        <v>6</v>
      </c>
      <c r="S10" s="15">
        <f t="shared" ca="1" si="0"/>
        <v>0.60859557698073308</v>
      </c>
      <c r="T10" s="18"/>
    </row>
    <row r="11" spans="1:20">
      <c r="A11" s="19">
        <v>44092.596825972221</v>
      </c>
      <c r="B11" s="20">
        <v>2006473264</v>
      </c>
      <c r="C11" s="20" t="s">
        <v>20</v>
      </c>
      <c r="D11" s="20" t="s">
        <v>21</v>
      </c>
      <c r="E11" s="20" t="s">
        <v>22</v>
      </c>
      <c r="F11" s="20" t="s">
        <v>32</v>
      </c>
      <c r="G11" s="20" t="s">
        <v>33</v>
      </c>
      <c r="H11" s="20">
        <v>19</v>
      </c>
      <c r="I11" s="16" t="s">
        <v>25</v>
      </c>
      <c r="J11" s="20">
        <v>95</v>
      </c>
      <c r="K11" s="20">
        <v>177</v>
      </c>
      <c r="L11" s="20">
        <v>88</v>
      </c>
      <c r="M11" s="20" t="s">
        <v>25</v>
      </c>
      <c r="N11" s="21">
        <v>289</v>
      </c>
      <c r="O11" s="21">
        <v>279</v>
      </c>
      <c r="P11" s="20" t="s">
        <v>62</v>
      </c>
      <c r="Q11" s="20" t="s">
        <v>27</v>
      </c>
      <c r="R11" s="20">
        <v>2</v>
      </c>
      <c r="S11" s="20">
        <f t="shared" ca="1" si="0"/>
        <v>0.25468206214962108</v>
      </c>
      <c r="T11" s="22"/>
    </row>
    <row r="12" spans="1:20">
      <c r="A12" s="14">
        <v>44092.607627812497</v>
      </c>
      <c r="B12" s="15">
        <v>2006520683</v>
      </c>
      <c r="C12" s="15" t="s">
        <v>31</v>
      </c>
      <c r="D12" s="15" t="s">
        <v>21</v>
      </c>
      <c r="E12" s="15" t="s">
        <v>28</v>
      </c>
      <c r="F12" s="15" t="s">
        <v>35</v>
      </c>
      <c r="G12" s="15" t="s">
        <v>24</v>
      </c>
      <c r="H12" s="15">
        <v>19</v>
      </c>
      <c r="I12" s="16" t="s">
        <v>25</v>
      </c>
      <c r="J12" s="15">
        <v>95</v>
      </c>
      <c r="K12" s="15">
        <v>178</v>
      </c>
      <c r="L12" s="15">
        <v>78</v>
      </c>
      <c r="M12" s="15" t="s">
        <v>29</v>
      </c>
      <c r="N12" s="17">
        <v>597</v>
      </c>
      <c r="O12" s="17">
        <v>597</v>
      </c>
      <c r="P12" s="15" t="s">
        <v>30</v>
      </c>
      <c r="Q12" s="15" t="s">
        <v>27</v>
      </c>
      <c r="R12" s="15">
        <v>6</v>
      </c>
      <c r="S12" s="15">
        <f t="shared" ca="1" si="0"/>
        <v>0.9606799380449671</v>
      </c>
      <c r="T12" s="18"/>
    </row>
    <row r="13" spans="1:20">
      <c r="A13" s="19">
        <v>44505.414920474534</v>
      </c>
      <c r="B13" s="20">
        <v>2106709264</v>
      </c>
      <c r="C13" s="20" t="s">
        <v>31</v>
      </c>
      <c r="D13" s="20" t="s">
        <v>21</v>
      </c>
      <c r="E13" s="20" t="s">
        <v>28</v>
      </c>
      <c r="F13" s="20" t="s">
        <v>35</v>
      </c>
      <c r="G13" s="20" t="s">
        <v>33</v>
      </c>
      <c r="H13" s="20">
        <v>19</v>
      </c>
      <c r="I13" s="16" t="s">
        <v>25</v>
      </c>
      <c r="J13" s="20">
        <v>95</v>
      </c>
      <c r="K13" s="20">
        <v>170</v>
      </c>
      <c r="L13" s="20">
        <v>67</v>
      </c>
      <c r="M13" s="20" t="s">
        <v>25</v>
      </c>
      <c r="N13" s="20">
        <v>314</v>
      </c>
      <c r="O13" s="20">
        <v>393</v>
      </c>
      <c r="P13" s="20" t="s">
        <v>36</v>
      </c>
      <c r="Q13" s="20" t="s">
        <v>27</v>
      </c>
      <c r="R13" s="20">
        <v>4</v>
      </c>
      <c r="S13" s="20">
        <f t="shared" ca="1" si="0"/>
        <v>0.34871224399501655</v>
      </c>
      <c r="T13" s="22">
        <v>1</v>
      </c>
    </row>
    <row r="14" spans="1:20">
      <c r="A14" s="14">
        <v>44092.57118215278</v>
      </c>
      <c r="B14" s="15">
        <v>2006571495</v>
      </c>
      <c r="C14" s="15" t="s">
        <v>20</v>
      </c>
      <c r="D14" s="15" t="s">
        <v>21</v>
      </c>
      <c r="E14" s="15" t="s">
        <v>37</v>
      </c>
      <c r="F14" s="15" t="s">
        <v>23</v>
      </c>
      <c r="G14" s="15" t="s">
        <v>24</v>
      </c>
      <c r="H14" s="15">
        <v>19</v>
      </c>
      <c r="I14" s="16" t="s">
        <v>25</v>
      </c>
      <c r="J14" s="15">
        <v>94</v>
      </c>
      <c r="K14" s="15">
        <v>168</v>
      </c>
      <c r="L14" s="15">
        <v>68</v>
      </c>
      <c r="M14" s="15" t="s">
        <v>25</v>
      </c>
      <c r="N14" s="15">
        <v>541</v>
      </c>
      <c r="O14" s="15">
        <v>569</v>
      </c>
      <c r="P14" s="15" t="s">
        <v>36</v>
      </c>
      <c r="Q14" s="15" t="s">
        <v>27</v>
      </c>
      <c r="R14" s="15">
        <v>6</v>
      </c>
      <c r="S14" s="15">
        <f t="shared" ca="1" si="0"/>
        <v>0.88493056410330773</v>
      </c>
      <c r="T14" s="18"/>
    </row>
    <row r="15" spans="1:20">
      <c r="A15" s="19">
        <v>44092.603107812502</v>
      </c>
      <c r="B15" s="20">
        <v>2006571394</v>
      </c>
      <c r="C15" s="20" t="s">
        <v>20</v>
      </c>
      <c r="D15" s="20" t="s">
        <v>21</v>
      </c>
      <c r="E15" s="20" t="s">
        <v>37</v>
      </c>
      <c r="F15" s="20" t="s">
        <v>35</v>
      </c>
      <c r="G15" s="20" t="s">
        <v>24</v>
      </c>
      <c r="H15" s="20">
        <v>19</v>
      </c>
      <c r="I15" s="16" t="s">
        <v>25</v>
      </c>
      <c r="J15" s="20">
        <v>94</v>
      </c>
      <c r="K15" s="20">
        <v>164</v>
      </c>
      <c r="L15" s="20">
        <v>95</v>
      </c>
      <c r="M15" s="20" t="s">
        <v>25</v>
      </c>
      <c r="N15" s="20">
        <v>62</v>
      </c>
      <c r="O15" s="20">
        <v>68</v>
      </c>
      <c r="P15" s="20" t="s">
        <v>36</v>
      </c>
      <c r="Q15" s="20" t="s">
        <v>27</v>
      </c>
      <c r="R15" s="20">
        <v>3</v>
      </c>
      <c r="S15" s="20">
        <f t="shared" ca="1" si="0"/>
        <v>0.30373430257808143</v>
      </c>
      <c r="T15" s="22"/>
    </row>
    <row r="16" spans="1:20">
      <c r="A16" s="14">
        <v>44092.608820740745</v>
      </c>
      <c r="B16" s="15">
        <v>2006571463</v>
      </c>
      <c r="C16" s="15" t="s">
        <v>20</v>
      </c>
      <c r="D16" s="15" t="s">
        <v>21</v>
      </c>
      <c r="E16" s="15" t="s">
        <v>37</v>
      </c>
      <c r="F16" s="15" t="s">
        <v>32</v>
      </c>
      <c r="G16" s="15" t="s">
        <v>33</v>
      </c>
      <c r="H16" s="15">
        <v>19</v>
      </c>
      <c r="I16" s="16" t="s">
        <v>25</v>
      </c>
      <c r="J16" s="15">
        <v>92</v>
      </c>
      <c r="K16" s="15">
        <v>167</v>
      </c>
      <c r="L16" s="15">
        <v>77</v>
      </c>
      <c r="M16" s="15" t="s">
        <v>25</v>
      </c>
      <c r="N16" s="15">
        <v>625</v>
      </c>
      <c r="O16" s="15">
        <v>629</v>
      </c>
      <c r="P16" s="15" t="s">
        <v>26</v>
      </c>
      <c r="Q16" s="15" t="s">
        <v>27</v>
      </c>
      <c r="R16" s="15">
        <v>2</v>
      </c>
      <c r="S16" s="15">
        <f t="shared" ca="1" si="0"/>
        <v>0.29557541568679047</v>
      </c>
      <c r="T16" s="18"/>
    </row>
    <row r="17" spans="1:20">
      <c r="A17" s="19">
        <v>44511.348896678246</v>
      </c>
      <c r="B17" s="20">
        <v>2106725431</v>
      </c>
      <c r="C17" s="20" t="s">
        <v>20</v>
      </c>
      <c r="D17" s="20" t="s">
        <v>21</v>
      </c>
      <c r="E17" s="20" t="s">
        <v>37</v>
      </c>
      <c r="F17" s="20" t="s">
        <v>32</v>
      </c>
      <c r="G17" s="20" t="s">
        <v>24</v>
      </c>
      <c r="H17" s="20">
        <v>19</v>
      </c>
      <c r="I17" s="16" t="s">
        <v>25</v>
      </c>
      <c r="J17" s="20">
        <v>92</v>
      </c>
      <c r="K17" s="20">
        <v>170</v>
      </c>
      <c r="L17" s="20">
        <v>64</v>
      </c>
      <c r="M17" s="20" t="s">
        <v>25</v>
      </c>
      <c r="N17" s="20">
        <v>38</v>
      </c>
      <c r="O17" s="20">
        <v>44</v>
      </c>
      <c r="P17" s="20" t="s">
        <v>38</v>
      </c>
      <c r="Q17" s="20" t="s">
        <v>27</v>
      </c>
      <c r="R17" s="20">
        <v>8</v>
      </c>
      <c r="S17" s="20">
        <f t="shared" ca="1" si="0"/>
        <v>0.5622185001823633</v>
      </c>
      <c r="T17" s="22">
        <v>1</v>
      </c>
    </row>
    <row r="18" spans="1:20">
      <c r="A18" s="14">
        <v>44092.607142361114</v>
      </c>
      <c r="B18" s="15">
        <v>2006571261</v>
      </c>
      <c r="C18" s="15" t="s">
        <v>20</v>
      </c>
      <c r="D18" s="15" t="s">
        <v>21</v>
      </c>
      <c r="E18" s="15" t="s">
        <v>37</v>
      </c>
      <c r="F18" s="15" t="s">
        <v>23</v>
      </c>
      <c r="G18" s="15" t="s">
        <v>33</v>
      </c>
      <c r="H18" s="15">
        <v>19</v>
      </c>
      <c r="I18" s="16" t="s">
        <v>25</v>
      </c>
      <c r="J18" s="15">
        <v>91</v>
      </c>
      <c r="K18" s="15">
        <v>180</v>
      </c>
      <c r="L18" s="15">
        <v>75</v>
      </c>
      <c r="M18" s="15" t="s">
        <v>25</v>
      </c>
      <c r="N18" s="15">
        <v>41</v>
      </c>
      <c r="O18" s="15">
        <v>341</v>
      </c>
      <c r="P18" s="15" t="s">
        <v>36</v>
      </c>
      <c r="Q18" s="15" t="s">
        <v>27</v>
      </c>
      <c r="R18" s="15">
        <v>5</v>
      </c>
      <c r="S18" s="15">
        <f t="shared" ca="1" si="0"/>
        <v>0.5003233622506007</v>
      </c>
      <c r="T18" s="18"/>
    </row>
    <row r="19" spans="1:20">
      <c r="A19" s="19">
        <v>44505.333959039352</v>
      </c>
      <c r="B19" s="20">
        <v>2106701904</v>
      </c>
      <c r="C19" s="20" t="s">
        <v>20</v>
      </c>
      <c r="D19" s="20" t="s">
        <v>21</v>
      </c>
      <c r="E19" s="20" t="s">
        <v>28</v>
      </c>
      <c r="F19" s="20" t="s">
        <v>23</v>
      </c>
      <c r="G19" s="20" t="s">
        <v>24</v>
      </c>
      <c r="H19" s="20">
        <v>19</v>
      </c>
      <c r="I19" s="16" t="s">
        <v>25</v>
      </c>
      <c r="J19" s="20">
        <v>91</v>
      </c>
      <c r="K19" s="20">
        <v>173</v>
      </c>
      <c r="L19" s="20">
        <v>70</v>
      </c>
      <c r="M19" s="20" t="s">
        <v>25</v>
      </c>
      <c r="N19" s="20">
        <v>298</v>
      </c>
      <c r="O19" s="20">
        <v>305</v>
      </c>
      <c r="P19" s="20" t="s">
        <v>30</v>
      </c>
      <c r="Q19" s="20" t="s">
        <v>39</v>
      </c>
      <c r="R19" s="20">
        <v>3</v>
      </c>
      <c r="S19" s="20">
        <f t="shared" ca="1" si="0"/>
        <v>0.32049728092953333</v>
      </c>
      <c r="T19" s="22">
        <v>1</v>
      </c>
    </row>
    <row r="20" spans="1:20">
      <c r="A20" s="14">
        <v>44092.598757245374</v>
      </c>
      <c r="B20" s="15">
        <v>2006571236</v>
      </c>
      <c r="C20" s="15" t="s">
        <v>31</v>
      </c>
      <c r="D20" s="15" t="s">
        <v>21</v>
      </c>
      <c r="E20" s="15" t="s">
        <v>37</v>
      </c>
      <c r="F20" s="15" t="s">
        <v>32</v>
      </c>
      <c r="G20" s="15" t="s">
        <v>33</v>
      </c>
      <c r="H20" s="15">
        <v>19</v>
      </c>
      <c r="I20" s="16" t="s">
        <v>25</v>
      </c>
      <c r="J20" s="15">
        <v>90</v>
      </c>
      <c r="K20" s="15">
        <v>177</v>
      </c>
      <c r="L20" s="15">
        <v>105</v>
      </c>
      <c r="M20" s="15" t="s">
        <v>29</v>
      </c>
      <c r="N20" s="17">
        <v>266</v>
      </c>
      <c r="O20" s="17">
        <v>291</v>
      </c>
      <c r="P20" s="15" t="s">
        <v>30</v>
      </c>
      <c r="Q20" s="15" t="s">
        <v>27</v>
      </c>
      <c r="R20" s="15">
        <v>4</v>
      </c>
      <c r="S20" s="15">
        <f t="shared" ca="1" si="0"/>
        <v>0.29641278443506425</v>
      </c>
      <c r="T20" s="18"/>
    </row>
    <row r="21" spans="1:20">
      <c r="A21" s="19">
        <v>44092.600260775464</v>
      </c>
      <c r="B21" s="20">
        <v>2006473062</v>
      </c>
      <c r="C21" s="20" t="s">
        <v>20</v>
      </c>
      <c r="D21" s="20" t="s">
        <v>21</v>
      </c>
      <c r="E21" s="20" t="s">
        <v>22</v>
      </c>
      <c r="F21" s="20" t="s">
        <v>32</v>
      </c>
      <c r="G21" s="20" t="s">
        <v>24</v>
      </c>
      <c r="H21" s="20">
        <v>19</v>
      </c>
      <c r="I21" s="16" t="s">
        <v>25</v>
      </c>
      <c r="J21" s="20">
        <v>90</v>
      </c>
      <c r="K21" s="20">
        <v>173</v>
      </c>
      <c r="L21" s="20">
        <v>60</v>
      </c>
      <c r="M21" s="20" t="s">
        <v>25</v>
      </c>
      <c r="N21" s="21">
        <v>391</v>
      </c>
      <c r="O21" s="21">
        <v>386</v>
      </c>
      <c r="P21" s="20" t="s">
        <v>30</v>
      </c>
      <c r="Q21" s="20" t="s">
        <v>27</v>
      </c>
      <c r="R21" s="20">
        <v>6</v>
      </c>
      <c r="S21" s="20">
        <f t="shared" ca="1" si="0"/>
        <v>0.84497779490218172</v>
      </c>
      <c r="T21" s="22"/>
    </row>
    <row r="22" spans="1:20">
      <c r="A22" s="14">
        <v>44092.843933888886</v>
      </c>
      <c r="B22" s="15">
        <v>2006523956</v>
      </c>
      <c r="C22" s="15" t="s">
        <v>20</v>
      </c>
      <c r="D22" s="15" t="s">
        <v>21</v>
      </c>
      <c r="E22" s="15" t="s">
        <v>28</v>
      </c>
      <c r="F22" s="15" t="s">
        <v>32</v>
      </c>
      <c r="G22" s="15" t="s">
        <v>33</v>
      </c>
      <c r="H22" s="15">
        <v>19</v>
      </c>
      <c r="I22" s="16" t="s">
        <v>25</v>
      </c>
      <c r="J22" s="15">
        <v>90</v>
      </c>
      <c r="K22" s="15">
        <v>178</v>
      </c>
      <c r="L22" s="15">
        <v>85</v>
      </c>
      <c r="M22" s="15" t="s">
        <v>29</v>
      </c>
      <c r="N22" s="15">
        <v>657</v>
      </c>
      <c r="O22" s="15">
        <v>672</v>
      </c>
      <c r="P22" s="15" t="s">
        <v>36</v>
      </c>
      <c r="Q22" s="15" t="s">
        <v>27</v>
      </c>
      <c r="R22" s="15">
        <v>6</v>
      </c>
      <c r="S22" s="15">
        <f t="shared" ca="1" si="0"/>
        <v>0.9193620275994997</v>
      </c>
      <c r="T22" s="18"/>
    </row>
    <row r="23" spans="1:20">
      <c r="A23" s="19">
        <v>44092.595991203707</v>
      </c>
      <c r="B23" s="20">
        <v>2006571280</v>
      </c>
      <c r="C23" s="20" t="s">
        <v>20</v>
      </c>
      <c r="D23" s="20" t="s">
        <v>21</v>
      </c>
      <c r="E23" s="20" t="s">
        <v>37</v>
      </c>
      <c r="F23" s="20" t="s">
        <v>32</v>
      </c>
      <c r="G23" s="20" t="s">
        <v>33</v>
      </c>
      <c r="H23" s="20">
        <v>19</v>
      </c>
      <c r="I23" s="16" t="s">
        <v>25</v>
      </c>
      <c r="J23" s="20">
        <v>89</v>
      </c>
      <c r="K23" s="20">
        <v>165</v>
      </c>
      <c r="L23" s="20">
        <v>87</v>
      </c>
      <c r="M23" s="20" t="s">
        <v>29</v>
      </c>
      <c r="N23" s="20">
        <v>39</v>
      </c>
      <c r="O23" s="20">
        <v>39</v>
      </c>
      <c r="P23" s="20" t="s">
        <v>36</v>
      </c>
      <c r="Q23" s="20" t="s">
        <v>27</v>
      </c>
      <c r="R23" s="20">
        <v>5</v>
      </c>
      <c r="S23" s="20">
        <f t="shared" ca="1" si="0"/>
        <v>0.49321558112082486</v>
      </c>
      <c r="T23" s="22"/>
    </row>
    <row r="24" spans="1:20">
      <c r="A24" s="14">
        <v>44092.61466284722</v>
      </c>
      <c r="B24" s="15">
        <v>2006571330</v>
      </c>
      <c r="C24" s="15" t="s">
        <v>20</v>
      </c>
      <c r="D24" s="15" t="s">
        <v>21</v>
      </c>
      <c r="E24" s="15" t="s">
        <v>37</v>
      </c>
      <c r="F24" s="15" t="s">
        <v>32</v>
      </c>
      <c r="G24" s="15" t="s">
        <v>24</v>
      </c>
      <c r="H24" s="15">
        <v>19</v>
      </c>
      <c r="I24" s="16" t="s">
        <v>25</v>
      </c>
      <c r="J24" s="15">
        <v>89</v>
      </c>
      <c r="K24" s="15">
        <v>175</v>
      </c>
      <c r="L24" s="15">
        <v>48</v>
      </c>
      <c r="M24" s="15" t="s">
        <v>25</v>
      </c>
      <c r="N24" s="15">
        <v>234</v>
      </c>
      <c r="O24" s="15">
        <v>285</v>
      </c>
      <c r="P24" s="15" t="s">
        <v>87</v>
      </c>
      <c r="Q24" s="15" t="s">
        <v>50</v>
      </c>
      <c r="R24" s="15">
        <v>5</v>
      </c>
      <c r="S24" s="15">
        <f t="shared" ca="1" si="0"/>
        <v>0.97501185833008108</v>
      </c>
      <c r="T24" s="18"/>
    </row>
    <row r="25" spans="1:20">
      <c r="A25" s="19">
        <v>44093.768113923608</v>
      </c>
      <c r="B25" s="20">
        <v>2006530343</v>
      </c>
      <c r="C25" s="20" t="s">
        <v>20</v>
      </c>
      <c r="D25" s="20" t="s">
        <v>21</v>
      </c>
      <c r="E25" s="20" t="s">
        <v>28</v>
      </c>
      <c r="F25" s="20" t="s">
        <v>32</v>
      </c>
      <c r="G25" s="20" t="s">
        <v>33</v>
      </c>
      <c r="H25" s="20">
        <v>19</v>
      </c>
      <c r="I25" s="16" t="s">
        <v>25</v>
      </c>
      <c r="J25" s="20">
        <v>86</v>
      </c>
      <c r="K25" s="20">
        <v>178</v>
      </c>
      <c r="L25" s="20">
        <v>64</v>
      </c>
      <c r="M25" s="20" t="s">
        <v>25</v>
      </c>
      <c r="N25" s="21">
        <v>653</v>
      </c>
      <c r="O25" s="20">
        <v>607</v>
      </c>
      <c r="P25" s="20" t="s">
        <v>36</v>
      </c>
      <c r="Q25" s="20" t="s">
        <v>27</v>
      </c>
      <c r="R25" s="20">
        <v>1</v>
      </c>
      <c r="S25" s="20">
        <f t="shared" ca="1" si="0"/>
        <v>0.78721998660793535</v>
      </c>
      <c r="T25" s="22"/>
    </row>
    <row r="26" spans="1:20">
      <c r="A26" s="14">
        <v>44092.597432106486</v>
      </c>
      <c r="B26" s="15">
        <v>2006571305</v>
      </c>
      <c r="C26" s="15" t="s">
        <v>20</v>
      </c>
      <c r="D26" s="15" t="s">
        <v>21</v>
      </c>
      <c r="E26" s="15" t="s">
        <v>37</v>
      </c>
      <c r="F26" s="15" t="s">
        <v>32</v>
      </c>
      <c r="G26" s="15" t="s">
        <v>33</v>
      </c>
      <c r="H26" s="15">
        <v>19</v>
      </c>
      <c r="I26" s="16" t="s">
        <v>25</v>
      </c>
      <c r="J26" s="15">
        <v>65</v>
      </c>
      <c r="K26" s="15">
        <v>178</v>
      </c>
      <c r="L26" s="15">
        <v>82</v>
      </c>
      <c r="M26" s="15" t="s">
        <v>29</v>
      </c>
      <c r="N26" s="15">
        <v>378</v>
      </c>
      <c r="O26" s="15">
        <v>251</v>
      </c>
      <c r="P26" s="15" t="s">
        <v>26</v>
      </c>
      <c r="Q26" s="15" t="s">
        <v>27</v>
      </c>
      <c r="R26" s="15">
        <v>2</v>
      </c>
      <c r="S26" s="15">
        <f t="shared" ca="1" si="0"/>
        <v>0.81899694229766984</v>
      </c>
      <c r="T26" s="18"/>
    </row>
    <row r="27" spans="1:20">
      <c r="A27" s="19">
        <v>44505.335343819446</v>
      </c>
      <c r="B27" s="20">
        <v>2106703645</v>
      </c>
      <c r="C27" s="20" t="s">
        <v>40</v>
      </c>
      <c r="D27" s="20" t="s">
        <v>21</v>
      </c>
      <c r="E27" s="20" t="s">
        <v>28</v>
      </c>
      <c r="F27" s="20" t="s">
        <v>32</v>
      </c>
      <c r="G27" s="20" t="s">
        <v>33</v>
      </c>
      <c r="H27" s="20">
        <v>19</v>
      </c>
      <c r="I27" s="16" t="s">
        <v>25</v>
      </c>
      <c r="J27" s="20">
        <v>90</v>
      </c>
      <c r="K27" s="20">
        <v>165</v>
      </c>
      <c r="L27" s="20">
        <v>60</v>
      </c>
      <c r="M27" s="20" t="s">
        <v>29</v>
      </c>
      <c r="N27" s="20">
        <v>328</v>
      </c>
      <c r="O27" s="20">
        <v>318</v>
      </c>
      <c r="P27" s="20" t="s">
        <v>30</v>
      </c>
      <c r="Q27" s="20" t="s">
        <v>27</v>
      </c>
      <c r="R27" s="20">
        <v>4</v>
      </c>
      <c r="S27" s="20">
        <f t="shared" ca="1" si="0"/>
        <v>0.14490860124740301</v>
      </c>
      <c r="T27" s="22">
        <v>1</v>
      </c>
    </row>
    <row r="28" spans="1:20">
      <c r="A28" s="14">
        <v>44092.54098208333</v>
      </c>
      <c r="B28" s="15">
        <v>2006571274</v>
      </c>
      <c r="C28" s="15" t="s">
        <v>40</v>
      </c>
      <c r="D28" s="15" t="s">
        <v>21</v>
      </c>
      <c r="E28" s="15" t="s">
        <v>37</v>
      </c>
      <c r="F28" s="15" t="s">
        <v>23</v>
      </c>
      <c r="G28" s="15" t="s">
        <v>33</v>
      </c>
      <c r="H28" s="15">
        <v>19</v>
      </c>
      <c r="I28" s="16" t="s">
        <v>25</v>
      </c>
      <c r="J28" s="15">
        <v>99</v>
      </c>
      <c r="K28" s="15">
        <v>164</v>
      </c>
      <c r="L28" s="15">
        <v>41</v>
      </c>
      <c r="M28" s="15" t="s">
        <v>25</v>
      </c>
      <c r="N28" s="15">
        <v>283</v>
      </c>
      <c r="O28" s="15">
        <v>3144</v>
      </c>
      <c r="P28" s="15" t="s">
        <v>36</v>
      </c>
      <c r="Q28" s="15" t="s">
        <v>27</v>
      </c>
      <c r="R28" s="15">
        <v>5</v>
      </c>
      <c r="S28" s="15">
        <f t="shared" ca="1" si="0"/>
        <v>0.97752815494193568</v>
      </c>
      <c r="T28" s="18"/>
    </row>
    <row r="29" spans="1:20">
      <c r="A29" s="19">
        <v>44092.600531006945</v>
      </c>
      <c r="B29" s="20">
        <v>2006571324</v>
      </c>
      <c r="C29" s="20" t="s">
        <v>40</v>
      </c>
      <c r="D29" s="20" t="s">
        <v>21</v>
      </c>
      <c r="E29" s="20" t="s">
        <v>37</v>
      </c>
      <c r="F29" s="20" t="s">
        <v>35</v>
      </c>
      <c r="G29" s="20" t="s">
        <v>24</v>
      </c>
      <c r="H29" s="20">
        <v>19</v>
      </c>
      <c r="I29" s="16" t="s">
        <v>25</v>
      </c>
      <c r="J29" s="20">
        <v>99</v>
      </c>
      <c r="K29" s="20">
        <v>162</v>
      </c>
      <c r="L29" s="20">
        <v>49</v>
      </c>
      <c r="M29" s="20" t="s">
        <v>25</v>
      </c>
      <c r="N29" s="20">
        <v>287</v>
      </c>
      <c r="O29" s="20">
        <v>311</v>
      </c>
      <c r="P29" s="20" t="s">
        <v>47</v>
      </c>
      <c r="Q29" s="20" t="s">
        <v>27</v>
      </c>
      <c r="R29" s="20">
        <v>2</v>
      </c>
      <c r="S29" s="20">
        <f t="shared" ca="1" si="0"/>
        <v>0.84569903241636957</v>
      </c>
      <c r="T29" s="22"/>
    </row>
    <row r="30" spans="1:20">
      <c r="A30" s="14">
        <v>44092.60959861111</v>
      </c>
      <c r="B30" s="15">
        <v>2006474001</v>
      </c>
      <c r="C30" s="15" t="s">
        <v>40</v>
      </c>
      <c r="D30" s="15" t="s">
        <v>21</v>
      </c>
      <c r="E30" s="15" t="s">
        <v>64</v>
      </c>
      <c r="F30" s="15" t="s">
        <v>23</v>
      </c>
      <c r="G30" s="15" t="s">
        <v>33</v>
      </c>
      <c r="H30" s="15">
        <v>19</v>
      </c>
      <c r="I30" s="16" t="s">
        <v>25</v>
      </c>
      <c r="J30" s="15">
        <v>99</v>
      </c>
      <c r="K30" s="15">
        <v>148</v>
      </c>
      <c r="L30" s="15">
        <v>41</v>
      </c>
      <c r="M30" s="15" t="s">
        <v>29</v>
      </c>
      <c r="N30" s="15">
        <v>542</v>
      </c>
      <c r="O30" s="15">
        <v>621</v>
      </c>
      <c r="P30" s="15" t="s">
        <v>36</v>
      </c>
      <c r="Q30" s="15" t="s">
        <v>27</v>
      </c>
      <c r="R30" s="15">
        <v>3</v>
      </c>
      <c r="S30" s="15">
        <f t="shared" ca="1" si="0"/>
        <v>0.78298739381188631</v>
      </c>
      <c r="T30" s="18"/>
    </row>
    <row r="31" spans="1:20">
      <c r="A31" s="19">
        <v>44092.611795925928</v>
      </c>
      <c r="B31" s="20">
        <v>2006571431</v>
      </c>
      <c r="C31" s="20" t="s">
        <v>40</v>
      </c>
      <c r="D31" s="20" t="s">
        <v>21</v>
      </c>
      <c r="E31" s="20" t="s">
        <v>37</v>
      </c>
      <c r="F31" s="20" t="s">
        <v>32</v>
      </c>
      <c r="G31" s="20" t="s">
        <v>24</v>
      </c>
      <c r="H31" s="20">
        <v>19</v>
      </c>
      <c r="I31" s="16" t="s">
        <v>25</v>
      </c>
      <c r="J31" s="20">
        <v>99</v>
      </c>
      <c r="K31" s="20">
        <v>153</v>
      </c>
      <c r="L31" s="20">
        <v>50</v>
      </c>
      <c r="M31" s="20" t="s">
        <v>25</v>
      </c>
      <c r="N31" s="21">
        <v>478</v>
      </c>
      <c r="O31" s="21">
        <v>425</v>
      </c>
      <c r="P31" s="20" t="s">
        <v>30</v>
      </c>
      <c r="Q31" s="20" t="s">
        <v>27</v>
      </c>
      <c r="R31" s="20">
        <v>5</v>
      </c>
      <c r="S31" s="20">
        <f t="shared" ca="1" si="0"/>
        <v>0.42860061860477694</v>
      </c>
      <c r="T31" s="22"/>
    </row>
    <row r="32" spans="1:20">
      <c r="A32" s="14">
        <v>44092.649333668982</v>
      </c>
      <c r="B32" s="15">
        <v>2006473320</v>
      </c>
      <c r="C32" s="15" t="s">
        <v>40</v>
      </c>
      <c r="D32" s="15" t="s">
        <v>21</v>
      </c>
      <c r="E32" s="15" t="s">
        <v>22</v>
      </c>
      <c r="F32" s="15" t="s">
        <v>32</v>
      </c>
      <c r="G32" s="15" t="s">
        <v>33</v>
      </c>
      <c r="H32" s="15">
        <v>19</v>
      </c>
      <c r="I32" s="16" t="s">
        <v>25</v>
      </c>
      <c r="J32" s="15">
        <v>99</v>
      </c>
      <c r="K32" s="15">
        <v>167</v>
      </c>
      <c r="L32" s="15">
        <v>58</v>
      </c>
      <c r="M32" s="15" t="s">
        <v>25</v>
      </c>
      <c r="N32" s="15">
        <v>454</v>
      </c>
      <c r="O32" s="15">
        <v>389</v>
      </c>
      <c r="P32" s="15" t="s">
        <v>26</v>
      </c>
      <c r="Q32" s="15" t="s">
        <v>50</v>
      </c>
      <c r="R32" s="15">
        <v>3</v>
      </c>
      <c r="S32" s="15">
        <f t="shared" ca="1" si="0"/>
        <v>0.92562250260088175</v>
      </c>
      <c r="T32" s="18"/>
    </row>
    <row r="33" spans="1:20">
      <c r="A33" s="19">
        <v>44092.911908101851</v>
      </c>
      <c r="B33" s="20">
        <v>2006473320</v>
      </c>
      <c r="C33" s="20" t="s">
        <v>40</v>
      </c>
      <c r="D33" s="20" t="s">
        <v>21</v>
      </c>
      <c r="E33" s="20" t="s">
        <v>22</v>
      </c>
      <c r="F33" s="20" t="s">
        <v>32</v>
      </c>
      <c r="G33" s="20" t="s">
        <v>33</v>
      </c>
      <c r="H33" s="20">
        <v>19</v>
      </c>
      <c r="I33" s="16" t="s">
        <v>25</v>
      </c>
      <c r="J33" s="20">
        <v>99</v>
      </c>
      <c r="K33" s="20">
        <v>167</v>
      </c>
      <c r="L33" s="20">
        <v>58</v>
      </c>
      <c r="M33" s="20" t="s">
        <v>25</v>
      </c>
      <c r="N33" s="20">
        <v>454</v>
      </c>
      <c r="O33" s="20">
        <v>389</v>
      </c>
      <c r="P33" s="20" t="s">
        <v>26</v>
      </c>
      <c r="Q33" s="20" t="s">
        <v>50</v>
      </c>
      <c r="R33" s="20">
        <v>3</v>
      </c>
      <c r="S33" s="20">
        <f t="shared" ca="1" si="0"/>
        <v>0.4796048676875887</v>
      </c>
      <c r="T33" s="22"/>
    </row>
    <row r="34" spans="1:20">
      <c r="A34" s="14">
        <v>44511.275538599541</v>
      </c>
      <c r="B34" s="15">
        <v>2106708154</v>
      </c>
      <c r="C34" s="15" t="s">
        <v>40</v>
      </c>
      <c r="D34" s="15" t="s">
        <v>21</v>
      </c>
      <c r="E34" s="15" t="s">
        <v>28</v>
      </c>
      <c r="F34" s="15" t="s">
        <v>23</v>
      </c>
      <c r="G34" s="15" t="s">
        <v>24</v>
      </c>
      <c r="H34" s="15">
        <v>19</v>
      </c>
      <c r="I34" s="16" t="s">
        <v>25</v>
      </c>
      <c r="J34" s="15">
        <v>99</v>
      </c>
      <c r="K34" s="15">
        <v>155</v>
      </c>
      <c r="L34" s="15">
        <v>40</v>
      </c>
      <c r="M34" s="15" t="s">
        <v>29</v>
      </c>
      <c r="N34" s="15">
        <v>411</v>
      </c>
      <c r="O34" s="15">
        <v>419</v>
      </c>
      <c r="P34" s="15" t="s">
        <v>26</v>
      </c>
      <c r="Q34" s="15" t="s">
        <v>39</v>
      </c>
      <c r="R34" s="15">
        <v>3</v>
      </c>
      <c r="S34" s="15">
        <f t="shared" ca="1" si="0"/>
        <v>0.36034141729674707</v>
      </c>
      <c r="T34" s="18">
        <v>1</v>
      </c>
    </row>
    <row r="35" spans="1:20">
      <c r="A35" s="19">
        <v>44092.599653981481</v>
      </c>
      <c r="B35" s="20">
        <v>2006525923</v>
      </c>
      <c r="C35" s="20" t="s">
        <v>40</v>
      </c>
      <c r="D35" s="20" t="s">
        <v>21</v>
      </c>
      <c r="E35" s="20" t="s">
        <v>28</v>
      </c>
      <c r="F35" s="20" t="s">
        <v>35</v>
      </c>
      <c r="G35" s="20" t="s">
        <v>24</v>
      </c>
      <c r="H35" s="20">
        <v>19</v>
      </c>
      <c r="I35" s="16" t="s">
        <v>25</v>
      </c>
      <c r="J35" s="20">
        <v>98</v>
      </c>
      <c r="K35" s="20">
        <v>165</v>
      </c>
      <c r="L35" s="20">
        <v>48</v>
      </c>
      <c r="M35" s="20" t="s">
        <v>25</v>
      </c>
      <c r="N35" s="21">
        <v>324</v>
      </c>
      <c r="O35" s="21">
        <v>332</v>
      </c>
      <c r="P35" s="20" t="s">
        <v>47</v>
      </c>
      <c r="Q35" s="20" t="s">
        <v>27</v>
      </c>
      <c r="R35" s="20">
        <v>10</v>
      </c>
      <c r="S35" s="20">
        <f t="shared" ca="1" si="0"/>
        <v>0.56469129520990347</v>
      </c>
      <c r="T35" s="22"/>
    </row>
    <row r="36" spans="1:20">
      <c r="A36" s="14">
        <v>44092.611074918983</v>
      </c>
      <c r="B36" s="15">
        <v>2006473226</v>
      </c>
      <c r="C36" s="15" t="s">
        <v>40</v>
      </c>
      <c r="D36" s="15" t="s">
        <v>21</v>
      </c>
      <c r="E36" s="15" t="s">
        <v>22</v>
      </c>
      <c r="F36" s="15" t="s">
        <v>32</v>
      </c>
      <c r="G36" s="15" t="s">
        <v>24</v>
      </c>
      <c r="H36" s="15">
        <v>19</v>
      </c>
      <c r="I36" s="16" t="s">
        <v>25</v>
      </c>
      <c r="J36" s="15">
        <v>98</v>
      </c>
      <c r="K36" s="15">
        <v>168</v>
      </c>
      <c r="L36" s="15">
        <v>62</v>
      </c>
      <c r="M36" s="15" t="s">
        <v>29</v>
      </c>
      <c r="N36" s="17">
        <v>221</v>
      </c>
      <c r="O36" s="17">
        <v>223</v>
      </c>
      <c r="P36" s="15" t="s">
        <v>26</v>
      </c>
      <c r="Q36" s="15" t="s">
        <v>88</v>
      </c>
      <c r="R36" s="15">
        <v>5</v>
      </c>
      <c r="S36" s="15">
        <f t="shared" ca="1" si="0"/>
        <v>0.93569133435636953</v>
      </c>
      <c r="T36" s="18"/>
    </row>
    <row r="37" spans="1:20">
      <c r="A37" s="19">
        <v>44093.469693726853</v>
      </c>
      <c r="B37" s="20">
        <v>2006473106</v>
      </c>
      <c r="C37" s="20" t="s">
        <v>40</v>
      </c>
      <c r="D37" s="20" t="s">
        <v>21</v>
      </c>
      <c r="E37" s="20" t="s">
        <v>22</v>
      </c>
      <c r="F37" s="20" t="s">
        <v>23</v>
      </c>
      <c r="G37" s="20" t="s">
        <v>24</v>
      </c>
      <c r="H37" s="20">
        <v>19</v>
      </c>
      <c r="I37" s="16" t="s">
        <v>25</v>
      </c>
      <c r="J37" s="20">
        <v>98</v>
      </c>
      <c r="K37" s="20">
        <v>153</v>
      </c>
      <c r="L37" s="20">
        <v>46</v>
      </c>
      <c r="M37" s="20" t="s">
        <v>25</v>
      </c>
      <c r="N37" s="20">
        <v>635</v>
      </c>
      <c r="O37" s="20">
        <v>608</v>
      </c>
      <c r="P37" s="20" t="s">
        <v>89</v>
      </c>
      <c r="Q37" s="20" t="s">
        <v>50</v>
      </c>
      <c r="R37" s="20">
        <v>3</v>
      </c>
      <c r="S37" s="20">
        <f t="shared" ca="1" si="0"/>
        <v>0.75893675739894695</v>
      </c>
      <c r="T37" s="22"/>
    </row>
    <row r="38" spans="1:20">
      <c r="A38" s="14">
        <v>44505.347377812504</v>
      </c>
      <c r="B38" s="15">
        <v>2106634774</v>
      </c>
      <c r="C38" s="15" t="s">
        <v>40</v>
      </c>
      <c r="D38" s="15" t="s">
        <v>21</v>
      </c>
      <c r="E38" s="15" t="s">
        <v>22</v>
      </c>
      <c r="F38" s="15" t="s">
        <v>35</v>
      </c>
      <c r="G38" s="15" t="s">
        <v>24</v>
      </c>
      <c r="H38" s="15">
        <v>19</v>
      </c>
      <c r="I38" s="16" t="s">
        <v>25</v>
      </c>
      <c r="J38" s="15">
        <v>98</v>
      </c>
      <c r="K38" s="15">
        <v>156</v>
      </c>
      <c r="L38" s="15">
        <v>65</v>
      </c>
      <c r="M38" s="15" t="s">
        <v>29</v>
      </c>
      <c r="N38" s="15">
        <v>353</v>
      </c>
      <c r="O38" s="17">
        <v>393</v>
      </c>
      <c r="P38" s="15" t="s">
        <v>36</v>
      </c>
      <c r="Q38" s="15" t="s">
        <v>27</v>
      </c>
      <c r="R38" s="15">
        <v>8</v>
      </c>
      <c r="S38" s="15">
        <f t="shared" ca="1" si="0"/>
        <v>0.36865002086179255</v>
      </c>
      <c r="T38" s="18">
        <v>1</v>
      </c>
    </row>
    <row r="39" spans="1:20">
      <c r="A39" s="19">
        <v>44511.591572175923</v>
      </c>
      <c r="B39" s="20">
        <v>2106637044</v>
      </c>
      <c r="C39" s="20" t="s">
        <v>40</v>
      </c>
      <c r="D39" s="20" t="s">
        <v>21</v>
      </c>
      <c r="E39" s="20" t="s">
        <v>22</v>
      </c>
      <c r="F39" s="20" t="s">
        <v>23</v>
      </c>
      <c r="G39" s="20" t="s">
        <v>24</v>
      </c>
      <c r="H39" s="20">
        <v>19</v>
      </c>
      <c r="I39" s="16" t="s">
        <v>25</v>
      </c>
      <c r="J39" s="20">
        <v>98</v>
      </c>
      <c r="K39" s="20">
        <v>158</v>
      </c>
      <c r="L39" s="20">
        <v>53</v>
      </c>
      <c r="M39" s="20" t="s">
        <v>25</v>
      </c>
      <c r="N39" s="20">
        <v>718</v>
      </c>
      <c r="O39" s="20">
        <v>1.173</v>
      </c>
      <c r="P39" s="20" t="s">
        <v>26</v>
      </c>
      <c r="Q39" s="20" t="s">
        <v>42</v>
      </c>
      <c r="R39" s="20">
        <v>8</v>
      </c>
      <c r="S39" s="20">
        <f t="shared" ca="1" si="0"/>
        <v>0.30412585444894147</v>
      </c>
      <c r="T39" s="22">
        <v>1</v>
      </c>
    </row>
    <row r="40" spans="1:20">
      <c r="A40" s="14">
        <v>44092.59689262732</v>
      </c>
      <c r="B40" s="15">
        <v>2006520954</v>
      </c>
      <c r="C40" s="15" t="s">
        <v>43</v>
      </c>
      <c r="D40" s="15" t="s">
        <v>21</v>
      </c>
      <c r="E40" s="15" t="s">
        <v>28</v>
      </c>
      <c r="F40" s="15" t="s">
        <v>23</v>
      </c>
      <c r="G40" s="15" t="s">
        <v>33</v>
      </c>
      <c r="H40" s="15">
        <v>19</v>
      </c>
      <c r="I40" s="16" t="s">
        <v>25</v>
      </c>
      <c r="J40" s="15">
        <v>97</v>
      </c>
      <c r="K40" s="15">
        <v>152</v>
      </c>
      <c r="L40" s="15">
        <v>48</v>
      </c>
      <c r="M40" s="15" t="s">
        <v>25</v>
      </c>
      <c r="N40" s="17">
        <v>331</v>
      </c>
      <c r="O40" s="17">
        <v>314</v>
      </c>
      <c r="P40" s="15" t="s">
        <v>34</v>
      </c>
      <c r="Q40" s="15" t="s">
        <v>42</v>
      </c>
      <c r="R40" s="15">
        <v>4</v>
      </c>
      <c r="S40" s="15">
        <f t="shared" ca="1" si="0"/>
        <v>0.77630717889564982</v>
      </c>
      <c r="T40" s="18"/>
    </row>
    <row r="41" spans="1:20">
      <c r="A41" s="19">
        <v>44092.598796539351</v>
      </c>
      <c r="B41" s="20">
        <v>2006521420</v>
      </c>
      <c r="C41" s="20" t="s">
        <v>40</v>
      </c>
      <c r="D41" s="20" t="s">
        <v>21</v>
      </c>
      <c r="E41" s="20" t="s">
        <v>28</v>
      </c>
      <c r="F41" s="20" t="s">
        <v>32</v>
      </c>
      <c r="G41" s="20" t="s">
        <v>33</v>
      </c>
      <c r="H41" s="20">
        <v>19</v>
      </c>
      <c r="I41" s="16" t="s">
        <v>25</v>
      </c>
      <c r="J41" s="20">
        <v>96</v>
      </c>
      <c r="K41" s="20">
        <v>170</v>
      </c>
      <c r="L41" s="20">
        <v>60</v>
      </c>
      <c r="M41" s="20" t="s">
        <v>29</v>
      </c>
      <c r="N41" s="20">
        <v>362</v>
      </c>
      <c r="O41" s="20">
        <v>38</v>
      </c>
      <c r="P41" s="20" t="s">
        <v>26</v>
      </c>
      <c r="Q41" s="20" t="s">
        <v>27</v>
      </c>
      <c r="R41" s="20">
        <v>6</v>
      </c>
      <c r="S41" s="20">
        <f t="shared" ca="1" si="0"/>
        <v>0.30977246672078629</v>
      </c>
      <c r="T41" s="22"/>
    </row>
    <row r="42" spans="1:20">
      <c r="A42" s="14">
        <v>44092.704786527778</v>
      </c>
      <c r="B42" s="15">
        <v>2006607715</v>
      </c>
      <c r="C42" s="15" t="s">
        <v>40</v>
      </c>
      <c r="D42" s="15" t="s">
        <v>21</v>
      </c>
      <c r="E42" s="15" t="s">
        <v>90</v>
      </c>
      <c r="F42" s="15" t="s">
        <v>35</v>
      </c>
      <c r="G42" s="15" t="s">
        <v>24</v>
      </c>
      <c r="H42" s="15">
        <v>19</v>
      </c>
      <c r="I42" s="16" t="s">
        <v>25</v>
      </c>
      <c r="J42" s="15">
        <v>96</v>
      </c>
      <c r="K42" s="15">
        <v>158</v>
      </c>
      <c r="L42" s="15">
        <v>56</v>
      </c>
      <c r="M42" s="15" t="s">
        <v>25</v>
      </c>
      <c r="N42" s="15">
        <v>288</v>
      </c>
      <c r="O42" s="15">
        <v>302</v>
      </c>
      <c r="P42" s="15" t="s">
        <v>36</v>
      </c>
      <c r="Q42" s="15" t="s">
        <v>42</v>
      </c>
      <c r="R42" s="15">
        <v>4</v>
      </c>
      <c r="S42" s="15">
        <f t="shared" ca="1" si="0"/>
        <v>0.47963975457401153</v>
      </c>
      <c r="T42" s="18"/>
    </row>
    <row r="43" spans="1:20">
      <c r="A43" s="19">
        <v>44092.473026967593</v>
      </c>
      <c r="B43" s="20">
        <v>2006473365</v>
      </c>
      <c r="C43" s="20" t="s">
        <v>40</v>
      </c>
      <c r="D43" s="20" t="s">
        <v>21</v>
      </c>
      <c r="E43" s="20" t="s">
        <v>22</v>
      </c>
      <c r="F43" s="20" t="s">
        <v>35</v>
      </c>
      <c r="G43" s="20" t="s">
        <v>24</v>
      </c>
      <c r="H43" s="20">
        <v>19</v>
      </c>
      <c r="I43" s="16" t="s">
        <v>25</v>
      </c>
      <c r="J43" s="20">
        <v>95</v>
      </c>
      <c r="K43" s="20">
        <v>155</v>
      </c>
      <c r="L43" s="20">
        <v>42</v>
      </c>
      <c r="M43" s="20" t="s">
        <v>25</v>
      </c>
      <c r="N43" s="20">
        <v>344</v>
      </c>
      <c r="O43" s="20">
        <v>396</v>
      </c>
      <c r="P43" s="20" t="s">
        <v>91</v>
      </c>
      <c r="Q43" s="20" t="s">
        <v>46</v>
      </c>
      <c r="R43" s="20">
        <v>4</v>
      </c>
      <c r="S43" s="20">
        <f t="shared" ca="1" si="0"/>
        <v>0.30330016275386562</v>
      </c>
      <c r="T43" s="22"/>
    </row>
    <row r="44" spans="1:20">
      <c r="A44" s="14">
        <v>44092.597841192124</v>
      </c>
      <c r="B44" s="15">
        <v>2006571381</v>
      </c>
      <c r="C44" s="15" t="s">
        <v>40</v>
      </c>
      <c r="D44" s="15" t="s">
        <v>21</v>
      </c>
      <c r="E44" s="15" t="s">
        <v>37</v>
      </c>
      <c r="F44" s="15" t="s">
        <v>32</v>
      </c>
      <c r="G44" s="15" t="s">
        <v>33</v>
      </c>
      <c r="H44" s="15">
        <v>19</v>
      </c>
      <c r="I44" s="16" t="s">
        <v>25</v>
      </c>
      <c r="J44" s="15">
        <v>95</v>
      </c>
      <c r="K44" s="15">
        <v>164</v>
      </c>
      <c r="L44" s="15">
        <v>50</v>
      </c>
      <c r="M44" s="15" t="s">
        <v>29</v>
      </c>
      <c r="N44" s="17">
        <v>399</v>
      </c>
      <c r="O44" s="15">
        <v>35</v>
      </c>
      <c r="P44" s="15" t="s">
        <v>47</v>
      </c>
      <c r="Q44" s="15" t="s">
        <v>57</v>
      </c>
      <c r="R44" s="15">
        <v>6</v>
      </c>
      <c r="S44" s="15">
        <f t="shared" ca="1" si="0"/>
        <v>0.60427512541752049</v>
      </c>
      <c r="T44" s="18"/>
    </row>
    <row r="45" spans="1:20">
      <c r="A45" s="19">
        <v>44092.563835300927</v>
      </c>
      <c r="B45" s="20">
        <v>2006473144</v>
      </c>
      <c r="C45" s="20" t="s">
        <v>43</v>
      </c>
      <c r="D45" s="20" t="s">
        <v>21</v>
      </c>
      <c r="E45" s="20" t="s">
        <v>22</v>
      </c>
      <c r="F45" s="20" t="s">
        <v>32</v>
      </c>
      <c r="G45" s="20" t="s">
        <v>24</v>
      </c>
      <c r="H45" s="20">
        <v>19</v>
      </c>
      <c r="I45" s="16" t="s">
        <v>25</v>
      </c>
      <c r="J45" s="20">
        <v>94</v>
      </c>
      <c r="K45" s="20">
        <v>160</v>
      </c>
      <c r="L45" s="20">
        <v>61</v>
      </c>
      <c r="M45" s="20" t="s">
        <v>25</v>
      </c>
      <c r="N45" s="20">
        <v>255</v>
      </c>
      <c r="O45" s="20">
        <v>245</v>
      </c>
      <c r="P45" s="20" t="s">
        <v>36</v>
      </c>
      <c r="Q45" s="20" t="s">
        <v>27</v>
      </c>
      <c r="R45" s="20">
        <v>3</v>
      </c>
      <c r="S45" s="20">
        <f t="shared" ca="1" si="0"/>
        <v>0.92180966151488197</v>
      </c>
      <c r="T45" s="22"/>
    </row>
    <row r="46" spans="1:20">
      <c r="A46" s="14">
        <v>44092.605823252314</v>
      </c>
      <c r="B46" s="15">
        <v>2006525204</v>
      </c>
      <c r="C46" s="15" t="s">
        <v>40</v>
      </c>
      <c r="D46" s="15" t="s">
        <v>21</v>
      </c>
      <c r="E46" s="15" t="s">
        <v>28</v>
      </c>
      <c r="F46" s="15" t="s">
        <v>23</v>
      </c>
      <c r="G46" s="15" t="s">
        <v>24</v>
      </c>
      <c r="H46" s="15">
        <v>19</v>
      </c>
      <c r="I46" s="16" t="s">
        <v>25</v>
      </c>
      <c r="J46" s="15">
        <v>93</v>
      </c>
      <c r="K46" s="15">
        <v>168</v>
      </c>
      <c r="L46" s="15">
        <v>60</v>
      </c>
      <c r="M46" s="15" t="s">
        <v>25</v>
      </c>
      <c r="N46" s="15">
        <v>305</v>
      </c>
      <c r="O46" s="15">
        <v>305</v>
      </c>
      <c r="P46" s="15" t="s">
        <v>30</v>
      </c>
      <c r="Q46" s="15" t="s">
        <v>88</v>
      </c>
      <c r="R46" s="15">
        <v>1</v>
      </c>
      <c r="S46" s="15">
        <f t="shared" ca="1" si="0"/>
        <v>0.2748918365393358</v>
      </c>
      <c r="T46" s="18"/>
    </row>
    <row r="47" spans="1:20">
      <c r="A47" s="19">
        <v>44092.59662084491</v>
      </c>
      <c r="B47" s="20">
        <v>2006529064</v>
      </c>
      <c r="C47" s="20" t="s">
        <v>40</v>
      </c>
      <c r="D47" s="20" t="s">
        <v>21</v>
      </c>
      <c r="E47" s="20" t="s">
        <v>28</v>
      </c>
      <c r="F47" s="20" t="s">
        <v>32</v>
      </c>
      <c r="G47" s="20" t="s">
        <v>33</v>
      </c>
      <c r="H47" s="20">
        <v>19</v>
      </c>
      <c r="I47" s="16" t="s">
        <v>25</v>
      </c>
      <c r="J47" s="20">
        <v>93</v>
      </c>
      <c r="K47" s="20">
        <v>158</v>
      </c>
      <c r="L47" s="20">
        <v>50</v>
      </c>
      <c r="M47" s="20" t="s">
        <v>29</v>
      </c>
      <c r="N47" s="21">
        <v>288</v>
      </c>
      <c r="O47" s="21">
        <v>253</v>
      </c>
      <c r="P47" s="20" t="s">
        <v>36</v>
      </c>
      <c r="Q47" s="20" t="s">
        <v>27</v>
      </c>
      <c r="R47" s="20">
        <v>5</v>
      </c>
      <c r="S47" s="20">
        <f t="shared" ca="1" si="0"/>
        <v>0.47258033285110457</v>
      </c>
      <c r="T47" s="22"/>
    </row>
    <row r="48" spans="1:20">
      <c r="A48" s="14">
        <v>44092.600059791672</v>
      </c>
      <c r="B48" s="15">
        <v>2006473466</v>
      </c>
      <c r="C48" s="15" t="s">
        <v>40</v>
      </c>
      <c r="D48" s="15" t="s">
        <v>21</v>
      </c>
      <c r="E48" s="15" t="s">
        <v>22</v>
      </c>
      <c r="F48" s="15" t="s">
        <v>32</v>
      </c>
      <c r="G48" s="15" t="s">
        <v>24</v>
      </c>
      <c r="H48" s="15">
        <v>19</v>
      </c>
      <c r="I48" s="16" t="s">
        <v>25</v>
      </c>
      <c r="J48" s="15">
        <v>93</v>
      </c>
      <c r="K48" s="15">
        <v>159</v>
      </c>
      <c r="L48" s="15">
        <v>53</v>
      </c>
      <c r="M48" s="15" t="s">
        <v>25</v>
      </c>
      <c r="N48" s="15">
        <v>73</v>
      </c>
      <c r="O48" s="15">
        <v>635</v>
      </c>
      <c r="P48" s="15" t="s">
        <v>36</v>
      </c>
      <c r="Q48" s="15" t="s">
        <v>27</v>
      </c>
      <c r="R48" s="15">
        <v>5</v>
      </c>
      <c r="S48" s="15">
        <f t="shared" ca="1" si="0"/>
        <v>0.17819666278751822</v>
      </c>
      <c r="T48" s="18"/>
    </row>
    <row r="49" spans="1:20">
      <c r="A49" s="19">
        <v>44505.540639675921</v>
      </c>
      <c r="B49" s="20">
        <v>2106725324</v>
      </c>
      <c r="C49" s="20" t="s">
        <v>43</v>
      </c>
      <c r="D49" s="20" t="s">
        <v>21</v>
      </c>
      <c r="E49" s="20" t="s">
        <v>37</v>
      </c>
      <c r="F49" s="20" t="s">
        <v>35</v>
      </c>
      <c r="G49" s="20" t="s">
        <v>24</v>
      </c>
      <c r="H49" s="20">
        <v>19</v>
      </c>
      <c r="I49" s="16" t="s">
        <v>25</v>
      </c>
      <c r="J49" s="20">
        <v>93</v>
      </c>
      <c r="K49" s="20">
        <v>165</v>
      </c>
      <c r="L49" s="20">
        <v>54</v>
      </c>
      <c r="M49" s="20" t="s">
        <v>25</v>
      </c>
      <c r="N49" s="20">
        <v>334</v>
      </c>
      <c r="O49" s="20">
        <v>298</v>
      </c>
      <c r="P49" s="20" t="s">
        <v>30</v>
      </c>
      <c r="Q49" s="20" t="s">
        <v>42</v>
      </c>
      <c r="R49" s="20">
        <v>5</v>
      </c>
      <c r="S49" s="20">
        <f t="shared" ca="1" si="0"/>
        <v>8.5397701810922322E-2</v>
      </c>
      <c r="T49" s="22">
        <v>1</v>
      </c>
    </row>
    <row r="50" spans="1:20">
      <c r="A50" s="14">
        <v>44506.28494189815</v>
      </c>
      <c r="B50" s="15">
        <v>2106725406</v>
      </c>
      <c r="C50" s="15" t="s">
        <v>40</v>
      </c>
      <c r="D50" s="15" t="s">
        <v>21</v>
      </c>
      <c r="E50" s="15" t="s">
        <v>37</v>
      </c>
      <c r="F50" s="15" t="s">
        <v>32</v>
      </c>
      <c r="G50" s="15" t="s">
        <v>33</v>
      </c>
      <c r="H50" s="15">
        <v>19</v>
      </c>
      <c r="I50" s="16" t="s">
        <v>25</v>
      </c>
      <c r="J50" s="15">
        <v>93</v>
      </c>
      <c r="K50" s="15">
        <v>159</v>
      </c>
      <c r="L50" s="15">
        <v>43</v>
      </c>
      <c r="M50" s="15" t="s">
        <v>25</v>
      </c>
      <c r="N50" s="15">
        <v>349</v>
      </c>
      <c r="O50" s="15">
        <v>351</v>
      </c>
      <c r="P50" s="15" t="s">
        <v>26</v>
      </c>
      <c r="Q50" s="15" t="s">
        <v>27</v>
      </c>
      <c r="R50" s="15">
        <v>2</v>
      </c>
      <c r="S50" s="15">
        <f t="shared" ca="1" si="0"/>
        <v>0.79212206833051513</v>
      </c>
      <c r="T50" s="18">
        <v>1</v>
      </c>
    </row>
    <row r="51" spans="1:20">
      <c r="A51" s="19">
        <v>44511.346748703705</v>
      </c>
      <c r="B51" s="20">
        <v>2106633033</v>
      </c>
      <c r="C51" s="20" t="s">
        <v>40</v>
      </c>
      <c r="D51" s="20" t="s">
        <v>21</v>
      </c>
      <c r="E51" s="20" t="s">
        <v>22</v>
      </c>
      <c r="F51" s="20" t="s">
        <v>23</v>
      </c>
      <c r="G51" s="20" t="s">
        <v>24</v>
      </c>
      <c r="H51" s="20">
        <v>19</v>
      </c>
      <c r="I51" s="16" t="s">
        <v>25</v>
      </c>
      <c r="J51" s="20">
        <v>93</v>
      </c>
      <c r="K51" s="20">
        <v>165</v>
      </c>
      <c r="L51" s="20">
        <v>60</v>
      </c>
      <c r="M51" s="20" t="s">
        <v>25</v>
      </c>
      <c r="N51" s="20">
        <v>379</v>
      </c>
      <c r="O51" s="20">
        <v>43</v>
      </c>
      <c r="P51" s="20" t="s">
        <v>30</v>
      </c>
      <c r="Q51" s="20" t="s">
        <v>39</v>
      </c>
      <c r="R51" s="20">
        <v>4</v>
      </c>
      <c r="S51" s="20">
        <f t="shared" ca="1" si="0"/>
        <v>0.90827945968711454</v>
      </c>
      <c r="T51" s="22">
        <v>1</v>
      </c>
    </row>
    <row r="52" spans="1:20">
      <c r="A52" s="14">
        <v>44889.920805393514</v>
      </c>
      <c r="B52" s="15">
        <v>2206029632</v>
      </c>
      <c r="C52" s="15" t="s">
        <v>40</v>
      </c>
      <c r="D52" s="15" t="s">
        <v>21</v>
      </c>
      <c r="E52" s="15" t="s">
        <v>28</v>
      </c>
      <c r="F52" s="15" t="s">
        <v>32</v>
      </c>
      <c r="G52" s="15" t="s">
        <v>33</v>
      </c>
      <c r="H52" s="15">
        <v>19</v>
      </c>
      <c r="I52" s="16" t="s">
        <v>25</v>
      </c>
      <c r="J52" s="15">
        <v>93</v>
      </c>
      <c r="K52" s="15">
        <v>153</v>
      </c>
      <c r="L52" s="15">
        <v>60</v>
      </c>
      <c r="M52" s="15" t="s">
        <v>25</v>
      </c>
      <c r="N52" s="15">
        <v>352</v>
      </c>
      <c r="O52" s="15">
        <v>469</v>
      </c>
      <c r="P52" s="15" t="s">
        <v>30</v>
      </c>
      <c r="Q52" s="15" t="s">
        <v>42</v>
      </c>
      <c r="R52" s="15">
        <v>3</v>
      </c>
      <c r="S52" s="15">
        <f t="shared" ca="1" si="0"/>
        <v>0.84586572483715805</v>
      </c>
      <c r="T52" s="18">
        <v>1</v>
      </c>
    </row>
    <row r="53" spans="1:20">
      <c r="A53" s="19">
        <v>44099.539527060188</v>
      </c>
      <c r="B53" s="20">
        <v>2006523230</v>
      </c>
      <c r="C53" s="20" t="s">
        <v>43</v>
      </c>
      <c r="D53" s="20" t="s">
        <v>21</v>
      </c>
      <c r="E53" s="20" t="s">
        <v>28</v>
      </c>
      <c r="F53" s="20" t="s">
        <v>23</v>
      </c>
      <c r="G53" s="20" t="s">
        <v>24</v>
      </c>
      <c r="H53" s="20">
        <v>19</v>
      </c>
      <c r="I53" s="16" t="s">
        <v>25</v>
      </c>
      <c r="J53" s="20">
        <v>92</v>
      </c>
      <c r="K53" s="20">
        <v>157</v>
      </c>
      <c r="L53" s="20">
        <v>52</v>
      </c>
      <c r="M53" s="20" t="s">
        <v>25</v>
      </c>
      <c r="N53" s="20">
        <v>425</v>
      </c>
      <c r="O53" s="20">
        <v>379</v>
      </c>
      <c r="P53" s="20" t="s">
        <v>36</v>
      </c>
      <c r="Q53" s="20" t="s">
        <v>42</v>
      </c>
      <c r="R53" s="20">
        <v>5</v>
      </c>
      <c r="S53" s="20">
        <f t="shared" ca="1" si="0"/>
        <v>0.90800941861731188</v>
      </c>
      <c r="T53" s="22"/>
    </row>
    <row r="54" spans="1:20">
      <c r="A54" s="14">
        <v>44092.597009004632</v>
      </c>
      <c r="B54" s="15">
        <v>2006535003</v>
      </c>
      <c r="C54" s="15" t="s">
        <v>40</v>
      </c>
      <c r="D54" s="15" t="s">
        <v>21</v>
      </c>
      <c r="E54" s="15" t="s">
        <v>28</v>
      </c>
      <c r="F54" s="15" t="s">
        <v>32</v>
      </c>
      <c r="G54" s="15" t="s">
        <v>24</v>
      </c>
      <c r="H54" s="15">
        <v>19</v>
      </c>
      <c r="I54" s="16" t="s">
        <v>25</v>
      </c>
      <c r="J54" s="15">
        <v>90</v>
      </c>
      <c r="K54" s="15">
        <v>169</v>
      </c>
      <c r="L54" s="15">
        <v>57</v>
      </c>
      <c r="M54" s="15" t="s">
        <v>29</v>
      </c>
      <c r="N54" s="15">
        <v>294</v>
      </c>
      <c r="O54" s="15">
        <v>274</v>
      </c>
      <c r="P54" s="15" t="s">
        <v>26</v>
      </c>
      <c r="Q54" s="15" t="s">
        <v>42</v>
      </c>
      <c r="R54" s="15">
        <v>4</v>
      </c>
      <c r="S54" s="15">
        <f t="shared" ca="1" si="0"/>
        <v>0.11051628636096422</v>
      </c>
      <c r="T54" s="18"/>
    </row>
    <row r="55" spans="1:20">
      <c r="A55" s="19">
        <v>44505.617276215278</v>
      </c>
      <c r="B55" s="20">
        <v>2106640335</v>
      </c>
      <c r="C55" s="20" t="s">
        <v>40</v>
      </c>
      <c r="D55" s="20" t="s">
        <v>21</v>
      </c>
      <c r="E55" s="20" t="s">
        <v>22</v>
      </c>
      <c r="F55" s="20" t="s">
        <v>32</v>
      </c>
      <c r="G55" s="20" t="s">
        <v>33</v>
      </c>
      <c r="H55" s="20">
        <v>19</v>
      </c>
      <c r="I55" s="16" t="s">
        <v>25</v>
      </c>
      <c r="J55" s="20">
        <v>90</v>
      </c>
      <c r="K55" s="20">
        <v>165</v>
      </c>
      <c r="L55" s="20">
        <v>60</v>
      </c>
      <c r="M55" s="20" t="s">
        <v>25</v>
      </c>
      <c r="N55" s="20">
        <v>363</v>
      </c>
      <c r="O55" s="20">
        <v>333</v>
      </c>
      <c r="P55" s="20" t="s">
        <v>26</v>
      </c>
      <c r="Q55" s="20" t="s">
        <v>39</v>
      </c>
      <c r="R55" s="20">
        <v>5</v>
      </c>
      <c r="S55" s="20">
        <f t="shared" ca="1" si="0"/>
        <v>0.20289097243533039</v>
      </c>
      <c r="T55" s="22">
        <v>1</v>
      </c>
    </row>
    <row r="56" spans="1:20">
      <c r="A56" s="14">
        <v>44092.608822106486</v>
      </c>
      <c r="B56" s="15">
        <v>2006571444</v>
      </c>
      <c r="C56" s="15" t="s">
        <v>40</v>
      </c>
      <c r="D56" s="15" t="s">
        <v>21</v>
      </c>
      <c r="E56" s="15" t="s">
        <v>37</v>
      </c>
      <c r="F56" s="15" t="s">
        <v>32</v>
      </c>
      <c r="G56" s="15" t="s">
        <v>24</v>
      </c>
      <c r="H56" s="15">
        <v>19</v>
      </c>
      <c r="I56" s="16" t="s">
        <v>25</v>
      </c>
      <c r="J56" s="15">
        <v>89</v>
      </c>
      <c r="K56" s="15">
        <v>156</v>
      </c>
      <c r="L56" s="15">
        <v>62</v>
      </c>
      <c r="M56" s="15" t="s">
        <v>25</v>
      </c>
      <c r="N56" s="17">
        <v>462</v>
      </c>
      <c r="O56" s="17">
        <v>442</v>
      </c>
      <c r="P56" s="15" t="s">
        <v>30</v>
      </c>
      <c r="Q56" s="15" t="s">
        <v>27</v>
      </c>
      <c r="R56" s="15">
        <v>4</v>
      </c>
      <c r="S56" s="15">
        <f t="shared" ca="1" si="0"/>
        <v>0.61033635513934037</v>
      </c>
      <c r="T56" s="18"/>
    </row>
    <row r="57" spans="1:20">
      <c r="A57" s="19">
        <v>44092.649628182873</v>
      </c>
      <c r="B57" s="20">
        <v>2006571444</v>
      </c>
      <c r="C57" s="20" t="s">
        <v>40</v>
      </c>
      <c r="D57" s="20" t="s">
        <v>21</v>
      </c>
      <c r="E57" s="20" t="s">
        <v>37</v>
      </c>
      <c r="F57" s="20" t="s">
        <v>32</v>
      </c>
      <c r="G57" s="20" t="s">
        <v>24</v>
      </c>
      <c r="H57" s="20">
        <v>19</v>
      </c>
      <c r="I57" s="16" t="s">
        <v>25</v>
      </c>
      <c r="J57" s="20">
        <v>89</v>
      </c>
      <c r="K57" s="20">
        <v>156</v>
      </c>
      <c r="L57" s="20">
        <v>62</v>
      </c>
      <c r="M57" s="20" t="s">
        <v>25</v>
      </c>
      <c r="N57" s="21">
        <v>636</v>
      </c>
      <c r="O57" s="21">
        <v>657</v>
      </c>
      <c r="P57" s="20" t="s">
        <v>30</v>
      </c>
      <c r="Q57" s="20" t="s">
        <v>27</v>
      </c>
      <c r="R57" s="20">
        <v>4</v>
      </c>
      <c r="S57" s="20">
        <f t="shared" ca="1" si="0"/>
        <v>0.56898435173759132</v>
      </c>
      <c r="T57" s="22"/>
    </row>
    <row r="58" spans="1:20">
      <c r="A58" s="14">
        <v>44251.400637314815</v>
      </c>
      <c r="B58" s="15">
        <v>2006569194</v>
      </c>
      <c r="C58" s="15" t="s">
        <v>20</v>
      </c>
      <c r="D58" s="15" t="s">
        <v>44</v>
      </c>
      <c r="E58" s="15" t="s">
        <v>37</v>
      </c>
      <c r="F58" s="15" t="s">
        <v>23</v>
      </c>
      <c r="G58" s="15" t="s">
        <v>24</v>
      </c>
      <c r="H58" s="15">
        <v>19</v>
      </c>
      <c r="I58" s="16" t="s">
        <v>25</v>
      </c>
      <c r="J58" s="15">
        <v>92</v>
      </c>
      <c r="K58" s="15">
        <v>170</v>
      </c>
      <c r="L58" s="15">
        <v>59</v>
      </c>
      <c r="M58" s="15" t="s">
        <v>29</v>
      </c>
      <c r="N58" s="17">
        <v>434</v>
      </c>
      <c r="O58" s="17">
        <v>376</v>
      </c>
      <c r="P58" s="15" t="s">
        <v>36</v>
      </c>
      <c r="Q58" s="15" t="s">
        <v>27</v>
      </c>
      <c r="R58" s="15">
        <v>8</v>
      </c>
      <c r="S58" s="15">
        <f t="shared" ca="1" si="0"/>
        <v>0.80169410036664857</v>
      </c>
      <c r="T58" s="18">
        <v>2</v>
      </c>
    </row>
    <row r="59" spans="1:20">
      <c r="A59" s="19">
        <v>44251.384515115744</v>
      </c>
      <c r="B59" s="20">
        <v>2006486922</v>
      </c>
      <c r="C59" s="20" t="s">
        <v>20</v>
      </c>
      <c r="D59" s="20" t="s">
        <v>44</v>
      </c>
      <c r="E59" s="20" t="s">
        <v>45</v>
      </c>
      <c r="F59" s="20" t="s">
        <v>32</v>
      </c>
      <c r="G59" s="20" t="s">
        <v>33</v>
      </c>
      <c r="H59" s="20">
        <v>19</v>
      </c>
      <c r="I59" s="16" t="s">
        <v>29</v>
      </c>
      <c r="J59" s="20">
        <v>87</v>
      </c>
      <c r="K59" s="20">
        <v>180</v>
      </c>
      <c r="L59" s="20">
        <v>85</v>
      </c>
      <c r="M59" s="20" t="s">
        <v>25</v>
      </c>
      <c r="N59" s="21">
        <v>321</v>
      </c>
      <c r="O59" s="21">
        <v>311</v>
      </c>
      <c r="P59" s="20" t="s">
        <v>36</v>
      </c>
      <c r="Q59" s="20" t="s">
        <v>46</v>
      </c>
      <c r="R59" s="20">
        <v>6</v>
      </c>
      <c r="S59" s="20">
        <f t="shared" ca="1" si="0"/>
        <v>0.45450013556762936</v>
      </c>
      <c r="T59" s="22">
        <v>2</v>
      </c>
    </row>
    <row r="60" spans="1:20">
      <c r="A60" s="14">
        <v>44251.374291747685</v>
      </c>
      <c r="B60" s="15">
        <v>2006569225</v>
      </c>
      <c r="C60" s="15" t="s">
        <v>20</v>
      </c>
      <c r="D60" s="15" t="s">
        <v>44</v>
      </c>
      <c r="E60" s="15" t="s">
        <v>37</v>
      </c>
      <c r="F60" s="15" t="s">
        <v>23</v>
      </c>
      <c r="G60" s="15" t="s">
        <v>24</v>
      </c>
      <c r="H60" s="15">
        <v>19</v>
      </c>
      <c r="I60" s="16" t="s">
        <v>25</v>
      </c>
      <c r="J60" s="15">
        <v>92</v>
      </c>
      <c r="K60" s="15">
        <v>169</v>
      </c>
      <c r="L60" s="15">
        <v>66</v>
      </c>
      <c r="M60" s="15" t="s">
        <v>25</v>
      </c>
      <c r="N60" s="17">
        <v>678</v>
      </c>
      <c r="O60" s="17">
        <v>667</v>
      </c>
      <c r="P60" s="15" t="s">
        <v>30</v>
      </c>
      <c r="Q60" s="15" t="s">
        <v>27</v>
      </c>
      <c r="R60" s="15">
        <v>6</v>
      </c>
      <c r="S60" s="15">
        <f t="shared" ca="1" si="0"/>
        <v>0.89350584548808532</v>
      </c>
      <c r="T60" s="18">
        <v>2</v>
      </c>
    </row>
    <row r="61" spans="1:20">
      <c r="A61" s="19">
        <v>44251.908259768519</v>
      </c>
      <c r="B61" s="20">
        <v>2006469872</v>
      </c>
      <c r="C61" s="20" t="s">
        <v>20</v>
      </c>
      <c r="D61" s="20" t="s">
        <v>44</v>
      </c>
      <c r="E61" s="20" t="s">
        <v>22</v>
      </c>
      <c r="F61" s="20" t="s">
        <v>32</v>
      </c>
      <c r="G61" s="20" t="s">
        <v>24</v>
      </c>
      <c r="H61" s="20">
        <v>19</v>
      </c>
      <c r="I61" s="16" t="s">
        <v>29</v>
      </c>
      <c r="J61" s="20">
        <v>90</v>
      </c>
      <c r="K61" s="20">
        <v>172</v>
      </c>
      <c r="L61" s="20">
        <v>51</v>
      </c>
      <c r="M61" s="20" t="s">
        <v>29</v>
      </c>
      <c r="N61" s="20">
        <v>772</v>
      </c>
      <c r="O61" s="20">
        <v>704</v>
      </c>
      <c r="P61" s="20" t="s">
        <v>47</v>
      </c>
      <c r="Q61" s="20" t="s">
        <v>27</v>
      </c>
      <c r="R61" s="20">
        <v>2</v>
      </c>
      <c r="S61" s="20">
        <f t="shared" ca="1" si="0"/>
        <v>7.42622417473362E-2</v>
      </c>
      <c r="T61" s="22">
        <v>2</v>
      </c>
    </row>
    <row r="62" spans="1:20">
      <c r="A62" s="14">
        <v>44251.363802164356</v>
      </c>
      <c r="B62" s="15">
        <v>2006569351</v>
      </c>
      <c r="C62" s="15" t="s">
        <v>20</v>
      </c>
      <c r="D62" s="15" t="s">
        <v>44</v>
      </c>
      <c r="E62" s="15" t="s">
        <v>37</v>
      </c>
      <c r="F62" s="15" t="s">
        <v>32</v>
      </c>
      <c r="G62" s="15" t="s">
        <v>24</v>
      </c>
      <c r="H62" s="15">
        <v>19</v>
      </c>
      <c r="I62" s="16" t="s">
        <v>29</v>
      </c>
      <c r="J62" s="15">
        <v>87</v>
      </c>
      <c r="K62" s="15">
        <v>177</v>
      </c>
      <c r="L62" s="15">
        <v>84</v>
      </c>
      <c r="M62" s="15" t="s">
        <v>25</v>
      </c>
      <c r="N62" s="17">
        <v>448</v>
      </c>
      <c r="O62" s="17">
        <v>448</v>
      </c>
      <c r="P62" s="15" t="s">
        <v>26</v>
      </c>
      <c r="Q62" s="15" t="s">
        <v>42</v>
      </c>
      <c r="R62" s="15">
        <v>8</v>
      </c>
      <c r="S62" s="15">
        <f t="shared" ca="1" si="0"/>
        <v>0.11068920160949625</v>
      </c>
      <c r="T62" s="18">
        <v>2</v>
      </c>
    </row>
    <row r="63" spans="1:20">
      <c r="A63" s="19">
        <v>44251.395463229172</v>
      </c>
      <c r="B63" s="20">
        <v>2006485301</v>
      </c>
      <c r="C63" s="20" t="s">
        <v>20</v>
      </c>
      <c r="D63" s="20" t="s">
        <v>44</v>
      </c>
      <c r="E63" s="20" t="s">
        <v>45</v>
      </c>
      <c r="F63" s="20" t="s">
        <v>32</v>
      </c>
      <c r="G63" s="20" t="s">
        <v>24</v>
      </c>
      <c r="H63" s="20">
        <v>19</v>
      </c>
      <c r="I63" s="16" t="s">
        <v>29</v>
      </c>
      <c r="J63" s="20">
        <v>87</v>
      </c>
      <c r="K63" s="20">
        <v>170</v>
      </c>
      <c r="L63" s="20">
        <v>60</v>
      </c>
      <c r="M63" s="20" t="s">
        <v>29</v>
      </c>
      <c r="N63" s="21">
        <v>702</v>
      </c>
      <c r="O63" s="21">
        <v>692</v>
      </c>
      <c r="P63" s="20" t="s">
        <v>26</v>
      </c>
      <c r="Q63" s="20" t="s">
        <v>27</v>
      </c>
      <c r="R63" s="20">
        <v>6</v>
      </c>
      <c r="S63" s="20">
        <f t="shared" ca="1" si="0"/>
        <v>0.50772460194799629</v>
      </c>
      <c r="T63" s="22">
        <v>2</v>
      </c>
    </row>
    <row r="64" spans="1:20">
      <c r="A64" s="14">
        <v>44253.314181597219</v>
      </c>
      <c r="B64" s="15">
        <v>2006572554</v>
      </c>
      <c r="C64" s="15" t="s">
        <v>20</v>
      </c>
      <c r="D64" s="15" t="s">
        <v>44</v>
      </c>
      <c r="E64" s="15" t="s">
        <v>37</v>
      </c>
      <c r="F64" s="15" t="s">
        <v>32</v>
      </c>
      <c r="G64" s="15" t="s">
        <v>24</v>
      </c>
      <c r="H64" s="15">
        <v>19</v>
      </c>
      <c r="I64" s="16" t="s">
        <v>29</v>
      </c>
      <c r="J64" s="15">
        <v>86</v>
      </c>
      <c r="K64" s="15">
        <v>175</v>
      </c>
      <c r="L64" s="15">
        <v>90</v>
      </c>
      <c r="M64" s="15" t="s">
        <v>25</v>
      </c>
      <c r="N64" s="15">
        <v>598</v>
      </c>
      <c r="O64" s="15">
        <v>434</v>
      </c>
      <c r="P64" s="15" t="s">
        <v>47</v>
      </c>
      <c r="Q64" s="15" t="s">
        <v>42</v>
      </c>
      <c r="R64" s="15">
        <v>7</v>
      </c>
      <c r="S64" s="15">
        <f t="shared" ca="1" si="0"/>
        <v>0.48246570523718746</v>
      </c>
      <c r="T64" s="18">
        <v>2</v>
      </c>
    </row>
    <row r="65" spans="1:20">
      <c r="A65" s="19">
        <v>44251.410381979164</v>
      </c>
      <c r="B65" s="20">
        <v>2006470174</v>
      </c>
      <c r="C65" s="20" t="s">
        <v>31</v>
      </c>
      <c r="D65" s="20" t="s">
        <v>44</v>
      </c>
      <c r="E65" s="20" t="s">
        <v>22</v>
      </c>
      <c r="F65" s="20" t="s">
        <v>35</v>
      </c>
      <c r="G65" s="20" t="s">
        <v>33</v>
      </c>
      <c r="H65" s="20">
        <v>19</v>
      </c>
      <c r="I65" s="16" t="s">
        <v>25</v>
      </c>
      <c r="J65" s="20">
        <v>95</v>
      </c>
      <c r="K65" s="20">
        <v>164</v>
      </c>
      <c r="L65" s="20">
        <v>64</v>
      </c>
      <c r="M65" s="20" t="s">
        <v>25</v>
      </c>
      <c r="N65" s="20">
        <v>623</v>
      </c>
      <c r="O65" s="20">
        <v>606</v>
      </c>
      <c r="P65" s="20" t="s">
        <v>34</v>
      </c>
      <c r="Q65" s="20" t="s">
        <v>27</v>
      </c>
      <c r="R65" s="20">
        <v>4</v>
      </c>
      <c r="S65" s="20">
        <f t="shared" ca="1" si="0"/>
        <v>0.5621878004589449</v>
      </c>
      <c r="T65" s="22">
        <v>2</v>
      </c>
    </row>
    <row r="66" spans="1:20">
      <c r="A66" s="14">
        <v>44251.384374490735</v>
      </c>
      <c r="B66" s="15">
        <v>2006524725</v>
      </c>
      <c r="C66" s="15" t="s">
        <v>20</v>
      </c>
      <c r="D66" s="15" t="s">
        <v>44</v>
      </c>
      <c r="E66" s="15" t="s">
        <v>28</v>
      </c>
      <c r="F66" s="15" t="s">
        <v>23</v>
      </c>
      <c r="G66" s="15" t="s">
        <v>24</v>
      </c>
      <c r="H66" s="15">
        <v>19</v>
      </c>
      <c r="I66" s="16" t="s">
        <v>25</v>
      </c>
      <c r="J66" s="15">
        <v>94</v>
      </c>
      <c r="K66" s="15">
        <v>162</v>
      </c>
      <c r="L66" s="15">
        <v>59</v>
      </c>
      <c r="M66" s="15" t="s">
        <v>29</v>
      </c>
      <c r="N66" s="15">
        <v>41</v>
      </c>
      <c r="O66" s="15">
        <v>386</v>
      </c>
      <c r="P66" s="15" t="s">
        <v>47</v>
      </c>
      <c r="Q66" s="15" t="s">
        <v>27</v>
      </c>
      <c r="R66" s="15">
        <v>1</v>
      </c>
      <c r="S66" s="15">
        <f t="shared" ca="1" si="0"/>
        <v>6.3116869036188739E-2</v>
      </c>
      <c r="T66" s="18">
        <v>2</v>
      </c>
    </row>
    <row r="67" spans="1:20">
      <c r="A67" s="19">
        <v>44251.360493587963</v>
      </c>
      <c r="B67" s="20">
        <v>2006569370</v>
      </c>
      <c r="C67" s="20" t="s">
        <v>20</v>
      </c>
      <c r="D67" s="20" t="s">
        <v>44</v>
      </c>
      <c r="E67" s="20" t="s">
        <v>37</v>
      </c>
      <c r="F67" s="20" t="s">
        <v>35</v>
      </c>
      <c r="G67" s="20" t="s">
        <v>24</v>
      </c>
      <c r="H67" s="20">
        <v>19</v>
      </c>
      <c r="I67" s="16" t="s">
        <v>29</v>
      </c>
      <c r="J67" s="20">
        <v>93</v>
      </c>
      <c r="K67" s="20">
        <v>163</v>
      </c>
      <c r="L67" s="20">
        <v>60</v>
      </c>
      <c r="M67" s="20" t="s">
        <v>29</v>
      </c>
      <c r="N67" s="20">
        <v>561</v>
      </c>
      <c r="O67" s="20">
        <v>564</v>
      </c>
      <c r="P67" s="20" t="s">
        <v>36</v>
      </c>
      <c r="Q67" s="20" t="s">
        <v>27</v>
      </c>
      <c r="R67" s="20">
        <v>3</v>
      </c>
      <c r="S67" s="20">
        <f t="shared" ca="1" si="0"/>
        <v>0.7692630467704189</v>
      </c>
      <c r="T67" s="22">
        <v>2</v>
      </c>
    </row>
    <row r="68" spans="1:20">
      <c r="A68" s="14">
        <v>44251.374591238426</v>
      </c>
      <c r="B68" s="15">
        <v>2006485932</v>
      </c>
      <c r="C68" s="15" t="s">
        <v>20</v>
      </c>
      <c r="D68" s="15" t="s">
        <v>44</v>
      </c>
      <c r="E68" s="15" t="s">
        <v>45</v>
      </c>
      <c r="F68" s="15" t="s">
        <v>32</v>
      </c>
      <c r="G68" s="15" t="s">
        <v>24</v>
      </c>
      <c r="H68" s="15">
        <v>19</v>
      </c>
      <c r="I68" s="16" t="s">
        <v>29</v>
      </c>
      <c r="J68" s="15">
        <v>92</v>
      </c>
      <c r="K68" s="15">
        <v>176</v>
      </c>
      <c r="L68" s="15">
        <v>69</v>
      </c>
      <c r="M68" s="15" t="s">
        <v>25</v>
      </c>
      <c r="N68" s="15">
        <v>853</v>
      </c>
      <c r="O68" s="15">
        <v>692</v>
      </c>
      <c r="P68" s="15" t="s">
        <v>48</v>
      </c>
      <c r="Q68" s="15" t="s">
        <v>27</v>
      </c>
      <c r="R68" s="15">
        <v>5</v>
      </c>
      <c r="S68" s="15">
        <f t="shared" ca="1" si="0"/>
        <v>0.89155680739209497</v>
      </c>
      <c r="T68" s="18">
        <v>2</v>
      </c>
    </row>
    <row r="69" spans="1:20">
      <c r="A69" s="19">
        <v>44251.407387013889</v>
      </c>
      <c r="B69" s="20">
        <v>2006531320</v>
      </c>
      <c r="C69" s="20" t="s">
        <v>20</v>
      </c>
      <c r="D69" s="20" t="s">
        <v>44</v>
      </c>
      <c r="E69" s="20" t="s">
        <v>28</v>
      </c>
      <c r="F69" s="20" t="s">
        <v>23</v>
      </c>
      <c r="G69" s="20" t="s">
        <v>33</v>
      </c>
      <c r="H69" s="20">
        <v>19</v>
      </c>
      <c r="I69" s="16" t="s">
        <v>25</v>
      </c>
      <c r="J69" s="20">
        <v>88</v>
      </c>
      <c r="K69" s="20">
        <v>175</v>
      </c>
      <c r="L69" s="20">
        <v>75</v>
      </c>
      <c r="M69" s="20" t="s">
        <v>25</v>
      </c>
      <c r="N69" s="20">
        <v>869</v>
      </c>
      <c r="O69" s="20">
        <v>783</v>
      </c>
      <c r="P69" s="20" t="s">
        <v>47</v>
      </c>
      <c r="Q69" s="20" t="s">
        <v>27</v>
      </c>
      <c r="R69" s="20">
        <v>3</v>
      </c>
      <c r="S69" s="20">
        <f t="shared" ca="1" si="0"/>
        <v>0.90806960653151525</v>
      </c>
      <c r="T69" s="22">
        <v>2</v>
      </c>
    </row>
    <row r="70" spans="1:20">
      <c r="A70" s="14">
        <v>44251.384967881946</v>
      </c>
      <c r="B70" s="15">
        <v>2006569105</v>
      </c>
      <c r="C70" s="15" t="s">
        <v>20</v>
      </c>
      <c r="D70" s="15" t="s">
        <v>44</v>
      </c>
      <c r="E70" s="15" t="s">
        <v>37</v>
      </c>
      <c r="F70" s="15" t="s">
        <v>32</v>
      </c>
      <c r="G70" s="15" t="s">
        <v>24</v>
      </c>
      <c r="H70" s="15">
        <v>19</v>
      </c>
      <c r="I70" s="16" t="s">
        <v>29</v>
      </c>
      <c r="J70" s="15">
        <v>87</v>
      </c>
      <c r="K70" s="15">
        <v>167</v>
      </c>
      <c r="L70" s="15">
        <v>58</v>
      </c>
      <c r="M70" s="15" t="s">
        <v>29</v>
      </c>
      <c r="N70" s="17">
        <v>246</v>
      </c>
      <c r="O70" s="17">
        <v>264</v>
      </c>
      <c r="P70" s="15" t="s">
        <v>36</v>
      </c>
      <c r="Q70" s="15" t="s">
        <v>27</v>
      </c>
      <c r="R70" s="15">
        <v>1</v>
      </c>
      <c r="S70" s="15">
        <f t="shared" ca="1" si="0"/>
        <v>0.91284881246687055</v>
      </c>
      <c r="T70" s="18">
        <v>2</v>
      </c>
    </row>
    <row r="71" spans="1:20">
      <c r="A71" s="19">
        <v>44251.370020902774</v>
      </c>
      <c r="B71" s="20">
        <v>2006485176</v>
      </c>
      <c r="C71" s="20" t="s">
        <v>20</v>
      </c>
      <c r="D71" s="20" t="s">
        <v>44</v>
      </c>
      <c r="E71" s="20" t="s">
        <v>45</v>
      </c>
      <c r="F71" s="20" t="s">
        <v>23</v>
      </c>
      <c r="G71" s="20" t="s">
        <v>24</v>
      </c>
      <c r="H71" s="20">
        <v>19</v>
      </c>
      <c r="I71" s="16" t="s">
        <v>29</v>
      </c>
      <c r="J71" s="20">
        <v>85</v>
      </c>
      <c r="K71" s="20">
        <v>179</v>
      </c>
      <c r="L71" s="20">
        <v>66</v>
      </c>
      <c r="M71" s="20" t="s">
        <v>29</v>
      </c>
      <c r="N71" s="20">
        <v>545</v>
      </c>
      <c r="O71" s="20">
        <v>591</v>
      </c>
      <c r="P71" s="20" t="s">
        <v>36</v>
      </c>
      <c r="Q71" s="20" t="s">
        <v>27</v>
      </c>
      <c r="R71" s="20">
        <v>4</v>
      </c>
      <c r="S71" s="20">
        <f t="shared" ca="1" si="0"/>
        <v>9.1413549243797965E-2</v>
      </c>
      <c r="T71" s="22">
        <v>2</v>
      </c>
    </row>
    <row r="72" spans="1:20">
      <c r="A72" s="14">
        <v>44251.387660023145</v>
      </c>
      <c r="B72" s="15">
        <v>2006569080</v>
      </c>
      <c r="C72" s="15" t="s">
        <v>20</v>
      </c>
      <c r="D72" s="15" t="s">
        <v>44</v>
      </c>
      <c r="E72" s="15" t="s">
        <v>37</v>
      </c>
      <c r="F72" s="15" t="s">
        <v>23</v>
      </c>
      <c r="G72" s="15" t="s">
        <v>24</v>
      </c>
      <c r="H72" s="15">
        <v>19</v>
      </c>
      <c r="I72" s="16" t="s">
        <v>29</v>
      </c>
      <c r="J72" s="15">
        <v>85</v>
      </c>
      <c r="K72" s="15">
        <v>163</v>
      </c>
      <c r="L72" s="15">
        <v>45</v>
      </c>
      <c r="M72" s="15" t="s">
        <v>29</v>
      </c>
      <c r="N72" s="15">
        <v>354</v>
      </c>
      <c r="O72" s="15">
        <v>354</v>
      </c>
      <c r="P72" s="15" t="s">
        <v>30</v>
      </c>
      <c r="Q72" s="15" t="s">
        <v>39</v>
      </c>
      <c r="R72" s="15">
        <v>2</v>
      </c>
      <c r="S72" s="15">
        <f t="shared" ca="1" si="0"/>
        <v>0.13160757765543196</v>
      </c>
      <c r="T72" s="18">
        <v>2</v>
      </c>
    </row>
    <row r="73" spans="1:20">
      <c r="A73" s="19">
        <v>44251.423091111108</v>
      </c>
      <c r="B73" s="20">
        <v>2006569332</v>
      </c>
      <c r="C73" s="20" t="s">
        <v>31</v>
      </c>
      <c r="D73" s="20" t="s">
        <v>44</v>
      </c>
      <c r="E73" s="20" t="s">
        <v>37</v>
      </c>
      <c r="F73" s="20" t="s">
        <v>23</v>
      </c>
      <c r="G73" s="20" t="s">
        <v>24</v>
      </c>
      <c r="H73" s="20">
        <v>19</v>
      </c>
      <c r="I73" s="16" t="s">
        <v>29</v>
      </c>
      <c r="J73" s="20">
        <v>85</v>
      </c>
      <c r="K73" s="20">
        <v>172</v>
      </c>
      <c r="L73" s="20">
        <v>67</v>
      </c>
      <c r="M73" s="20" t="s">
        <v>25</v>
      </c>
      <c r="N73" s="21">
        <v>318</v>
      </c>
      <c r="O73" s="21">
        <v>229</v>
      </c>
      <c r="P73" s="20" t="s">
        <v>49</v>
      </c>
      <c r="Q73" s="20" t="s">
        <v>50</v>
      </c>
      <c r="R73" s="20">
        <v>2</v>
      </c>
      <c r="S73" s="20">
        <f t="shared" ca="1" si="0"/>
        <v>0.37398934798943639</v>
      </c>
      <c r="T73" s="22">
        <v>2</v>
      </c>
    </row>
    <row r="74" spans="1:20">
      <c r="A74" s="14">
        <v>44251.634965381949</v>
      </c>
      <c r="B74" s="15">
        <v>2006534152</v>
      </c>
      <c r="C74" s="15" t="s">
        <v>51</v>
      </c>
      <c r="D74" s="15" t="s">
        <v>44</v>
      </c>
      <c r="E74" s="15" t="s">
        <v>28</v>
      </c>
      <c r="F74" s="15" t="s">
        <v>32</v>
      </c>
      <c r="G74" s="15" t="s">
        <v>24</v>
      </c>
      <c r="H74" s="15">
        <v>19</v>
      </c>
      <c r="I74" s="16" t="s">
        <v>25</v>
      </c>
      <c r="J74" s="15">
        <v>82</v>
      </c>
      <c r="K74" s="15">
        <v>177</v>
      </c>
      <c r="L74" s="15">
        <v>70</v>
      </c>
      <c r="M74" s="15" t="s">
        <v>29</v>
      </c>
      <c r="N74" s="15">
        <v>34</v>
      </c>
      <c r="O74" s="15">
        <v>309</v>
      </c>
      <c r="P74" s="15" t="s">
        <v>26</v>
      </c>
      <c r="Q74" s="15" t="s">
        <v>27</v>
      </c>
      <c r="R74" s="15">
        <v>2</v>
      </c>
      <c r="S74" s="15">
        <f t="shared" ca="1" si="0"/>
        <v>0.87823026909055157</v>
      </c>
      <c r="T74" s="18">
        <v>2</v>
      </c>
    </row>
    <row r="75" spans="1:20">
      <c r="A75" s="19">
        <v>44251.400864930554</v>
      </c>
      <c r="B75" s="20">
        <v>2006526320</v>
      </c>
      <c r="C75" s="20" t="s">
        <v>31</v>
      </c>
      <c r="D75" s="20" t="s">
        <v>44</v>
      </c>
      <c r="E75" s="20" t="s">
        <v>28</v>
      </c>
      <c r="F75" s="20" t="s">
        <v>35</v>
      </c>
      <c r="G75" s="20" t="s">
        <v>33</v>
      </c>
      <c r="H75" s="20">
        <v>19</v>
      </c>
      <c r="I75" s="16" t="s">
        <v>29</v>
      </c>
      <c r="J75" s="20">
        <v>80</v>
      </c>
      <c r="K75" s="20">
        <v>180</v>
      </c>
      <c r="L75" s="20">
        <v>90</v>
      </c>
      <c r="M75" s="20" t="s">
        <v>29</v>
      </c>
      <c r="N75" s="20">
        <v>268</v>
      </c>
      <c r="O75" s="20">
        <v>275</v>
      </c>
      <c r="P75" s="20" t="s">
        <v>30</v>
      </c>
      <c r="Q75" s="20" t="s">
        <v>50</v>
      </c>
      <c r="R75" s="20">
        <v>2</v>
      </c>
      <c r="S75" s="20">
        <f t="shared" ca="1" si="0"/>
        <v>0.45930611467165838</v>
      </c>
      <c r="T75" s="22">
        <v>2</v>
      </c>
    </row>
    <row r="76" spans="1:20">
      <c r="A76" s="14">
        <v>44251.417389768518</v>
      </c>
      <c r="B76" s="15">
        <v>2006526781</v>
      </c>
      <c r="C76" s="15" t="s">
        <v>20</v>
      </c>
      <c r="D76" s="15" t="s">
        <v>44</v>
      </c>
      <c r="E76" s="15" t="s">
        <v>28</v>
      </c>
      <c r="F76" s="15" t="s">
        <v>32</v>
      </c>
      <c r="G76" s="15" t="s">
        <v>24</v>
      </c>
      <c r="H76" s="15">
        <v>19</v>
      </c>
      <c r="I76" s="16" t="s">
        <v>29</v>
      </c>
      <c r="J76" s="15">
        <v>80</v>
      </c>
      <c r="K76" s="15">
        <v>172</v>
      </c>
      <c r="L76" s="15">
        <v>66</v>
      </c>
      <c r="M76" s="15" t="s">
        <v>25</v>
      </c>
      <c r="N76" s="15">
        <v>361</v>
      </c>
      <c r="O76" s="15">
        <v>268</v>
      </c>
      <c r="P76" s="15" t="s">
        <v>26</v>
      </c>
      <c r="Q76" s="15" t="s">
        <v>52</v>
      </c>
      <c r="R76" s="15">
        <v>16</v>
      </c>
      <c r="S76" s="15">
        <f t="shared" ca="1" si="0"/>
        <v>0.35900058370369003</v>
      </c>
      <c r="T76" s="18">
        <v>2</v>
      </c>
    </row>
    <row r="77" spans="1:20">
      <c r="A77" s="19">
        <v>44252.170004803236</v>
      </c>
      <c r="B77" s="20">
        <v>2006469550</v>
      </c>
      <c r="C77" s="20" t="s">
        <v>20</v>
      </c>
      <c r="D77" s="20" t="s">
        <v>44</v>
      </c>
      <c r="E77" s="20" t="s">
        <v>22</v>
      </c>
      <c r="F77" s="20" t="s">
        <v>32</v>
      </c>
      <c r="G77" s="20" t="s">
        <v>24</v>
      </c>
      <c r="H77" s="20">
        <v>19</v>
      </c>
      <c r="I77" s="16" t="s">
        <v>25</v>
      </c>
      <c r="J77" s="20">
        <v>90</v>
      </c>
      <c r="K77" s="20">
        <v>175</v>
      </c>
      <c r="L77" s="20">
        <v>79</v>
      </c>
      <c r="M77" s="20" t="s">
        <v>25</v>
      </c>
      <c r="N77" s="20">
        <v>255</v>
      </c>
      <c r="O77" s="20">
        <v>25</v>
      </c>
      <c r="P77" s="20" t="s">
        <v>30</v>
      </c>
      <c r="Q77" s="20" t="s">
        <v>50</v>
      </c>
      <c r="R77" s="20">
        <v>3</v>
      </c>
      <c r="S77" s="20">
        <f t="shared" ca="1" si="0"/>
        <v>1.3938156837699944E-2</v>
      </c>
      <c r="T77" s="22">
        <v>2</v>
      </c>
    </row>
    <row r="78" spans="1:20">
      <c r="A78" s="14">
        <v>44251.382980138893</v>
      </c>
      <c r="B78" s="15">
        <v>2006523426</v>
      </c>
      <c r="C78" s="15" t="s">
        <v>40</v>
      </c>
      <c r="D78" s="15" t="s">
        <v>44</v>
      </c>
      <c r="E78" s="15" t="s">
        <v>28</v>
      </c>
      <c r="F78" s="15" t="s">
        <v>23</v>
      </c>
      <c r="G78" s="15" t="s">
        <v>24</v>
      </c>
      <c r="H78" s="15">
        <v>19</v>
      </c>
      <c r="I78" s="16" t="s">
        <v>25</v>
      </c>
      <c r="J78" s="15">
        <v>87</v>
      </c>
      <c r="K78" s="15">
        <v>160</v>
      </c>
      <c r="L78" s="15">
        <v>60</v>
      </c>
      <c r="M78" s="15" t="s">
        <v>25</v>
      </c>
      <c r="N78" s="15">
        <v>787</v>
      </c>
      <c r="O78" s="15">
        <v>716</v>
      </c>
      <c r="P78" s="15" t="s">
        <v>36</v>
      </c>
      <c r="Q78" s="15" t="s">
        <v>42</v>
      </c>
      <c r="R78" s="15">
        <v>3</v>
      </c>
      <c r="S78" s="15">
        <f t="shared" ca="1" si="0"/>
        <v>0.27555582547873891</v>
      </c>
      <c r="T78" s="18">
        <v>2</v>
      </c>
    </row>
    <row r="79" spans="1:20">
      <c r="A79" s="19">
        <v>44251.446553819449</v>
      </c>
      <c r="B79" s="20">
        <v>2006569181</v>
      </c>
      <c r="C79" s="20" t="s">
        <v>43</v>
      </c>
      <c r="D79" s="20" t="s">
        <v>44</v>
      </c>
      <c r="E79" s="20" t="s">
        <v>37</v>
      </c>
      <c r="F79" s="20" t="s">
        <v>35</v>
      </c>
      <c r="G79" s="20" t="s">
        <v>33</v>
      </c>
      <c r="H79" s="20">
        <v>19</v>
      </c>
      <c r="I79" s="16" t="s">
        <v>25</v>
      </c>
      <c r="J79" s="20">
        <v>100</v>
      </c>
      <c r="K79" s="20">
        <v>155</v>
      </c>
      <c r="L79" s="20">
        <v>44</v>
      </c>
      <c r="M79" s="20" t="s">
        <v>29</v>
      </c>
      <c r="N79" s="20">
        <v>38</v>
      </c>
      <c r="O79" s="21">
        <v>428</v>
      </c>
      <c r="P79" s="20" t="s">
        <v>36</v>
      </c>
      <c r="Q79" s="20" t="s">
        <v>27</v>
      </c>
      <c r="R79" s="20">
        <v>2</v>
      </c>
      <c r="S79" s="20">
        <f t="shared" ca="1" si="0"/>
        <v>0.36206905338474193</v>
      </c>
      <c r="T79" s="22">
        <v>2</v>
      </c>
    </row>
    <row r="80" spans="1:20">
      <c r="A80" s="14">
        <v>44252.483923599539</v>
      </c>
      <c r="B80" s="15">
        <v>2006568935</v>
      </c>
      <c r="C80" s="15" t="s">
        <v>40</v>
      </c>
      <c r="D80" s="15" t="s">
        <v>44</v>
      </c>
      <c r="E80" s="15" t="s">
        <v>37</v>
      </c>
      <c r="F80" s="15" t="s">
        <v>23</v>
      </c>
      <c r="G80" s="15" t="s">
        <v>33</v>
      </c>
      <c r="H80" s="15">
        <v>19</v>
      </c>
      <c r="I80" s="16" t="s">
        <v>25</v>
      </c>
      <c r="J80" s="15">
        <v>97</v>
      </c>
      <c r="K80" s="15">
        <v>155</v>
      </c>
      <c r="L80" s="15">
        <v>48</v>
      </c>
      <c r="M80" s="15" t="s">
        <v>25</v>
      </c>
      <c r="N80" s="15">
        <v>76</v>
      </c>
      <c r="O80" s="15">
        <v>82</v>
      </c>
      <c r="P80" s="15" t="s">
        <v>30</v>
      </c>
      <c r="Q80" s="15" t="s">
        <v>52</v>
      </c>
      <c r="R80" s="15">
        <v>2</v>
      </c>
      <c r="S80" s="15">
        <f t="shared" ca="1" si="0"/>
        <v>0.28049984572059627</v>
      </c>
      <c r="T80" s="18">
        <v>2</v>
      </c>
    </row>
    <row r="81" spans="1:20">
      <c r="A81" s="19">
        <v>44251.402128738424</v>
      </c>
      <c r="B81" s="20">
        <v>2006569282</v>
      </c>
      <c r="C81" s="20" t="s">
        <v>40</v>
      </c>
      <c r="D81" s="20" t="s">
        <v>44</v>
      </c>
      <c r="E81" s="20" t="s">
        <v>37</v>
      </c>
      <c r="F81" s="20" t="s">
        <v>23</v>
      </c>
      <c r="G81" s="20" t="s">
        <v>33</v>
      </c>
      <c r="H81" s="20">
        <v>19</v>
      </c>
      <c r="I81" s="16" t="s">
        <v>29</v>
      </c>
      <c r="J81" s="20">
        <v>96</v>
      </c>
      <c r="K81" s="20">
        <v>152</v>
      </c>
      <c r="L81" s="20">
        <v>40</v>
      </c>
      <c r="M81" s="20" t="s">
        <v>29</v>
      </c>
      <c r="N81" s="20">
        <v>641</v>
      </c>
      <c r="O81" s="20">
        <v>651</v>
      </c>
      <c r="P81" s="20" t="s">
        <v>53</v>
      </c>
      <c r="Q81" s="20" t="s">
        <v>50</v>
      </c>
      <c r="R81" s="20">
        <v>6</v>
      </c>
      <c r="S81" s="20">
        <f t="shared" ca="1" si="0"/>
        <v>0.55102792571178427</v>
      </c>
      <c r="T81" s="22">
        <v>2</v>
      </c>
    </row>
    <row r="82" spans="1:20">
      <c r="A82" s="14">
        <v>44251.429669895835</v>
      </c>
      <c r="B82" s="15">
        <v>2006520600</v>
      </c>
      <c r="C82" s="15" t="s">
        <v>40</v>
      </c>
      <c r="D82" s="15" t="s">
        <v>44</v>
      </c>
      <c r="E82" s="15" t="s">
        <v>28</v>
      </c>
      <c r="F82" s="15" t="s">
        <v>32</v>
      </c>
      <c r="G82" s="15" t="s">
        <v>33</v>
      </c>
      <c r="H82" s="15">
        <v>19</v>
      </c>
      <c r="I82" s="16" t="s">
        <v>29</v>
      </c>
      <c r="J82" s="15">
        <v>96</v>
      </c>
      <c r="K82" s="15">
        <v>171</v>
      </c>
      <c r="L82" s="15">
        <v>48</v>
      </c>
      <c r="M82" s="15" t="s">
        <v>25</v>
      </c>
      <c r="N82" s="15">
        <v>597</v>
      </c>
      <c r="O82" s="15">
        <v>621</v>
      </c>
      <c r="P82" s="15" t="s">
        <v>47</v>
      </c>
      <c r="Q82" s="15" t="s">
        <v>27</v>
      </c>
      <c r="R82" s="15">
        <v>5</v>
      </c>
      <c r="S82" s="15">
        <f t="shared" ca="1" si="0"/>
        <v>0.43648304819603778</v>
      </c>
      <c r="T82" s="18">
        <v>2</v>
      </c>
    </row>
    <row r="83" spans="1:20">
      <c r="A83" s="19">
        <v>44251.409252083336</v>
      </c>
      <c r="B83" s="20">
        <v>2006469954</v>
      </c>
      <c r="C83" s="20" t="s">
        <v>40</v>
      </c>
      <c r="D83" s="20" t="s">
        <v>44</v>
      </c>
      <c r="E83" s="20" t="s">
        <v>22</v>
      </c>
      <c r="F83" s="20" t="s">
        <v>32</v>
      </c>
      <c r="G83" s="20" t="s">
        <v>24</v>
      </c>
      <c r="H83" s="20">
        <v>19</v>
      </c>
      <c r="I83" s="16" t="s">
        <v>25</v>
      </c>
      <c r="J83" s="20">
        <v>95</v>
      </c>
      <c r="K83" s="20">
        <v>165</v>
      </c>
      <c r="L83" s="20">
        <v>58</v>
      </c>
      <c r="M83" s="20" t="s">
        <v>25</v>
      </c>
      <c r="N83" s="21">
        <v>656</v>
      </c>
      <c r="O83" s="21">
        <v>582</v>
      </c>
      <c r="P83" s="20" t="s">
        <v>30</v>
      </c>
      <c r="Q83" s="20" t="s">
        <v>27</v>
      </c>
      <c r="R83" s="20">
        <v>3</v>
      </c>
      <c r="S83" s="20">
        <f t="shared" ca="1" si="0"/>
        <v>0.68455025715649709</v>
      </c>
      <c r="T83" s="22">
        <v>2</v>
      </c>
    </row>
    <row r="84" spans="1:20">
      <c r="A84" s="14">
        <v>44251.457322743052</v>
      </c>
      <c r="B84" s="15">
        <v>2006486815</v>
      </c>
      <c r="C84" s="15" t="s">
        <v>40</v>
      </c>
      <c r="D84" s="15" t="s">
        <v>44</v>
      </c>
      <c r="E84" s="15" t="s">
        <v>45</v>
      </c>
      <c r="F84" s="15" t="s">
        <v>23</v>
      </c>
      <c r="G84" s="15" t="s">
        <v>24</v>
      </c>
      <c r="H84" s="15">
        <v>19</v>
      </c>
      <c r="I84" s="16" t="s">
        <v>29</v>
      </c>
      <c r="J84" s="15">
        <v>95</v>
      </c>
      <c r="K84" s="15">
        <v>160</v>
      </c>
      <c r="L84" s="15">
        <v>51</v>
      </c>
      <c r="M84" s="15" t="s">
        <v>25</v>
      </c>
      <c r="N84" s="15">
        <v>371</v>
      </c>
      <c r="O84" s="15">
        <v>408</v>
      </c>
      <c r="P84" s="15" t="s">
        <v>30</v>
      </c>
      <c r="Q84" s="15" t="s">
        <v>42</v>
      </c>
      <c r="R84" s="15">
        <v>7</v>
      </c>
      <c r="S84" s="15">
        <f t="shared" ca="1" si="0"/>
        <v>0.92605738071941557</v>
      </c>
      <c r="T84" s="18">
        <v>2</v>
      </c>
    </row>
    <row r="85" spans="1:20">
      <c r="A85" s="19">
        <v>44251.881240983799</v>
      </c>
      <c r="B85" s="20">
        <v>2006469752</v>
      </c>
      <c r="C85" s="20" t="s">
        <v>40</v>
      </c>
      <c r="D85" s="20" t="s">
        <v>44</v>
      </c>
      <c r="E85" s="20" t="s">
        <v>22</v>
      </c>
      <c r="F85" s="20" t="s">
        <v>32</v>
      </c>
      <c r="G85" s="20" t="s">
        <v>24</v>
      </c>
      <c r="H85" s="20">
        <v>19</v>
      </c>
      <c r="I85" s="16" t="s">
        <v>29</v>
      </c>
      <c r="J85" s="20">
        <v>95</v>
      </c>
      <c r="K85" s="20">
        <v>160</v>
      </c>
      <c r="L85" s="20">
        <v>62</v>
      </c>
      <c r="M85" s="20" t="s">
        <v>25</v>
      </c>
      <c r="N85" s="20">
        <v>527</v>
      </c>
      <c r="O85" s="20">
        <v>486</v>
      </c>
      <c r="P85" s="20" t="s">
        <v>36</v>
      </c>
      <c r="Q85" s="20" t="s">
        <v>50</v>
      </c>
      <c r="R85" s="20">
        <v>6</v>
      </c>
      <c r="S85" s="20">
        <f t="shared" ca="1" si="0"/>
        <v>0.34948199248466427</v>
      </c>
      <c r="T85" s="22">
        <v>2</v>
      </c>
    </row>
    <row r="86" spans="1:20">
      <c r="A86" s="14">
        <v>44251.944616006949</v>
      </c>
      <c r="B86" s="15">
        <v>2006469752</v>
      </c>
      <c r="C86" s="15" t="s">
        <v>40</v>
      </c>
      <c r="D86" s="15" t="s">
        <v>44</v>
      </c>
      <c r="E86" s="15" t="s">
        <v>22</v>
      </c>
      <c r="F86" s="15" t="s">
        <v>32</v>
      </c>
      <c r="G86" s="15" t="s">
        <v>24</v>
      </c>
      <c r="H86" s="15">
        <v>19</v>
      </c>
      <c r="I86" s="16" t="s">
        <v>29</v>
      </c>
      <c r="J86" s="15">
        <v>95</v>
      </c>
      <c r="K86" s="15">
        <v>160</v>
      </c>
      <c r="L86" s="15">
        <v>62</v>
      </c>
      <c r="M86" s="15" t="s">
        <v>25</v>
      </c>
      <c r="N86" s="15">
        <v>527</v>
      </c>
      <c r="O86" s="15">
        <v>486</v>
      </c>
      <c r="P86" s="15" t="s">
        <v>36</v>
      </c>
      <c r="Q86" s="15" t="s">
        <v>50</v>
      </c>
      <c r="R86" s="15">
        <v>6</v>
      </c>
      <c r="S86" s="15">
        <f t="shared" ca="1" si="0"/>
        <v>0.20287705460202132</v>
      </c>
      <c r="T86" s="18">
        <v>2</v>
      </c>
    </row>
    <row r="87" spans="1:20">
      <c r="A87" s="19">
        <v>44252.491499131946</v>
      </c>
      <c r="B87" s="20">
        <v>2006469752</v>
      </c>
      <c r="C87" s="20" t="s">
        <v>40</v>
      </c>
      <c r="D87" s="20" t="s">
        <v>44</v>
      </c>
      <c r="E87" s="20" t="s">
        <v>22</v>
      </c>
      <c r="F87" s="20" t="s">
        <v>32</v>
      </c>
      <c r="G87" s="20" t="s">
        <v>24</v>
      </c>
      <c r="H87" s="20">
        <v>19</v>
      </c>
      <c r="I87" s="16" t="s">
        <v>29</v>
      </c>
      <c r="J87" s="20">
        <v>95</v>
      </c>
      <c r="K87" s="20">
        <v>160</v>
      </c>
      <c r="L87" s="20">
        <v>62</v>
      </c>
      <c r="M87" s="20" t="s">
        <v>25</v>
      </c>
      <c r="N87" s="20">
        <v>527</v>
      </c>
      <c r="O87" s="20">
        <v>486</v>
      </c>
      <c r="P87" s="20" t="s">
        <v>36</v>
      </c>
      <c r="Q87" s="20" t="s">
        <v>50</v>
      </c>
      <c r="R87" s="20">
        <v>6</v>
      </c>
      <c r="S87" s="20">
        <f t="shared" ca="1" si="0"/>
        <v>0.61412607951657394</v>
      </c>
      <c r="T87" s="22">
        <v>2</v>
      </c>
    </row>
    <row r="88" spans="1:20">
      <c r="A88" s="14">
        <v>44256.969183518522</v>
      </c>
      <c r="C88" s="15" t="s">
        <v>40</v>
      </c>
      <c r="D88" s="15" t="s">
        <v>44</v>
      </c>
      <c r="E88" s="15" t="s">
        <v>37</v>
      </c>
      <c r="F88" s="15" t="s">
        <v>23</v>
      </c>
      <c r="G88" s="15" t="s">
        <v>24</v>
      </c>
      <c r="H88" s="15">
        <v>19</v>
      </c>
      <c r="I88" s="16" t="s">
        <v>25</v>
      </c>
      <c r="J88" s="15">
        <v>95</v>
      </c>
      <c r="K88" s="15">
        <v>162</v>
      </c>
      <c r="L88" s="15">
        <v>50</v>
      </c>
      <c r="M88" s="15" t="s">
        <v>25</v>
      </c>
      <c r="N88" s="15">
        <v>41</v>
      </c>
      <c r="O88" s="17">
        <v>379</v>
      </c>
      <c r="P88" s="15" t="s">
        <v>36</v>
      </c>
      <c r="Q88" s="15" t="s">
        <v>27</v>
      </c>
      <c r="R88" s="15">
        <v>3</v>
      </c>
      <c r="S88" s="15">
        <f t="shared" ca="1" si="0"/>
        <v>0.99292666219777703</v>
      </c>
      <c r="T88" s="18">
        <v>2</v>
      </c>
    </row>
    <row r="89" spans="1:20">
      <c r="A89" s="19">
        <v>44251.351535011578</v>
      </c>
      <c r="B89" s="20">
        <v>2006568973</v>
      </c>
      <c r="C89" s="20" t="s">
        <v>40</v>
      </c>
      <c r="D89" s="20" t="s">
        <v>44</v>
      </c>
      <c r="E89" s="20" t="s">
        <v>37</v>
      </c>
      <c r="F89" s="20" t="s">
        <v>23</v>
      </c>
      <c r="G89" s="20" t="s">
        <v>33</v>
      </c>
      <c r="H89" s="20">
        <v>19</v>
      </c>
      <c r="I89" s="16" t="s">
        <v>25</v>
      </c>
      <c r="J89" s="20">
        <v>93</v>
      </c>
      <c r="K89" s="20">
        <v>160</v>
      </c>
      <c r="L89" s="20">
        <v>65</v>
      </c>
      <c r="M89" s="20" t="s">
        <v>25</v>
      </c>
      <c r="N89" s="20">
        <v>388</v>
      </c>
      <c r="O89" s="20">
        <v>38</v>
      </c>
      <c r="P89" s="20" t="s">
        <v>36</v>
      </c>
      <c r="Q89" s="20" t="s">
        <v>27</v>
      </c>
      <c r="R89" s="20">
        <v>6</v>
      </c>
      <c r="S89" s="20">
        <f t="shared" ca="1" si="0"/>
        <v>0.98990598038744015</v>
      </c>
      <c r="T89" s="22">
        <v>2</v>
      </c>
    </row>
    <row r="90" spans="1:20">
      <c r="A90" s="14">
        <v>44251.354065856482</v>
      </c>
      <c r="B90" s="15">
        <v>2006569042</v>
      </c>
      <c r="C90" s="15" t="s">
        <v>43</v>
      </c>
      <c r="D90" s="15" t="s">
        <v>44</v>
      </c>
      <c r="E90" s="15" t="s">
        <v>37</v>
      </c>
      <c r="F90" s="15" t="s">
        <v>23</v>
      </c>
      <c r="G90" s="15" t="s">
        <v>24</v>
      </c>
      <c r="H90" s="15">
        <v>19</v>
      </c>
      <c r="I90" s="16" t="s">
        <v>25</v>
      </c>
      <c r="J90" s="15">
        <v>93</v>
      </c>
      <c r="K90" s="15">
        <v>160</v>
      </c>
      <c r="L90" s="15">
        <v>43</v>
      </c>
      <c r="M90" s="15" t="s">
        <v>29</v>
      </c>
      <c r="N90" s="15">
        <v>278</v>
      </c>
      <c r="O90" s="15">
        <v>267</v>
      </c>
      <c r="P90" s="15" t="s">
        <v>36</v>
      </c>
      <c r="Q90" s="15" t="s">
        <v>27</v>
      </c>
      <c r="R90" s="15">
        <v>2</v>
      </c>
      <c r="S90" s="15">
        <f t="shared" ca="1" si="0"/>
        <v>0.87750318492116908</v>
      </c>
      <c r="T90" s="18">
        <v>2</v>
      </c>
    </row>
    <row r="91" spans="1:20">
      <c r="A91" s="19">
        <v>44251.412570358792</v>
      </c>
      <c r="B91" s="20">
        <v>2006536826</v>
      </c>
      <c r="C91" s="20" t="s">
        <v>40</v>
      </c>
      <c r="D91" s="20" t="s">
        <v>44</v>
      </c>
      <c r="E91" s="20" t="s">
        <v>28</v>
      </c>
      <c r="F91" s="20" t="s">
        <v>23</v>
      </c>
      <c r="G91" s="20" t="s">
        <v>33</v>
      </c>
      <c r="H91" s="20">
        <v>19</v>
      </c>
      <c r="I91" s="16" t="s">
        <v>25</v>
      </c>
      <c r="J91" s="20">
        <v>93</v>
      </c>
      <c r="K91" s="20">
        <v>163</v>
      </c>
      <c r="L91" s="20">
        <v>58</v>
      </c>
      <c r="M91" s="20" t="s">
        <v>29</v>
      </c>
      <c r="N91" s="20">
        <v>37</v>
      </c>
      <c r="O91" s="20">
        <v>353</v>
      </c>
      <c r="P91" s="20" t="s">
        <v>30</v>
      </c>
      <c r="Q91" s="20" t="s">
        <v>54</v>
      </c>
      <c r="R91" s="20">
        <v>4</v>
      </c>
      <c r="S91" s="20">
        <f t="shared" ca="1" si="0"/>
        <v>0.96572652113680346</v>
      </c>
      <c r="T91" s="22">
        <v>2</v>
      </c>
    </row>
    <row r="92" spans="1:20">
      <c r="A92" s="14">
        <v>44251.416534884258</v>
      </c>
      <c r="B92" s="15">
        <v>2006572485</v>
      </c>
      <c r="C92" s="15" t="s">
        <v>40</v>
      </c>
      <c r="D92" s="15" t="s">
        <v>44</v>
      </c>
      <c r="E92" s="15" t="s">
        <v>37</v>
      </c>
      <c r="F92" s="15" t="s">
        <v>32</v>
      </c>
      <c r="G92" s="15" t="s">
        <v>24</v>
      </c>
      <c r="H92" s="15">
        <v>19</v>
      </c>
      <c r="I92" s="16" t="s">
        <v>25</v>
      </c>
      <c r="J92" s="15">
        <v>93</v>
      </c>
      <c r="K92" s="15">
        <v>160</v>
      </c>
      <c r="L92" s="15">
        <v>55</v>
      </c>
      <c r="M92" s="15" t="s">
        <v>29</v>
      </c>
      <c r="N92" s="15">
        <v>382</v>
      </c>
      <c r="O92" s="15">
        <v>395</v>
      </c>
      <c r="P92" s="15" t="s">
        <v>36</v>
      </c>
      <c r="Q92" s="15" t="s">
        <v>42</v>
      </c>
      <c r="R92" s="15">
        <v>6</v>
      </c>
      <c r="S92" s="15">
        <f t="shared" ca="1" si="0"/>
        <v>0.64065102530492879</v>
      </c>
      <c r="T92" s="18">
        <v>2</v>
      </c>
    </row>
    <row r="93" spans="1:20">
      <c r="A93" s="19">
        <v>44251.572151319444</v>
      </c>
      <c r="B93" s="20">
        <v>2006572541</v>
      </c>
      <c r="C93" s="20" t="s">
        <v>40</v>
      </c>
      <c r="D93" s="20" t="s">
        <v>44</v>
      </c>
      <c r="E93" s="20" t="s">
        <v>37</v>
      </c>
      <c r="F93" s="20" t="s">
        <v>32</v>
      </c>
      <c r="G93" s="20" t="s">
        <v>24</v>
      </c>
      <c r="H93" s="20">
        <v>19</v>
      </c>
      <c r="I93" s="16" t="s">
        <v>25</v>
      </c>
      <c r="J93" s="20">
        <v>93</v>
      </c>
      <c r="K93" s="20">
        <v>155</v>
      </c>
      <c r="L93" s="20">
        <v>49</v>
      </c>
      <c r="M93" s="20" t="s">
        <v>29</v>
      </c>
      <c r="N93" s="20">
        <v>693</v>
      </c>
      <c r="O93" s="20">
        <v>701</v>
      </c>
      <c r="P93" s="20" t="s">
        <v>36</v>
      </c>
      <c r="Q93" s="20" t="s">
        <v>27</v>
      </c>
      <c r="R93" s="20">
        <v>4</v>
      </c>
      <c r="S93" s="20">
        <f t="shared" ca="1" si="0"/>
        <v>0.80273808371389221</v>
      </c>
      <c r="T93" s="22">
        <v>2</v>
      </c>
    </row>
    <row r="94" spans="1:20">
      <c r="A94" s="14">
        <v>44251.361869236112</v>
      </c>
      <c r="B94" s="15">
        <v>2006470211</v>
      </c>
      <c r="C94" s="15" t="s">
        <v>40</v>
      </c>
      <c r="D94" s="15" t="s">
        <v>44</v>
      </c>
      <c r="E94" s="15" t="s">
        <v>22</v>
      </c>
      <c r="F94" s="15" t="s">
        <v>23</v>
      </c>
      <c r="G94" s="15" t="s">
        <v>33</v>
      </c>
      <c r="H94" s="15">
        <v>19</v>
      </c>
      <c r="I94" s="16" t="s">
        <v>29</v>
      </c>
      <c r="J94" s="15">
        <v>92</v>
      </c>
      <c r="K94" s="15">
        <v>156</v>
      </c>
      <c r="L94" s="15">
        <v>41</v>
      </c>
      <c r="M94" s="15" t="s">
        <v>25</v>
      </c>
      <c r="N94" s="15">
        <v>663</v>
      </c>
      <c r="O94" s="15">
        <v>656</v>
      </c>
      <c r="P94" s="15" t="s">
        <v>36</v>
      </c>
      <c r="Q94" s="15" t="s">
        <v>39</v>
      </c>
      <c r="R94" s="15">
        <v>4</v>
      </c>
      <c r="S94" s="15">
        <f t="shared" ca="1" si="0"/>
        <v>0.68461468761559341</v>
      </c>
      <c r="T94" s="18">
        <v>2</v>
      </c>
    </row>
    <row r="95" spans="1:20">
      <c r="A95" s="19">
        <v>44251.392245277777</v>
      </c>
      <c r="B95" s="20">
        <v>2006536542</v>
      </c>
      <c r="C95" s="20" t="s">
        <v>40</v>
      </c>
      <c r="D95" s="20" t="s">
        <v>44</v>
      </c>
      <c r="E95" s="20" t="s">
        <v>28</v>
      </c>
      <c r="F95" s="20" t="s">
        <v>23</v>
      </c>
      <c r="G95" s="20" t="s">
        <v>24</v>
      </c>
      <c r="H95" s="20">
        <v>19</v>
      </c>
      <c r="I95" s="16" t="s">
        <v>29</v>
      </c>
      <c r="J95" s="20">
        <v>92</v>
      </c>
      <c r="K95" s="20">
        <v>165</v>
      </c>
      <c r="L95" s="20">
        <v>67</v>
      </c>
      <c r="M95" s="20" t="s">
        <v>29</v>
      </c>
      <c r="N95" s="20">
        <v>605</v>
      </c>
      <c r="O95" s="20">
        <v>588</v>
      </c>
      <c r="P95" s="20" t="s">
        <v>36</v>
      </c>
      <c r="Q95" s="20" t="s">
        <v>42</v>
      </c>
      <c r="R95" s="20">
        <v>5</v>
      </c>
      <c r="S95" s="20">
        <f t="shared" ca="1" si="0"/>
        <v>0.42932287304733185</v>
      </c>
      <c r="T95" s="22">
        <v>2</v>
      </c>
    </row>
    <row r="96" spans="1:20">
      <c r="A96" s="14">
        <v>44251.421160590282</v>
      </c>
      <c r="B96" s="15">
        <v>2006469670</v>
      </c>
      <c r="C96" s="15" t="s">
        <v>40</v>
      </c>
      <c r="D96" s="15" t="s">
        <v>44</v>
      </c>
      <c r="E96" s="15" t="s">
        <v>22</v>
      </c>
      <c r="F96" s="15" t="s">
        <v>23</v>
      </c>
      <c r="G96" s="15" t="s">
        <v>24</v>
      </c>
      <c r="H96" s="15">
        <v>19</v>
      </c>
      <c r="I96" s="16" t="s">
        <v>29</v>
      </c>
      <c r="J96" s="15">
        <v>92</v>
      </c>
      <c r="K96" s="15">
        <v>165</v>
      </c>
      <c r="L96" s="15">
        <v>50</v>
      </c>
      <c r="M96" s="15" t="s">
        <v>25</v>
      </c>
      <c r="N96" s="15">
        <v>758</v>
      </c>
      <c r="O96" s="15">
        <v>724</v>
      </c>
      <c r="P96" s="15" t="s">
        <v>30</v>
      </c>
      <c r="Q96" s="15" t="s">
        <v>27</v>
      </c>
      <c r="R96" s="15">
        <v>12</v>
      </c>
      <c r="S96" s="15">
        <f t="shared" ca="1" si="0"/>
        <v>0.11533446814157156</v>
      </c>
      <c r="T96" s="18">
        <v>2</v>
      </c>
    </row>
    <row r="97" spans="1:20">
      <c r="A97" s="19">
        <v>44251.732029398147</v>
      </c>
      <c r="B97" s="20">
        <v>2006485812</v>
      </c>
      <c r="C97" s="20" t="s">
        <v>40</v>
      </c>
      <c r="D97" s="20" t="s">
        <v>44</v>
      </c>
      <c r="E97" s="20" t="s">
        <v>45</v>
      </c>
      <c r="F97" s="20" t="s">
        <v>32</v>
      </c>
      <c r="G97" s="20" t="s">
        <v>24</v>
      </c>
      <c r="H97" s="20">
        <v>19</v>
      </c>
      <c r="I97" s="16" t="s">
        <v>29</v>
      </c>
      <c r="J97" s="20">
        <v>92</v>
      </c>
      <c r="K97" s="20">
        <v>162</v>
      </c>
      <c r="L97" s="20">
        <v>65</v>
      </c>
      <c r="M97" s="20" t="s">
        <v>25</v>
      </c>
      <c r="N97" s="20">
        <v>33</v>
      </c>
      <c r="O97" s="20">
        <v>305</v>
      </c>
      <c r="P97" s="20" t="s">
        <v>36</v>
      </c>
      <c r="Q97" s="20" t="s">
        <v>55</v>
      </c>
      <c r="R97" s="20">
        <v>4</v>
      </c>
      <c r="S97" s="20">
        <f t="shared" ca="1" si="0"/>
        <v>0.52642055497462181</v>
      </c>
      <c r="T97" s="22">
        <v>2</v>
      </c>
    </row>
    <row r="98" spans="1:20">
      <c r="A98" s="14">
        <v>44251.383386863425</v>
      </c>
      <c r="B98" s="15">
        <v>2006483220</v>
      </c>
      <c r="C98" s="15" t="s">
        <v>40</v>
      </c>
      <c r="D98" s="15" t="s">
        <v>44</v>
      </c>
      <c r="E98" s="15" t="s">
        <v>56</v>
      </c>
      <c r="F98" s="15" t="s">
        <v>23</v>
      </c>
      <c r="G98" s="15" t="s">
        <v>33</v>
      </c>
      <c r="H98" s="15">
        <v>19</v>
      </c>
      <c r="I98" s="16" t="s">
        <v>29</v>
      </c>
      <c r="J98" s="15">
        <v>91</v>
      </c>
      <c r="K98" s="15">
        <v>155</v>
      </c>
      <c r="L98" s="15">
        <v>57</v>
      </c>
      <c r="M98" s="15" t="s">
        <v>25</v>
      </c>
      <c r="N98" s="15">
        <v>2999</v>
      </c>
      <c r="O98" s="15">
        <v>305</v>
      </c>
      <c r="P98" s="15" t="s">
        <v>26</v>
      </c>
      <c r="Q98" s="15" t="s">
        <v>27</v>
      </c>
      <c r="R98" s="15">
        <v>7</v>
      </c>
      <c r="S98" s="15">
        <f t="shared" ca="1" si="0"/>
        <v>0.18034985247652802</v>
      </c>
      <c r="T98" s="18">
        <v>2</v>
      </c>
    </row>
    <row r="99" spans="1:20">
      <c r="A99" s="19">
        <v>44251.408558483796</v>
      </c>
      <c r="B99" s="20">
        <v>2006469595</v>
      </c>
      <c r="C99" s="20" t="s">
        <v>40</v>
      </c>
      <c r="D99" s="20" t="s">
        <v>44</v>
      </c>
      <c r="E99" s="20" t="s">
        <v>22</v>
      </c>
      <c r="F99" s="20" t="s">
        <v>23</v>
      </c>
      <c r="G99" s="20" t="s">
        <v>24</v>
      </c>
      <c r="H99" s="20">
        <v>19</v>
      </c>
      <c r="I99" s="16" t="s">
        <v>25</v>
      </c>
      <c r="J99" s="20">
        <v>91</v>
      </c>
      <c r="K99" s="20">
        <v>164</v>
      </c>
      <c r="L99" s="20">
        <v>68</v>
      </c>
      <c r="M99" s="20" t="s">
        <v>25</v>
      </c>
      <c r="N99" s="20">
        <v>65</v>
      </c>
      <c r="O99" s="20">
        <v>596</v>
      </c>
      <c r="P99" s="20" t="s">
        <v>38</v>
      </c>
      <c r="Q99" s="20" t="s">
        <v>42</v>
      </c>
      <c r="R99" s="20">
        <v>6</v>
      </c>
      <c r="S99" s="20">
        <f t="shared" ca="1" si="0"/>
        <v>0.84727378879015813</v>
      </c>
      <c r="T99" s="22">
        <v>2</v>
      </c>
    </row>
    <row r="100" spans="1:20">
      <c r="A100" s="14">
        <v>44251.424322384264</v>
      </c>
      <c r="B100" s="15">
        <v>2006469992</v>
      </c>
      <c r="C100" s="15" t="s">
        <v>40</v>
      </c>
      <c r="D100" s="15" t="s">
        <v>44</v>
      </c>
      <c r="E100" s="15" t="s">
        <v>22</v>
      </c>
      <c r="F100" s="15" t="s">
        <v>32</v>
      </c>
      <c r="G100" s="15" t="s">
        <v>24</v>
      </c>
      <c r="H100" s="15">
        <v>19</v>
      </c>
      <c r="I100" s="16" t="s">
        <v>25</v>
      </c>
      <c r="J100" s="15">
        <v>91</v>
      </c>
      <c r="K100" s="15">
        <v>155</v>
      </c>
      <c r="L100" s="15">
        <v>52</v>
      </c>
      <c r="M100" s="15" t="s">
        <v>25</v>
      </c>
      <c r="N100" s="15">
        <v>355</v>
      </c>
      <c r="O100" s="15">
        <v>306</v>
      </c>
      <c r="P100" s="15" t="s">
        <v>36</v>
      </c>
      <c r="Q100" s="15" t="s">
        <v>57</v>
      </c>
      <c r="R100" s="15">
        <v>7</v>
      </c>
      <c r="S100" s="15">
        <f t="shared" ca="1" si="0"/>
        <v>0.32176807045913125</v>
      </c>
      <c r="T100" s="18">
        <v>2</v>
      </c>
    </row>
    <row r="101" spans="1:20">
      <c r="A101" s="19">
        <v>44251.457472870374</v>
      </c>
      <c r="B101" s="20">
        <v>2006527380</v>
      </c>
      <c r="C101" s="20" t="s">
        <v>40</v>
      </c>
      <c r="D101" s="20" t="s">
        <v>44</v>
      </c>
      <c r="E101" s="20" t="s">
        <v>28</v>
      </c>
      <c r="F101" s="20" t="s">
        <v>23</v>
      </c>
      <c r="G101" s="20" t="s">
        <v>24</v>
      </c>
      <c r="H101" s="20">
        <v>19</v>
      </c>
      <c r="I101" s="16" t="s">
        <v>29</v>
      </c>
      <c r="J101" s="20">
        <v>91</v>
      </c>
      <c r="K101" s="20">
        <v>155</v>
      </c>
      <c r="L101" s="20">
        <v>55</v>
      </c>
      <c r="M101" s="20" t="s">
        <v>29</v>
      </c>
      <c r="N101" s="21">
        <v>304</v>
      </c>
      <c r="O101" s="21">
        <v>323</v>
      </c>
      <c r="P101" s="20" t="s">
        <v>36</v>
      </c>
      <c r="Q101" s="20" t="s">
        <v>27</v>
      </c>
      <c r="R101" s="20">
        <v>8</v>
      </c>
      <c r="S101" s="20">
        <f t="shared" ca="1" si="0"/>
        <v>0.85283218039937181</v>
      </c>
      <c r="T101" s="22">
        <v>2</v>
      </c>
    </row>
    <row r="102" spans="1:20">
      <c r="A102" s="14">
        <v>44251.57976709491</v>
      </c>
      <c r="B102" s="15">
        <v>2006524662</v>
      </c>
      <c r="C102" s="15" t="s">
        <v>43</v>
      </c>
      <c r="D102" s="15" t="s">
        <v>44</v>
      </c>
      <c r="E102" s="15" t="s">
        <v>28</v>
      </c>
      <c r="F102" s="15" t="s">
        <v>32</v>
      </c>
      <c r="G102" s="15" t="s">
        <v>33</v>
      </c>
      <c r="H102" s="15">
        <v>19</v>
      </c>
      <c r="I102" s="16" t="s">
        <v>25</v>
      </c>
      <c r="J102" s="15">
        <v>91</v>
      </c>
      <c r="K102" s="15">
        <v>160</v>
      </c>
      <c r="L102" s="15">
        <v>52</v>
      </c>
      <c r="M102" s="15" t="s">
        <v>25</v>
      </c>
      <c r="N102" s="17">
        <v>274</v>
      </c>
      <c r="O102" s="17">
        <v>247</v>
      </c>
      <c r="P102" s="15" t="s">
        <v>36</v>
      </c>
      <c r="Q102" s="15" t="s">
        <v>58</v>
      </c>
      <c r="R102" s="15">
        <v>3</v>
      </c>
      <c r="S102" s="15">
        <f t="shared" ca="1" si="0"/>
        <v>0.3499604040477059</v>
      </c>
      <c r="T102" s="18">
        <v>2</v>
      </c>
    </row>
    <row r="103" spans="1:20">
      <c r="A103" s="19">
        <v>44251.352816238425</v>
      </c>
      <c r="B103" s="20">
        <v>2006530192</v>
      </c>
      <c r="C103" s="20" t="s">
        <v>40</v>
      </c>
      <c r="D103" s="20" t="s">
        <v>44</v>
      </c>
      <c r="E103" s="20" t="s">
        <v>28</v>
      </c>
      <c r="F103" s="20" t="s">
        <v>32</v>
      </c>
      <c r="G103" s="20" t="s">
        <v>24</v>
      </c>
      <c r="H103" s="20">
        <v>19</v>
      </c>
      <c r="I103" s="16" t="s">
        <v>25</v>
      </c>
      <c r="J103" s="20">
        <v>90</v>
      </c>
      <c r="K103" s="20">
        <v>157</v>
      </c>
      <c r="L103" s="20">
        <v>56</v>
      </c>
      <c r="M103" s="20" t="s">
        <v>29</v>
      </c>
      <c r="N103" s="20">
        <v>767</v>
      </c>
      <c r="O103" s="20">
        <v>748</v>
      </c>
      <c r="P103" s="20" t="s">
        <v>36</v>
      </c>
      <c r="Q103" s="20" t="s">
        <v>59</v>
      </c>
      <c r="R103" s="20">
        <v>9</v>
      </c>
      <c r="S103" s="20">
        <f t="shared" ca="1" si="0"/>
        <v>6.8639247682455773E-2</v>
      </c>
      <c r="T103" s="22">
        <v>2</v>
      </c>
    </row>
    <row r="104" spans="1:20">
      <c r="A104" s="14">
        <v>44251.398210567131</v>
      </c>
      <c r="B104" s="15">
        <v>2006569326</v>
      </c>
      <c r="C104" s="15" t="s">
        <v>40</v>
      </c>
      <c r="D104" s="15" t="s">
        <v>44</v>
      </c>
      <c r="E104" s="15" t="s">
        <v>37</v>
      </c>
      <c r="F104" s="15" t="s">
        <v>32</v>
      </c>
      <c r="G104" s="15" t="s">
        <v>33</v>
      </c>
      <c r="H104" s="15">
        <v>19</v>
      </c>
      <c r="I104" s="16" t="s">
        <v>29</v>
      </c>
      <c r="J104" s="15">
        <v>90</v>
      </c>
      <c r="K104" s="15">
        <v>153</v>
      </c>
      <c r="L104" s="15">
        <v>42</v>
      </c>
      <c r="M104" s="15" t="s">
        <v>25</v>
      </c>
      <c r="N104" s="15">
        <v>36</v>
      </c>
      <c r="O104" s="15">
        <v>31</v>
      </c>
      <c r="P104" s="15" t="s">
        <v>34</v>
      </c>
      <c r="Q104" s="15" t="s">
        <v>27</v>
      </c>
      <c r="R104" s="15">
        <v>3</v>
      </c>
      <c r="S104" s="15">
        <f t="shared" ca="1" si="0"/>
        <v>0.63676806434051691</v>
      </c>
      <c r="T104" s="18">
        <v>2</v>
      </c>
    </row>
    <row r="105" spans="1:20">
      <c r="A105" s="19">
        <v>44251.40334232639</v>
      </c>
      <c r="B105" s="20">
        <v>2006533471</v>
      </c>
      <c r="C105" s="20" t="s">
        <v>40</v>
      </c>
      <c r="D105" s="20" t="s">
        <v>44</v>
      </c>
      <c r="E105" s="20" t="s">
        <v>28</v>
      </c>
      <c r="F105" s="20" t="s">
        <v>32</v>
      </c>
      <c r="G105" s="20" t="s">
        <v>24</v>
      </c>
      <c r="H105" s="20">
        <v>19</v>
      </c>
      <c r="I105" s="16" t="s">
        <v>25</v>
      </c>
      <c r="J105" s="20">
        <v>90</v>
      </c>
      <c r="K105" s="20">
        <v>153</v>
      </c>
      <c r="L105" s="20">
        <v>50</v>
      </c>
      <c r="M105" s="20" t="s">
        <v>25</v>
      </c>
      <c r="N105" s="20">
        <v>336</v>
      </c>
      <c r="O105" s="20">
        <v>378</v>
      </c>
      <c r="P105" s="20" t="s">
        <v>36</v>
      </c>
      <c r="Q105" s="20" t="s">
        <v>42</v>
      </c>
      <c r="R105" s="20">
        <v>4</v>
      </c>
      <c r="S105" s="20">
        <f t="shared" ca="1" si="0"/>
        <v>0.44482365986343431</v>
      </c>
      <c r="T105" s="22">
        <v>2</v>
      </c>
    </row>
    <row r="106" spans="1:20">
      <c r="A106" s="14">
        <v>44251.403815347221</v>
      </c>
      <c r="B106" s="15">
        <v>2006569055</v>
      </c>
      <c r="C106" s="15" t="s">
        <v>40</v>
      </c>
      <c r="D106" s="15" t="s">
        <v>44</v>
      </c>
      <c r="E106" s="15" t="s">
        <v>37</v>
      </c>
      <c r="F106" s="15" t="s">
        <v>23</v>
      </c>
      <c r="G106" s="15" t="s">
        <v>24</v>
      </c>
      <c r="H106" s="15">
        <v>19</v>
      </c>
      <c r="I106" s="16" t="s">
        <v>29</v>
      </c>
      <c r="J106" s="15">
        <v>90</v>
      </c>
      <c r="K106" s="15">
        <v>160</v>
      </c>
      <c r="L106" s="15">
        <v>69</v>
      </c>
      <c r="M106" s="15" t="s">
        <v>25</v>
      </c>
      <c r="N106" s="15">
        <v>363</v>
      </c>
      <c r="O106" s="15">
        <v>359</v>
      </c>
      <c r="P106" s="15" t="s">
        <v>36</v>
      </c>
      <c r="Q106" s="15" t="s">
        <v>42</v>
      </c>
      <c r="R106" s="15">
        <v>4</v>
      </c>
      <c r="S106" s="15">
        <f t="shared" ca="1" si="0"/>
        <v>7.0665166911362931E-2</v>
      </c>
      <c r="T106" s="18">
        <v>2</v>
      </c>
    </row>
    <row r="107" spans="1:20">
      <c r="A107" s="19">
        <v>44251.41750462963</v>
      </c>
      <c r="B107" s="20">
        <v>2006470060</v>
      </c>
      <c r="C107" s="20" t="s">
        <v>40</v>
      </c>
      <c r="D107" s="20" t="s">
        <v>44</v>
      </c>
      <c r="E107" s="20" t="s">
        <v>22</v>
      </c>
      <c r="F107" s="20" t="s">
        <v>32</v>
      </c>
      <c r="G107" s="20" t="s">
        <v>24</v>
      </c>
      <c r="H107" s="20">
        <v>19</v>
      </c>
      <c r="I107" s="16" t="s">
        <v>25</v>
      </c>
      <c r="J107" s="20">
        <v>90</v>
      </c>
      <c r="K107" s="20">
        <v>152</v>
      </c>
      <c r="L107" s="20">
        <v>41</v>
      </c>
      <c r="M107" s="20" t="s">
        <v>25</v>
      </c>
      <c r="N107" s="21">
        <v>665</v>
      </c>
      <c r="O107" s="21">
        <v>684</v>
      </c>
      <c r="P107" s="20" t="s">
        <v>34</v>
      </c>
      <c r="Q107" s="20" t="s">
        <v>27</v>
      </c>
      <c r="R107" s="20">
        <v>4</v>
      </c>
      <c r="S107" s="20">
        <f t="shared" ca="1" si="0"/>
        <v>0.59072939278309755</v>
      </c>
      <c r="T107" s="22">
        <v>2</v>
      </c>
    </row>
    <row r="108" spans="1:20">
      <c r="A108" s="14">
        <v>44251.43684224537</v>
      </c>
      <c r="B108" s="15">
        <v>2006569130</v>
      </c>
      <c r="C108" s="15" t="s">
        <v>40</v>
      </c>
      <c r="D108" s="15" t="s">
        <v>44</v>
      </c>
      <c r="E108" s="15" t="s">
        <v>37</v>
      </c>
      <c r="F108" s="15" t="s">
        <v>32</v>
      </c>
      <c r="G108" s="15" t="s">
        <v>24</v>
      </c>
      <c r="H108" s="15">
        <v>19</v>
      </c>
      <c r="I108" s="16" t="s">
        <v>29</v>
      </c>
      <c r="J108" s="15">
        <v>90</v>
      </c>
      <c r="K108" s="15">
        <v>158</v>
      </c>
      <c r="L108" s="15">
        <v>54</v>
      </c>
      <c r="M108" s="15" t="s">
        <v>25</v>
      </c>
      <c r="N108" s="17">
        <v>761</v>
      </c>
      <c r="O108" s="17">
        <v>615</v>
      </c>
      <c r="P108" s="15" t="s">
        <v>60</v>
      </c>
      <c r="Q108" s="15" t="s">
        <v>61</v>
      </c>
      <c r="R108" s="15">
        <v>3</v>
      </c>
      <c r="S108" s="15">
        <f t="shared" ca="1" si="0"/>
        <v>0.47819134029507115</v>
      </c>
      <c r="T108" s="18">
        <v>2</v>
      </c>
    </row>
    <row r="109" spans="1:20">
      <c r="A109" s="19">
        <v>44251.887364340277</v>
      </c>
      <c r="B109" s="20">
        <v>2006470325</v>
      </c>
      <c r="C109" s="20" t="s">
        <v>40</v>
      </c>
      <c r="D109" s="20" t="s">
        <v>44</v>
      </c>
      <c r="E109" s="20" t="s">
        <v>22</v>
      </c>
      <c r="F109" s="20" t="s">
        <v>35</v>
      </c>
      <c r="G109" s="20" t="s">
        <v>24</v>
      </c>
      <c r="H109" s="20">
        <v>19</v>
      </c>
      <c r="I109" s="16" t="s">
        <v>29</v>
      </c>
      <c r="J109" s="20">
        <v>90</v>
      </c>
      <c r="K109" s="20">
        <v>160</v>
      </c>
      <c r="L109" s="20">
        <v>55</v>
      </c>
      <c r="M109" s="20" t="s">
        <v>25</v>
      </c>
      <c r="N109" s="20">
        <v>379</v>
      </c>
      <c r="O109" s="20">
        <v>39</v>
      </c>
      <c r="P109" s="20" t="s">
        <v>30</v>
      </c>
      <c r="Q109" s="20" t="s">
        <v>27</v>
      </c>
      <c r="R109" s="20">
        <v>5</v>
      </c>
      <c r="S109" s="20">
        <f t="shared" ca="1" si="0"/>
        <v>0.69321443970295626</v>
      </c>
      <c r="T109" s="22">
        <v>2</v>
      </c>
    </row>
    <row r="110" spans="1:20">
      <c r="A110" s="14">
        <v>44252.224591597223</v>
      </c>
      <c r="B110" s="15">
        <v>2006534575</v>
      </c>
      <c r="C110" s="15" t="s">
        <v>40</v>
      </c>
      <c r="D110" s="15" t="s">
        <v>44</v>
      </c>
      <c r="E110" s="15" t="s">
        <v>28</v>
      </c>
      <c r="F110" s="15" t="s">
        <v>23</v>
      </c>
      <c r="G110" s="15" t="s">
        <v>24</v>
      </c>
      <c r="H110" s="15">
        <v>19</v>
      </c>
      <c r="I110" s="16" t="s">
        <v>25</v>
      </c>
      <c r="J110" s="15">
        <v>90</v>
      </c>
      <c r="K110" s="15">
        <v>159</v>
      </c>
      <c r="L110" s="15">
        <v>48</v>
      </c>
      <c r="M110" s="15" t="s">
        <v>29</v>
      </c>
      <c r="N110" s="17">
        <v>666</v>
      </c>
      <c r="O110" s="17">
        <v>654</v>
      </c>
      <c r="P110" s="15" t="s">
        <v>36</v>
      </c>
      <c r="Q110" s="15" t="s">
        <v>42</v>
      </c>
      <c r="R110" s="15">
        <v>5</v>
      </c>
      <c r="S110" s="15">
        <f t="shared" ca="1" si="0"/>
        <v>0.97317149120595303</v>
      </c>
      <c r="T110" s="18">
        <v>2</v>
      </c>
    </row>
    <row r="111" spans="1:20">
      <c r="A111" s="19">
        <v>44251.392650671296</v>
      </c>
      <c r="B111" s="20">
        <v>2006526346</v>
      </c>
      <c r="C111" s="20" t="s">
        <v>43</v>
      </c>
      <c r="D111" s="20" t="s">
        <v>44</v>
      </c>
      <c r="E111" s="20" t="s">
        <v>28</v>
      </c>
      <c r="F111" s="20" t="s">
        <v>23</v>
      </c>
      <c r="G111" s="20" t="s">
        <v>24</v>
      </c>
      <c r="H111" s="20">
        <v>19</v>
      </c>
      <c r="I111" s="16" t="s">
        <v>29</v>
      </c>
      <c r="J111" s="20">
        <v>89</v>
      </c>
      <c r="K111" s="20">
        <v>150</v>
      </c>
      <c r="L111" s="20">
        <v>45</v>
      </c>
      <c r="M111" s="20" t="s">
        <v>25</v>
      </c>
      <c r="N111" s="21">
        <v>512</v>
      </c>
      <c r="O111" s="21">
        <v>521</v>
      </c>
      <c r="P111" s="20" t="s">
        <v>36</v>
      </c>
      <c r="Q111" s="20" t="s">
        <v>27</v>
      </c>
      <c r="R111" s="20">
        <v>5</v>
      </c>
      <c r="S111" s="20">
        <f t="shared" ca="1" si="0"/>
        <v>0.18801742999215454</v>
      </c>
      <c r="T111" s="22">
        <v>2</v>
      </c>
    </row>
    <row r="112" spans="1:20">
      <c r="A112" s="14">
        <v>44251.403410752318</v>
      </c>
      <c r="B112" s="15">
        <v>2006569231</v>
      </c>
      <c r="C112" s="15" t="s">
        <v>40</v>
      </c>
      <c r="D112" s="15" t="s">
        <v>44</v>
      </c>
      <c r="E112" s="15" t="s">
        <v>37</v>
      </c>
      <c r="F112" s="15" t="s">
        <v>35</v>
      </c>
      <c r="G112" s="15" t="s">
        <v>33</v>
      </c>
      <c r="H112" s="15">
        <v>19</v>
      </c>
      <c r="I112" s="16" t="s">
        <v>25</v>
      </c>
      <c r="J112" s="15">
        <v>89</v>
      </c>
      <c r="K112" s="15">
        <v>150</v>
      </c>
      <c r="L112" s="15">
        <v>50</v>
      </c>
      <c r="M112" s="15" t="s">
        <v>25</v>
      </c>
      <c r="N112" s="17">
        <v>359</v>
      </c>
      <c r="O112" s="17">
        <v>435</v>
      </c>
      <c r="P112" s="15" t="s">
        <v>36</v>
      </c>
      <c r="Q112" s="15" t="s">
        <v>27</v>
      </c>
      <c r="R112" s="15">
        <v>3</v>
      </c>
      <c r="S112" s="15">
        <f t="shared" ca="1" si="0"/>
        <v>0.92322466616161536</v>
      </c>
      <c r="T112" s="18">
        <v>2</v>
      </c>
    </row>
    <row r="113" spans="1:20">
      <c r="A113" s="19">
        <v>44251.412793055555</v>
      </c>
      <c r="B113" s="20">
        <v>2006569276</v>
      </c>
      <c r="C113" s="20" t="s">
        <v>40</v>
      </c>
      <c r="D113" s="20" t="s">
        <v>44</v>
      </c>
      <c r="E113" s="20" t="s">
        <v>37</v>
      </c>
      <c r="F113" s="20" t="s">
        <v>32</v>
      </c>
      <c r="G113" s="20" t="s">
        <v>24</v>
      </c>
      <c r="H113" s="20">
        <v>19</v>
      </c>
      <c r="I113" s="16" t="s">
        <v>29</v>
      </c>
      <c r="J113" s="20">
        <v>89</v>
      </c>
      <c r="K113" s="20">
        <v>165</v>
      </c>
      <c r="L113" s="20">
        <v>45</v>
      </c>
      <c r="M113" s="20" t="s">
        <v>25</v>
      </c>
      <c r="N113" s="20">
        <v>425</v>
      </c>
      <c r="O113" s="20">
        <v>476</v>
      </c>
      <c r="P113" s="20" t="s">
        <v>47</v>
      </c>
      <c r="Q113" s="20" t="s">
        <v>42</v>
      </c>
      <c r="R113" s="20">
        <v>4</v>
      </c>
      <c r="S113" s="20">
        <f t="shared" ca="1" si="0"/>
        <v>0.93535511916461422</v>
      </c>
      <c r="T113" s="22">
        <v>2</v>
      </c>
    </row>
    <row r="114" spans="1:20">
      <c r="A114" s="14">
        <v>44251.4296396875</v>
      </c>
      <c r="B114" s="15">
        <v>2006469632</v>
      </c>
      <c r="C114" s="15" t="s">
        <v>40</v>
      </c>
      <c r="D114" s="15" t="s">
        <v>44</v>
      </c>
      <c r="E114" s="15" t="s">
        <v>22</v>
      </c>
      <c r="F114" s="15" t="s">
        <v>32</v>
      </c>
      <c r="G114" s="15" t="s">
        <v>24</v>
      </c>
      <c r="H114" s="15">
        <v>19</v>
      </c>
      <c r="I114" s="16" t="s">
        <v>25</v>
      </c>
      <c r="J114" s="15">
        <v>89</v>
      </c>
      <c r="K114" s="15">
        <v>150</v>
      </c>
      <c r="L114" s="15">
        <v>60</v>
      </c>
      <c r="M114" s="15" t="s">
        <v>25</v>
      </c>
      <c r="N114" s="15">
        <v>55</v>
      </c>
      <c r="O114" s="15">
        <v>661</v>
      </c>
      <c r="P114" s="15" t="s">
        <v>36</v>
      </c>
      <c r="Q114" s="15" t="s">
        <v>42</v>
      </c>
      <c r="R114" s="15">
        <v>7</v>
      </c>
      <c r="S114" s="15">
        <f t="shared" ca="1" si="0"/>
        <v>0.7862115039732378</v>
      </c>
      <c r="T114" s="18">
        <v>2</v>
      </c>
    </row>
    <row r="115" spans="1:20">
      <c r="A115" s="19">
        <v>44252.444230624998</v>
      </c>
      <c r="B115" s="20">
        <v>2006525513</v>
      </c>
      <c r="C115" s="20" t="s">
        <v>40</v>
      </c>
      <c r="D115" s="20" t="s">
        <v>44</v>
      </c>
      <c r="E115" s="20" t="s">
        <v>28</v>
      </c>
      <c r="F115" s="20" t="s">
        <v>32</v>
      </c>
      <c r="G115" s="20" t="s">
        <v>24</v>
      </c>
      <c r="H115" s="20">
        <v>19</v>
      </c>
      <c r="I115" s="16" t="s">
        <v>25</v>
      </c>
      <c r="J115" s="20">
        <v>89</v>
      </c>
      <c r="K115" s="20">
        <v>160</v>
      </c>
      <c r="L115" s="20">
        <v>48</v>
      </c>
      <c r="M115" s="20" t="s">
        <v>25</v>
      </c>
      <c r="N115" s="20">
        <v>325</v>
      </c>
      <c r="O115" s="20">
        <v>369</v>
      </c>
      <c r="P115" s="20" t="s">
        <v>62</v>
      </c>
      <c r="Q115" s="20" t="s">
        <v>27</v>
      </c>
      <c r="R115" s="20">
        <v>2</v>
      </c>
      <c r="S115" s="20">
        <f t="shared" ca="1" si="0"/>
        <v>0.75036284439642575</v>
      </c>
      <c r="T115" s="22">
        <v>2</v>
      </c>
    </row>
    <row r="116" spans="1:20">
      <c r="A116" s="14">
        <v>44256.99768586806</v>
      </c>
      <c r="B116" s="15">
        <v>2006470136</v>
      </c>
      <c r="C116" s="15" t="s">
        <v>40</v>
      </c>
      <c r="D116" s="15" t="s">
        <v>44</v>
      </c>
      <c r="E116" s="15" t="s">
        <v>22</v>
      </c>
      <c r="F116" s="15" t="s">
        <v>32</v>
      </c>
      <c r="G116" s="15" t="s">
        <v>24</v>
      </c>
      <c r="H116" s="15">
        <v>19</v>
      </c>
      <c r="I116" s="16" t="s">
        <v>29</v>
      </c>
      <c r="J116" s="15">
        <v>89</v>
      </c>
      <c r="K116" s="15">
        <v>165</v>
      </c>
      <c r="L116" s="15">
        <v>80</v>
      </c>
      <c r="M116" s="15" t="s">
        <v>25</v>
      </c>
      <c r="N116" s="15">
        <v>344</v>
      </c>
      <c r="O116" s="15">
        <v>431</v>
      </c>
      <c r="P116" s="15" t="s">
        <v>30</v>
      </c>
      <c r="Q116" s="15" t="s">
        <v>42</v>
      </c>
      <c r="R116" s="15">
        <v>5</v>
      </c>
      <c r="S116" s="15">
        <f t="shared" ca="1" si="0"/>
        <v>0.23633736711064146</v>
      </c>
      <c r="T116" s="18">
        <v>2</v>
      </c>
    </row>
    <row r="117" spans="1:20">
      <c r="A117" s="19">
        <v>44251.379766944447</v>
      </c>
      <c r="B117" s="20">
        <v>2006569263</v>
      </c>
      <c r="C117" s="20" t="s">
        <v>40</v>
      </c>
      <c r="D117" s="20" t="s">
        <v>44</v>
      </c>
      <c r="E117" s="20" t="s">
        <v>37</v>
      </c>
      <c r="F117" s="20" t="s">
        <v>32</v>
      </c>
      <c r="G117" s="20" t="s">
        <v>24</v>
      </c>
      <c r="H117" s="20">
        <v>19</v>
      </c>
      <c r="I117" s="16" t="s">
        <v>29</v>
      </c>
      <c r="J117" s="20">
        <v>88</v>
      </c>
      <c r="K117" s="20">
        <v>165</v>
      </c>
      <c r="L117" s="20">
        <v>52</v>
      </c>
      <c r="M117" s="20" t="s">
        <v>29</v>
      </c>
      <c r="N117" s="20">
        <v>36</v>
      </c>
      <c r="O117" s="21">
        <v>394</v>
      </c>
      <c r="P117" s="20" t="s">
        <v>47</v>
      </c>
      <c r="Q117" s="20" t="s">
        <v>39</v>
      </c>
      <c r="R117" s="20">
        <v>8</v>
      </c>
      <c r="S117" s="20">
        <f t="shared" ca="1" si="0"/>
        <v>0.18349914614482954</v>
      </c>
      <c r="T117" s="22">
        <v>2</v>
      </c>
    </row>
    <row r="118" spans="1:20">
      <c r="A118" s="14">
        <v>44251.404681203705</v>
      </c>
      <c r="B118" s="15">
        <v>2006572516</v>
      </c>
      <c r="C118" s="15" t="s">
        <v>40</v>
      </c>
      <c r="D118" s="15" t="s">
        <v>44</v>
      </c>
      <c r="E118" s="15" t="s">
        <v>37</v>
      </c>
      <c r="F118" s="15" t="s">
        <v>23</v>
      </c>
      <c r="G118" s="15" t="s">
        <v>33</v>
      </c>
      <c r="H118" s="15">
        <v>19</v>
      </c>
      <c r="I118" s="16" t="s">
        <v>29</v>
      </c>
      <c r="J118" s="15">
        <v>88</v>
      </c>
      <c r="K118" s="15">
        <v>162</v>
      </c>
      <c r="L118" s="15">
        <v>62</v>
      </c>
      <c r="M118" s="15" t="s">
        <v>29</v>
      </c>
      <c r="N118" s="15">
        <v>329</v>
      </c>
      <c r="O118" s="15">
        <v>381</v>
      </c>
      <c r="P118" s="15" t="s">
        <v>30</v>
      </c>
      <c r="Q118" s="15" t="s">
        <v>42</v>
      </c>
      <c r="R118" s="15">
        <v>2</v>
      </c>
      <c r="S118" s="15">
        <f t="shared" ca="1" si="0"/>
        <v>0.21350166397326409</v>
      </c>
      <c r="T118" s="18">
        <v>2</v>
      </c>
    </row>
    <row r="119" spans="1:20">
      <c r="A119" s="19">
        <v>44251.465872222223</v>
      </c>
      <c r="B119" s="20">
        <v>2006484620</v>
      </c>
      <c r="C119" s="20" t="s">
        <v>40</v>
      </c>
      <c r="D119" s="20" t="s">
        <v>44</v>
      </c>
      <c r="E119" s="20" t="s">
        <v>45</v>
      </c>
      <c r="F119" s="20" t="s">
        <v>32</v>
      </c>
      <c r="G119" s="20" t="s">
        <v>24</v>
      </c>
      <c r="H119" s="20">
        <v>19</v>
      </c>
      <c r="I119" s="16" t="s">
        <v>29</v>
      </c>
      <c r="J119" s="20">
        <v>88</v>
      </c>
      <c r="K119" s="20">
        <v>155</v>
      </c>
      <c r="L119" s="20">
        <v>56</v>
      </c>
      <c r="M119" s="20" t="s">
        <v>25</v>
      </c>
      <c r="N119" s="20">
        <v>495</v>
      </c>
      <c r="O119" s="20">
        <v>422</v>
      </c>
      <c r="P119" s="20" t="s">
        <v>36</v>
      </c>
      <c r="Q119" s="20" t="s">
        <v>27</v>
      </c>
      <c r="R119" s="20">
        <v>7</v>
      </c>
      <c r="S119" s="20">
        <f t="shared" ca="1" si="0"/>
        <v>0.60679138054918713</v>
      </c>
      <c r="T119" s="22">
        <v>2</v>
      </c>
    </row>
    <row r="120" spans="1:20">
      <c r="A120" s="14">
        <v>44098.991939930551</v>
      </c>
      <c r="B120" s="15">
        <v>2006570340</v>
      </c>
      <c r="C120" s="15" t="s">
        <v>20</v>
      </c>
      <c r="D120" s="15" t="s">
        <v>63</v>
      </c>
      <c r="E120" s="15" t="s">
        <v>37</v>
      </c>
      <c r="F120" s="15" t="s">
        <v>23</v>
      </c>
      <c r="G120" s="15" t="s">
        <v>24</v>
      </c>
      <c r="H120" s="15">
        <v>19</v>
      </c>
      <c r="I120" s="16" t="s">
        <v>25</v>
      </c>
      <c r="J120" s="15">
        <v>98</v>
      </c>
      <c r="K120" s="15">
        <v>172</v>
      </c>
      <c r="L120" s="15">
        <v>58</v>
      </c>
      <c r="M120" s="15" t="s">
        <v>29</v>
      </c>
      <c r="N120" s="15">
        <v>242</v>
      </c>
      <c r="O120" s="15">
        <v>251</v>
      </c>
      <c r="P120" s="15" t="s">
        <v>26</v>
      </c>
      <c r="Q120" s="15" t="s">
        <v>92</v>
      </c>
      <c r="R120" s="15">
        <v>5</v>
      </c>
      <c r="S120" s="15">
        <f t="shared" ca="1" si="0"/>
        <v>0.81986665654105051</v>
      </c>
      <c r="T120" s="18"/>
    </row>
    <row r="121" spans="1:20">
      <c r="A121" s="19">
        <v>44092.381031979166</v>
      </c>
      <c r="B121" s="20">
        <v>2006570403</v>
      </c>
      <c r="C121" s="20" t="s">
        <v>20</v>
      </c>
      <c r="D121" s="20" t="s">
        <v>63</v>
      </c>
      <c r="E121" s="20" t="s">
        <v>37</v>
      </c>
      <c r="F121" s="20" t="s">
        <v>32</v>
      </c>
      <c r="G121" s="20" t="s">
        <v>33</v>
      </c>
      <c r="H121" s="20">
        <v>19</v>
      </c>
      <c r="I121" s="16" t="s">
        <v>29</v>
      </c>
      <c r="J121" s="20">
        <v>87</v>
      </c>
      <c r="K121" s="20">
        <v>178</v>
      </c>
      <c r="L121" s="20">
        <v>80</v>
      </c>
      <c r="M121" s="20" t="s">
        <v>25</v>
      </c>
      <c r="N121" s="20">
        <v>5</v>
      </c>
      <c r="O121" s="20">
        <v>55</v>
      </c>
      <c r="P121" s="20" t="s">
        <v>62</v>
      </c>
      <c r="Q121" s="20" t="s">
        <v>27</v>
      </c>
      <c r="R121" s="20">
        <v>0</v>
      </c>
      <c r="S121" s="20">
        <f t="shared" ca="1" si="0"/>
        <v>0.59354812644092003</v>
      </c>
      <c r="T121" s="22"/>
    </row>
    <row r="122" spans="1:20">
      <c r="A122" s="14">
        <v>44092.836600567127</v>
      </c>
      <c r="B122" s="15">
        <v>2006483214</v>
      </c>
      <c r="C122" s="15" t="s">
        <v>20</v>
      </c>
      <c r="D122" s="15" t="s">
        <v>63</v>
      </c>
      <c r="E122" s="15" t="s">
        <v>45</v>
      </c>
      <c r="F122" s="15" t="s">
        <v>32</v>
      </c>
      <c r="G122" s="15" t="s">
        <v>33</v>
      </c>
      <c r="H122" s="15">
        <v>19</v>
      </c>
      <c r="I122" s="16" t="s">
        <v>25</v>
      </c>
      <c r="J122" s="15">
        <v>95</v>
      </c>
      <c r="K122" s="15">
        <v>165</v>
      </c>
      <c r="L122" s="15">
        <v>44</v>
      </c>
      <c r="M122" s="15" t="s">
        <v>25</v>
      </c>
      <c r="N122" s="15">
        <v>264</v>
      </c>
      <c r="O122" s="15">
        <v>244</v>
      </c>
      <c r="P122" s="15" t="s">
        <v>62</v>
      </c>
      <c r="Q122" s="15" t="s">
        <v>27</v>
      </c>
      <c r="R122" s="15">
        <v>6</v>
      </c>
      <c r="S122" s="15">
        <f t="shared" ca="1" si="0"/>
        <v>0.30570888905046445</v>
      </c>
      <c r="T122" s="18"/>
    </row>
    <row r="123" spans="1:20">
      <c r="A123" s="19">
        <v>44092.43903105324</v>
      </c>
      <c r="B123" s="20">
        <v>2006570100</v>
      </c>
      <c r="C123" s="20" t="s">
        <v>20</v>
      </c>
      <c r="D123" s="20" t="s">
        <v>63</v>
      </c>
      <c r="E123" s="20" t="s">
        <v>37</v>
      </c>
      <c r="F123" s="20" t="s">
        <v>23</v>
      </c>
      <c r="G123" s="20" t="s">
        <v>24</v>
      </c>
      <c r="H123" s="20">
        <v>19</v>
      </c>
      <c r="I123" s="16" t="s">
        <v>25</v>
      </c>
      <c r="J123" s="20">
        <v>91</v>
      </c>
      <c r="K123" s="20">
        <v>176</v>
      </c>
      <c r="L123" s="20">
        <v>65</v>
      </c>
      <c r="M123" s="20" t="s">
        <v>29</v>
      </c>
      <c r="N123" s="21">
        <v>412</v>
      </c>
      <c r="O123" s="20">
        <v>375</v>
      </c>
      <c r="P123" s="20" t="s">
        <v>30</v>
      </c>
      <c r="Q123" s="20" t="s">
        <v>46</v>
      </c>
      <c r="R123" s="20">
        <v>6</v>
      </c>
      <c r="S123" s="20">
        <f t="shared" ca="1" si="0"/>
        <v>0.89154200094856573</v>
      </c>
      <c r="T123" s="22"/>
    </row>
    <row r="124" spans="1:20">
      <c r="A124" s="14">
        <v>44092.451871898149</v>
      </c>
      <c r="B124" s="15">
        <v>2006572402</v>
      </c>
      <c r="C124" s="15" t="s">
        <v>20</v>
      </c>
      <c r="D124" s="15" t="s">
        <v>63</v>
      </c>
      <c r="E124" s="15" t="s">
        <v>37</v>
      </c>
      <c r="F124" s="15" t="s">
        <v>23</v>
      </c>
      <c r="G124" s="15" t="s">
        <v>24</v>
      </c>
      <c r="H124" s="15">
        <v>19</v>
      </c>
      <c r="I124" s="16" t="s">
        <v>25</v>
      </c>
      <c r="J124" s="15">
        <v>89</v>
      </c>
      <c r="K124" s="15">
        <v>183</v>
      </c>
      <c r="L124" s="15">
        <v>75</v>
      </c>
      <c r="M124" s="15" t="s">
        <v>29</v>
      </c>
      <c r="N124" s="17">
        <v>456</v>
      </c>
      <c r="O124" s="17">
        <v>486</v>
      </c>
      <c r="P124" s="15" t="s">
        <v>36</v>
      </c>
      <c r="Q124" s="15" t="s">
        <v>27</v>
      </c>
      <c r="R124" s="15">
        <v>5</v>
      </c>
      <c r="S124" s="15">
        <f t="shared" ca="1" si="0"/>
        <v>0.29214061086038323</v>
      </c>
      <c r="T124" s="18"/>
    </row>
    <row r="125" spans="1:20">
      <c r="A125" s="19">
        <v>44092.451941458334</v>
      </c>
      <c r="B125" s="20">
        <v>2006572402</v>
      </c>
      <c r="C125" s="20" t="s">
        <v>20</v>
      </c>
      <c r="D125" s="20" t="s">
        <v>63</v>
      </c>
      <c r="E125" s="20" t="s">
        <v>37</v>
      </c>
      <c r="F125" s="20" t="s">
        <v>23</v>
      </c>
      <c r="G125" s="20" t="s">
        <v>24</v>
      </c>
      <c r="H125" s="20">
        <v>19</v>
      </c>
      <c r="I125" s="16" t="s">
        <v>25</v>
      </c>
      <c r="J125" s="20">
        <v>89</v>
      </c>
      <c r="K125" s="20">
        <v>183</v>
      </c>
      <c r="L125" s="20">
        <v>75</v>
      </c>
      <c r="M125" s="20" t="s">
        <v>29</v>
      </c>
      <c r="N125" s="21">
        <v>456</v>
      </c>
      <c r="O125" s="21">
        <v>486</v>
      </c>
      <c r="P125" s="20" t="s">
        <v>36</v>
      </c>
      <c r="Q125" s="20" t="s">
        <v>27</v>
      </c>
      <c r="R125" s="20">
        <v>5</v>
      </c>
      <c r="S125" s="20">
        <f t="shared" ca="1" si="0"/>
        <v>0.21826782435279135</v>
      </c>
      <c r="T125" s="22"/>
    </row>
    <row r="126" spans="1:20">
      <c r="A126" s="14">
        <v>44092.425180844904</v>
      </c>
      <c r="B126" s="15">
        <v>2006473680</v>
      </c>
      <c r="C126" s="15" t="s">
        <v>20</v>
      </c>
      <c r="D126" s="15" t="s">
        <v>63</v>
      </c>
      <c r="E126" s="15" t="s">
        <v>64</v>
      </c>
      <c r="F126" s="15" t="s">
        <v>32</v>
      </c>
      <c r="G126" s="15" t="s">
        <v>33</v>
      </c>
      <c r="H126" s="15">
        <v>19</v>
      </c>
      <c r="I126" s="16" t="s">
        <v>25</v>
      </c>
      <c r="J126" s="15">
        <v>100</v>
      </c>
      <c r="K126" s="15">
        <v>175</v>
      </c>
      <c r="L126" s="15">
        <v>77</v>
      </c>
      <c r="M126" s="15" t="s">
        <v>25</v>
      </c>
      <c r="N126" s="15">
        <v>2.61</v>
      </c>
      <c r="O126" s="15">
        <v>2.89</v>
      </c>
      <c r="P126" s="15" t="s">
        <v>30</v>
      </c>
      <c r="Q126" s="15" t="s">
        <v>57</v>
      </c>
      <c r="R126" s="15">
        <v>12</v>
      </c>
      <c r="S126" s="15">
        <f t="shared" ca="1" si="0"/>
        <v>0.77260181169295727</v>
      </c>
      <c r="T126" s="18"/>
    </row>
    <row r="127" spans="1:20">
      <c r="A127" s="19">
        <v>44092.388183750001</v>
      </c>
      <c r="B127" s="20">
        <v>2006473693</v>
      </c>
      <c r="C127" s="20" t="s">
        <v>20</v>
      </c>
      <c r="D127" s="20" t="s">
        <v>63</v>
      </c>
      <c r="E127" s="20" t="s">
        <v>64</v>
      </c>
      <c r="F127" s="20" t="s">
        <v>35</v>
      </c>
      <c r="G127" s="20" t="s">
        <v>24</v>
      </c>
      <c r="H127" s="20">
        <v>19</v>
      </c>
      <c r="I127" s="16" t="s">
        <v>25</v>
      </c>
      <c r="J127" s="20">
        <v>95</v>
      </c>
      <c r="K127" s="20">
        <v>166</v>
      </c>
      <c r="L127" s="20">
        <v>50</v>
      </c>
      <c r="M127" s="20" t="s">
        <v>29</v>
      </c>
      <c r="N127" s="20">
        <v>262</v>
      </c>
      <c r="O127" s="20">
        <v>285</v>
      </c>
      <c r="P127" s="20" t="s">
        <v>26</v>
      </c>
      <c r="Q127" s="20" t="s">
        <v>27</v>
      </c>
      <c r="R127" s="20">
        <v>4</v>
      </c>
      <c r="S127" s="20">
        <f t="shared" ca="1" si="0"/>
        <v>0.4718181052495215</v>
      </c>
      <c r="T127" s="22"/>
    </row>
    <row r="128" spans="1:20">
      <c r="A128" s="14">
        <v>44092.696769826391</v>
      </c>
      <c r="B128" s="15">
        <v>2006570063</v>
      </c>
      <c r="C128" s="15" t="s">
        <v>20</v>
      </c>
      <c r="D128" s="15" t="s">
        <v>63</v>
      </c>
      <c r="E128" s="15" t="s">
        <v>37</v>
      </c>
      <c r="F128" s="15" t="s">
        <v>23</v>
      </c>
      <c r="G128" s="15" t="s">
        <v>24</v>
      </c>
      <c r="H128" s="15">
        <v>19</v>
      </c>
      <c r="I128" s="16" t="s">
        <v>25</v>
      </c>
      <c r="J128" s="15">
        <v>95</v>
      </c>
      <c r="K128" s="15">
        <v>172</v>
      </c>
      <c r="L128" s="15">
        <v>47</v>
      </c>
      <c r="M128" s="15" t="s">
        <v>25</v>
      </c>
      <c r="N128" s="17">
        <v>668</v>
      </c>
      <c r="O128" s="17">
        <v>588</v>
      </c>
      <c r="P128" s="15" t="s">
        <v>30</v>
      </c>
      <c r="Q128" s="15" t="s">
        <v>27</v>
      </c>
      <c r="R128" s="15">
        <v>3</v>
      </c>
      <c r="S128" s="15">
        <f t="shared" ca="1" si="0"/>
        <v>0.67661974683720749</v>
      </c>
      <c r="T128" s="18"/>
    </row>
    <row r="129" spans="1:20">
      <c r="A129" s="19">
        <v>44099.33653479167</v>
      </c>
      <c r="B129" s="20">
        <v>2006569995</v>
      </c>
      <c r="C129" s="20" t="s">
        <v>20</v>
      </c>
      <c r="D129" s="20" t="s">
        <v>63</v>
      </c>
      <c r="E129" s="20" t="s">
        <v>37</v>
      </c>
      <c r="F129" s="20" t="s">
        <v>23</v>
      </c>
      <c r="G129" s="20" t="s">
        <v>24</v>
      </c>
      <c r="H129" s="20">
        <v>19</v>
      </c>
      <c r="I129" s="16" t="s">
        <v>29</v>
      </c>
      <c r="J129" s="20">
        <v>95</v>
      </c>
      <c r="K129" s="20">
        <v>167</v>
      </c>
      <c r="L129" s="20">
        <v>54</v>
      </c>
      <c r="M129" s="20" t="s">
        <v>29</v>
      </c>
      <c r="N129" s="20">
        <v>638</v>
      </c>
      <c r="O129" s="20">
        <v>621</v>
      </c>
      <c r="P129" s="20" t="s">
        <v>93</v>
      </c>
      <c r="Q129" s="20" t="s">
        <v>27</v>
      </c>
      <c r="R129" s="20">
        <v>1</v>
      </c>
      <c r="S129" s="20">
        <f t="shared" ca="1" si="0"/>
        <v>0.60821478392214712</v>
      </c>
      <c r="T129" s="22"/>
    </row>
    <row r="130" spans="1:20">
      <c r="A130" s="14">
        <v>44094.468705590276</v>
      </c>
      <c r="B130" s="15">
        <v>2006524536</v>
      </c>
      <c r="C130" s="15" t="s">
        <v>20</v>
      </c>
      <c r="D130" s="15" t="s">
        <v>63</v>
      </c>
      <c r="E130" s="15" t="s">
        <v>28</v>
      </c>
      <c r="F130" s="15" t="s">
        <v>23</v>
      </c>
      <c r="G130" s="15" t="s">
        <v>33</v>
      </c>
      <c r="H130" s="15">
        <v>19</v>
      </c>
      <c r="I130" s="16" t="s">
        <v>25</v>
      </c>
      <c r="J130" s="15">
        <v>94</v>
      </c>
      <c r="K130" s="15">
        <v>168</v>
      </c>
      <c r="L130" s="15">
        <v>60</v>
      </c>
      <c r="M130" s="15" t="s">
        <v>29</v>
      </c>
      <c r="N130" s="17">
        <v>411</v>
      </c>
      <c r="O130" s="17">
        <v>412</v>
      </c>
      <c r="P130" s="15" t="s">
        <v>26</v>
      </c>
      <c r="Q130" s="15" t="s">
        <v>27</v>
      </c>
      <c r="R130" s="15">
        <v>4</v>
      </c>
      <c r="S130" s="15">
        <f t="shared" ca="1" si="0"/>
        <v>4.3146417169453888E-2</v>
      </c>
      <c r="T130" s="18"/>
    </row>
    <row r="131" spans="1:20">
      <c r="A131" s="19">
        <v>44092.843756493057</v>
      </c>
      <c r="B131" s="20">
        <v>2006570012</v>
      </c>
      <c r="C131" s="20" t="s">
        <v>20</v>
      </c>
      <c r="D131" s="20" t="s">
        <v>63</v>
      </c>
      <c r="E131" s="20" t="s">
        <v>37</v>
      </c>
      <c r="F131" s="20" t="s">
        <v>23</v>
      </c>
      <c r="G131" s="20" t="s">
        <v>24</v>
      </c>
      <c r="H131" s="20">
        <v>19</v>
      </c>
      <c r="I131" s="16" t="s">
        <v>25</v>
      </c>
      <c r="J131" s="20">
        <v>93</v>
      </c>
      <c r="K131" s="20">
        <v>165</v>
      </c>
      <c r="L131" s="20">
        <v>45</v>
      </c>
      <c r="M131" s="20" t="s">
        <v>29</v>
      </c>
      <c r="N131" s="21">
        <v>317</v>
      </c>
      <c r="O131" s="21">
        <v>308</v>
      </c>
      <c r="P131" s="20" t="s">
        <v>26</v>
      </c>
      <c r="Q131" s="20" t="s">
        <v>27</v>
      </c>
      <c r="R131" s="20">
        <v>5</v>
      </c>
      <c r="S131" s="20">
        <f t="shared" ca="1" si="0"/>
        <v>0.88278431253653222</v>
      </c>
      <c r="T131" s="22"/>
    </row>
    <row r="132" spans="1:20">
      <c r="A132" s="14">
        <v>44092.407775949076</v>
      </c>
      <c r="B132" s="15">
        <v>2006470685</v>
      </c>
      <c r="C132" s="15" t="s">
        <v>20</v>
      </c>
      <c r="D132" s="15" t="s">
        <v>63</v>
      </c>
      <c r="E132" s="15" t="s">
        <v>22</v>
      </c>
      <c r="F132" s="15" t="s">
        <v>32</v>
      </c>
      <c r="G132" s="15" t="s">
        <v>24</v>
      </c>
      <c r="H132" s="15">
        <v>19</v>
      </c>
      <c r="I132" s="16" t="s">
        <v>25</v>
      </c>
      <c r="J132" s="15">
        <v>90</v>
      </c>
      <c r="K132" s="15">
        <v>173</v>
      </c>
      <c r="L132" s="15">
        <v>68</v>
      </c>
      <c r="M132" s="15" t="s">
        <v>29</v>
      </c>
      <c r="N132" s="15">
        <v>3</v>
      </c>
      <c r="O132" s="15">
        <v>321</v>
      </c>
      <c r="P132" s="15" t="s">
        <v>94</v>
      </c>
      <c r="Q132" s="15" t="s">
        <v>57</v>
      </c>
      <c r="R132" s="15">
        <v>6</v>
      </c>
      <c r="S132" s="15">
        <f t="shared" ca="1" si="0"/>
        <v>0.32251693587721897</v>
      </c>
      <c r="T132" s="18"/>
    </row>
    <row r="133" spans="1:20">
      <c r="A133" s="19">
        <v>44093.452173622689</v>
      </c>
      <c r="B133" s="20">
        <v>2006470445</v>
      </c>
      <c r="C133" s="20" t="s">
        <v>20</v>
      </c>
      <c r="D133" s="20" t="s">
        <v>63</v>
      </c>
      <c r="E133" s="20" t="s">
        <v>22</v>
      </c>
      <c r="F133" s="20" t="s">
        <v>32</v>
      </c>
      <c r="G133" s="20" t="s">
        <v>24</v>
      </c>
      <c r="H133" s="20">
        <v>19</v>
      </c>
      <c r="I133" s="16" t="s">
        <v>25</v>
      </c>
      <c r="J133" s="20">
        <v>90</v>
      </c>
      <c r="K133" s="20">
        <v>168</v>
      </c>
      <c r="L133" s="20">
        <v>48</v>
      </c>
      <c r="M133" s="20" t="s">
        <v>29</v>
      </c>
      <c r="N133" s="21">
        <v>369</v>
      </c>
      <c r="O133" s="21">
        <v>459</v>
      </c>
      <c r="P133" s="20" t="s">
        <v>47</v>
      </c>
      <c r="Q133" s="20" t="s">
        <v>27</v>
      </c>
      <c r="R133" s="20">
        <v>2</v>
      </c>
      <c r="S133" s="20">
        <f t="shared" ca="1" si="0"/>
        <v>0.23718569605475159</v>
      </c>
      <c r="T133" s="22"/>
    </row>
    <row r="134" spans="1:20">
      <c r="A134" s="14">
        <v>44092.035343958334</v>
      </c>
      <c r="B134" s="15">
        <v>2006572314</v>
      </c>
      <c r="C134" s="15" t="s">
        <v>20</v>
      </c>
      <c r="D134" s="15" t="s">
        <v>63</v>
      </c>
      <c r="E134" s="15" t="s">
        <v>37</v>
      </c>
      <c r="F134" s="15" t="s">
        <v>23</v>
      </c>
      <c r="G134" s="15" t="s">
        <v>33</v>
      </c>
      <c r="H134" s="15">
        <v>19</v>
      </c>
      <c r="I134" s="16" t="s">
        <v>25</v>
      </c>
      <c r="J134" s="15">
        <v>89</v>
      </c>
      <c r="K134" s="15">
        <v>175</v>
      </c>
      <c r="L134" s="15">
        <v>64</v>
      </c>
      <c r="M134" s="15" t="s">
        <v>29</v>
      </c>
      <c r="N134" s="17">
        <v>573</v>
      </c>
      <c r="O134" s="17">
        <v>775</v>
      </c>
      <c r="P134" s="15" t="s">
        <v>47</v>
      </c>
      <c r="Q134" s="15" t="s">
        <v>27</v>
      </c>
      <c r="R134" s="15">
        <v>4</v>
      </c>
      <c r="S134" s="15">
        <f t="shared" ca="1" si="0"/>
        <v>0.33840971689047772</v>
      </c>
      <c r="T134" s="18"/>
    </row>
    <row r="135" spans="1:20">
      <c r="A135" s="19">
        <v>44098.423916377316</v>
      </c>
      <c r="B135" s="20">
        <v>2006572314</v>
      </c>
      <c r="C135" s="20" t="s">
        <v>20</v>
      </c>
      <c r="D135" s="20" t="s">
        <v>63</v>
      </c>
      <c r="E135" s="20" t="s">
        <v>37</v>
      </c>
      <c r="F135" s="20" t="s">
        <v>23</v>
      </c>
      <c r="G135" s="20" t="s">
        <v>33</v>
      </c>
      <c r="H135" s="20">
        <v>19</v>
      </c>
      <c r="I135" s="16" t="s">
        <v>25</v>
      </c>
      <c r="J135" s="20">
        <v>89</v>
      </c>
      <c r="K135" s="20">
        <v>175</v>
      </c>
      <c r="L135" s="20">
        <v>64</v>
      </c>
      <c r="M135" s="20" t="s">
        <v>29</v>
      </c>
      <c r="N135" s="21">
        <v>491</v>
      </c>
      <c r="O135" s="21">
        <v>496</v>
      </c>
      <c r="P135" s="20" t="s">
        <v>47</v>
      </c>
      <c r="Q135" s="20" t="s">
        <v>27</v>
      </c>
      <c r="R135" s="20">
        <v>4</v>
      </c>
      <c r="S135" s="20">
        <f t="shared" ca="1" si="0"/>
        <v>0.24562082139811825</v>
      </c>
      <c r="T135" s="22"/>
    </row>
    <row r="136" spans="1:20">
      <c r="A136" s="14">
        <v>44504.443052997682</v>
      </c>
      <c r="B136" s="15">
        <v>2106656195</v>
      </c>
      <c r="C136" s="15" t="s">
        <v>20</v>
      </c>
      <c r="D136" s="15" t="s">
        <v>63</v>
      </c>
      <c r="E136" s="15" t="s">
        <v>45</v>
      </c>
      <c r="F136" s="15" t="s">
        <v>23</v>
      </c>
      <c r="G136" s="15" t="s">
        <v>24</v>
      </c>
      <c r="H136" s="15">
        <v>19</v>
      </c>
      <c r="I136" s="16" t="s">
        <v>25</v>
      </c>
      <c r="J136" s="15">
        <v>86</v>
      </c>
      <c r="K136" s="15">
        <v>174</v>
      </c>
      <c r="L136" s="15">
        <v>60</v>
      </c>
      <c r="M136" s="15" t="s">
        <v>29</v>
      </c>
      <c r="N136" s="15">
        <v>473</v>
      </c>
      <c r="O136" s="15">
        <v>402</v>
      </c>
      <c r="P136" s="15" t="s">
        <v>26</v>
      </c>
      <c r="Q136" s="15" t="s">
        <v>27</v>
      </c>
      <c r="R136" s="15">
        <v>3</v>
      </c>
      <c r="S136" s="15">
        <f t="shared" ca="1" si="0"/>
        <v>8.1037042196440923E-2</v>
      </c>
      <c r="T136" s="18">
        <v>1</v>
      </c>
    </row>
    <row r="137" spans="1:20">
      <c r="A137" s="19">
        <v>44092.395108402779</v>
      </c>
      <c r="B137" s="20">
        <v>2006569931</v>
      </c>
      <c r="C137" s="20" t="s">
        <v>20</v>
      </c>
      <c r="D137" s="20" t="s">
        <v>63</v>
      </c>
      <c r="E137" s="20" t="s">
        <v>37</v>
      </c>
      <c r="F137" s="20" t="s">
        <v>23</v>
      </c>
      <c r="G137" s="20" t="s">
        <v>33</v>
      </c>
      <c r="H137" s="20">
        <v>19</v>
      </c>
      <c r="I137" s="16" t="s">
        <v>25</v>
      </c>
      <c r="J137" s="20">
        <v>85</v>
      </c>
      <c r="K137" s="20">
        <v>171</v>
      </c>
      <c r="L137" s="20">
        <v>63</v>
      </c>
      <c r="M137" s="20" t="s">
        <v>29</v>
      </c>
      <c r="N137" s="20">
        <v>313</v>
      </c>
      <c r="O137" s="20">
        <v>433</v>
      </c>
      <c r="P137" s="20" t="s">
        <v>95</v>
      </c>
      <c r="Q137" s="20" t="s">
        <v>27</v>
      </c>
      <c r="R137" s="20">
        <v>3</v>
      </c>
      <c r="S137" s="20">
        <f t="shared" ca="1" si="0"/>
        <v>0.80440408029955701</v>
      </c>
      <c r="T137" s="22"/>
    </row>
    <row r="138" spans="1:20">
      <c r="A138" s="14">
        <v>44502.642757141206</v>
      </c>
      <c r="B138" s="15">
        <v>2106631053</v>
      </c>
      <c r="C138" s="15" t="s">
        <v>20</v>
      </c>
      <c r="D138" s="15" t="s">
        <v>63</v>
      </c>
      <c r="E138" s="15" t="s">
        <v>22</v>
      </c>
      <c r="F138" s="15" t="s">
        <v>32</v>
      </c>
      <c r="G138" s="15" t="s">
        <v>24</v>
      </c>
      <c r="H138" s="15">
        <v>19</v>
      </c>
      <c r="I138" s="16" t="s">
        <v>29</v>
      </c>
      <c r="J138" s="15">
        <v>85</v>
      </c>
      <c r="K138" s="15">
        <v>170</v>
      </c>
      <c r="L138" s="15">
        <v>75</v>
      </c>
      <c r="M138" s="15" t="s">
        <v>25</v>
      </c>
      <c r="N138" s="17">
        <v>281</v>
      </c>
      <c r="O138" s="17">
        <v>319</v>
      </c>
      <c r="P138" s="15" t="s">
        <v>30</v>
      </c>
      <c r="Q138" s="15" t="s">
        <v>42</v>
      </c>
      <c r="R138" s="15">
        <v>1</v>
      </c>
      <c r="S138" s="15">
        <f t="shared" ca="1" si="0"/>
        <v>0.27511644428337945</v>
      </c>
      <c r="T138" s="18">
        <v>1</v>
      </c>
    </row>
    <row r="139" spans="1:20">
      <c r="A139" s="19">
        <v>44502.279155810189</v>
      </c>
      <c r="B139" s="20">
        <v>2106652026</v>
      </c>
      <c r="C139" s="20" t="s">
        <v>20</v>
      </c>
      <c r="D139" s="20" t="s">
        <v>63</v>
      </c>
      <c r="E139" s="20" t="s">
        <v>45</v>
      </c>
      <c r="F139" s="20" t="s">
        <v>32</v>
      </c>
      <c r="G139" s="20" t="s">
        <v>24</v>
      </c>
      <c r="H139" s="20">
        <v>19</v>
      </c>
      <c r="I139" s="16" t="s">
        <v>29</v>
      </c>
      <c r="J139" s="20">
        <v>78</v>
      </c>
      <c r="K139" s="20">
        <v>177</v>
      </c>
      <c r="L139" s="20">
        <v>76</v>
      </c>
      <c r="M139" s="20" t="s">
        <v>29</v>
      </c>
      <c r="N139" s="21">
        <v>775</v>
      </c>
      <c r="O139" s="21">
        <v>479</v>
      </c>
      <c r="P139" s="20" t="s">
        <v>30</v>
      </c>
      <c r="Q139" s="20" t="s">
        <v>27</v>
      </c>
      <c r="R139" s="20">
        <v>12</v>
      </c>
      <c r="S139" s="20">
        <f t="shared" ca="1" si="0"/>
        <v>0.95617735413895522</v>
      </c>
      <c r="T139" s="22">
        <v>1</v>
      </c>
    </row>
    <row r="140" spans="1:20">
      <c r="A140" s="14">
        <v>44092.657770821759</v>
      </c>
      <c r="B140" s="15">
        <v>2006570082</v>
      </c>
      <c r="C140" s="15" t="s">
        <v>20</v>
      </c>
      <c r="D140" s="15" t="s">
        <v>63</v>
      </c>
      <c r="E140" s="15" t="s">
        <v>37</v>
      </c>
      <c r="F140" s="15" t="s">
        <v>35</v>
      </c>
      <c r="G140" s="15" t="s">
        <v>24</v>
      </c>
      <c r="H140" s="15">
        <v>19</v>
      </c>
      <c r="I140" s="16" t="s">
        <v>25</v>
      </c>
      <c r="J140" s="15">
        <v>100</v>
      </c>
      <c r="K140" s="15">
        <v>163</v>
      </c>
      <c r="L140" s="15">
        <v>53</v>
      </c>
      <c r="M140" s="15" t="s">
        <v>29</v>
      </c>
      <c r="N140" s="17">
        <v>696</v>
      </c>
      <c r="O140" s="17">
        <v>674</v>
      </c>
      <c r="P140" s="15" t="s">
        <v>36</v>
      </c>
      <c r="Q140" s="15" t="s">
        <v>27</v>
      </c>
      <c r="R140" s="15">
        <v>1</v>
      </c>
      <c r="S140" s="15">
        <f t="shared" ca="1" si="0"/>
        <v>1.9898372105875306E-2</v>
      </c>
      <c r="T140" s="18"/>
    </row>
    <row r="141" spans="1:20">
      <c r="A141" s="19">
        <v>44503.965673449071</v>
      </c>
      <c r="B141" s="20">
        <v>2106632030</v>
      </c>
      <c r="C141" s="20" t="s">
        <v>31</v>
      </c>
      <c r="D141" s="20" t="s">
        <v>63</v>
      </c>
      <c r="E141" s="20" t="s">
        <v>22</v>
      </c>
      <c r="F141" s="20" t="s">
        <v>23</v>
      </c>
      <c r="G141" s="20" t="s">
        <v>24</v>
      </c>
      <c r="H141" s="20">
        <v>19</v>
      </c>
      <c r="I141" s="16" t="s">
        <v>25</v>
      </c>
      <c r="J141" s="20">
        <v>99</v>
      </c>
      <c r="K141" s="20">
        <v>161</v>
      </c>
      <c r="L141" s="20">
        <v>98</v>
      </c>
      <c r="M141" s="20" t="s">
        <v>29</v>
      </c>
      <c r="N141" s="21">
        <v>309</v>
      </c>
      <c r="O141" s="21">
        <v>375</v>
      </c>
      <c r="P141" s="20" t="s">
        <v>47</v>
      </c>
      <c r="Q141" s="20" t="s">
        <v>27</v>
      </c>
      <c r="R141" s="20">
        <v>2</v>
      </c>
      <c r="S141" s="20">
        <f t="shared" ca="1" si="0"/>
        <v>0.78075522576546263</v>
      </c>
      <c r="T141" s="22">
        <v>1</v>
      </c>
    </row>
    <row r="142" spans="1:20">
      <c r="A142" s="14">
        <v>44092.899563657411</v>
      </c>
      <c r="B142" s="15">
        <v>2006570372</v>
      </c>
      <c r="C142" s="15" t="s">
        <v>31</v>
      </c>
      <c r="D142" s="15" t="s">
        <v>63</v>
      </c>
      <c r="E142" s="15" t="s">
        <v>37</v>
      </c>
      <c r="F142" s="15" t="s">
        <v>35</v>
      </c>
      <c r="G142" s="15" t="s">
        <v>24</v>
      </c>
      <c r="H142" s="15">
        <v>19</v>
      </c>
      <c r="I142" s="16" t="s">
        <v>25</v>
      </c>
      <c r="J142" s="15">
        <v>97</v>
      </c>
      <c r="K142" s="15">
        <v>167</v>
      </c>
      <c r="L142" s="15">
        <v>65</v>
      </c>
      <c r="M142" s="15" t="s">
        <v>25</v>
      </c>
      <c r="N142" s="15">
        <v>641</v>
      </c>
      <c r="O142" s="15">
        <v>621</v>
      </c>
      <c r="P142" s="15" t="s">
        <v>36</v>
      </c>
      <c r="Q142" s="15" t="s">
        <v>27</v>
      </c>
      <c r="R142" s="15">
        <v>3</v>
      </c>
      <c r="S142" s="15">
        <f t="shared" ca="1" si="0"/>
        <v>2.6747784106804451E-2</v>
      </c>
      <c r="T142" s="18"/>
    </row>
    <row r="143" spans="1:20">
      <c r="A143" s="19">
        <v>44515.66094725694</v>
      </c>
      <c r="B143" s="20">
        <v>2106629755</v>
      </c>
      <c r="C143" s="20" t="s">
        <v>20</v>
      </c>
      <c r="D143" s="20" t="s">
        <v>63</v>
      </c>
      <c r="E143" s="20" t="s">
        <v>64</v>
      </c>
      <c r="F143" s="20" t="s">
        <v>35</v>
      </c>
      <c r="G143" s="20" t="s">
        <v>24</v>
      </c>
      <c r="H143" s="20">
        <v>19</v>
      </c>
      <c r="I143" s="16" t="s">
        <v>25</v>
      </c>
      <c r="J143" s="20">
        <v>97</v>
      </c>
      <c r="K143" s="20">
        <v>164</v>
      </c>
      <c r="L143" s="20">
        <v>70</v>
      </c>
      <c r="M143" s="20" t="s">
        <v>25</v>
      </c>
      <c r="N143" s="20">
        <v>667</v>
      </c>
      <c r="O143" s="20">
        <v>603</v>
      </c>
      <c r="P143" s="20" t="s">
        <v>65</v>
      </c>
      <c r="Q143" s="20" t="s">
        <v>55</v>
      </c>
      <c r="R143" s="20">
        <v>6</v>
      </c>
      <c r="S143" s="20">
        <f t="shared" ca="1" si="0"/>
        <v>0.93890247521801173</v>
      </c>
      <c r="T143" s="22">
        <v>1</v>
      </c>
    </row>
    <row r="144" spans="1:20">
      <c r="A144" s="14">
        <v>44092.416563449078</v>
      </c>
      <c r="B144" s="15">
        <v>2006522436</v>
      </c>
      <c r="C144" s="15" t="s">
        <v>20</v>
      </c>
      <c r="D144" s="15" t="s">
        <v>63</v>
      </c>
      <c r="E144" s="15" t="s">
        <v>28</v>
      </c>
      <c r="F144" s="15" t="s">
        <v>35</v>
      </c>
      <c r="G144" s="15" t="s">
        <v>24</v>
      </c>
      <c r="H144" s="15">
        <v>19</v>
      </c>
      <c r="I144" s="16" t="s">
        <v>25</v>
      </c>
      <c r="J144" s="15">
        <v>96</v>
      </c>
      <c r="K144" s="15">
        <v>168</v>
      </c>
      <c r="L144" s="15">
        <v>63</v>
      </c>
      <c r="M144" s="15" t="s">
        <v>29</v>
      </c>
      <c r="N144" s="17">
        <v>235</v>
      </c>
      <c r="O144" s="17">
        <v>232</v>
      </c>
      <c r="P144" s="15" t="s">
        <v>96</v>
      </c>
      <c r="Q144" s="15" t="s">
        <v>58</v>
      </c>
      <c r="R144" s="15">
        <v>1</v>
      </c>
      <c r="S144" s="15">
        <f t="shared" ca="1" si="0"/>
        <v>7.6522101680941201E-2</v>
      </c>
      <c r="T144" s="18"/>
    </row>
    <row r="145" spans="1:20">
      <c r="A145" s="19">
        <v>44092.391276620372</v>
      </c>
      <c r="B145" s="20">
        <v>2006522266</v>
      </c>
      <c r="C145" s="20" t="s">
        <v>20</v>
      </c>
      <c r="D145" s="20" t="s">
        <v>63</v>
      </c>
      <c r="E145" s="20" t="s">
        <v>28</v>
      </c>
      <c r="F145" s="20" t="s">
        <v>35</v>
      </c>
      <c r="G145" s="20" t="s">
        <v>24</v>
      </c>
      <c r="H145" s="20">
        <v>19</v>
      </c>
      <c r="I145" s="16" t="s">
        <v>25</v>
      </c>
      <c r="J145" s="20">
        <v>95</v>
      </c>
      <c r="K145" s="20">
        <v>172</v>
      </c>
      <c r="L145" s="20">
        <v>58</v>
      </c>
      <c r="M145" s="20" t="s">
        <v>29</v>
      </c>
      <c r="N145" s="21">
        <v>255</v>
      </c>
      <c r="O145" s="21">
        <v>277</v>
      </c>
      <c r="P145" s="20" t="s">
        <v>36</v>
      </c>
      <c r="Q145" s="20" t="s">
        <v>27</v>
      </c>
      <c r="R145" s="20">
        <v>3</v>
      </c>
      <c r="S145" s="20">
        <f t="shared" ca="1" si="0"/>
        <v>1.363748256229369E-2</v>
      </c>
      <c r="T145" s="22"/>
    </row>
    <row r="146" spans="1:20">
      <c r="A146" s="14">
        <v>44092.537743587964</v>
      </c>
      <c r="B146" s="15">
        <v>2006525274</v>
      </c>
      <c r="C146" s="15" t="s">
        <v>20</v>
      </c>
      <c r="D146" s="15" t="s">
        <v>63</v>
      </c>
      <c r="E146" s="15" t="s">
        <v>28</v>
      </c>
      <c r="F146" s="15" t="s">
        <v>23</v>
      </c>
      <c r="G146" s="15" t="s">
        <v>33</v>
      </c>
      <c r="H146" s="15">
        <v>19</v>
      </c>
      <c r="I146" s="16" t="s">
        <v>25</v>
      </c>
      <c r="J146" s="15">
        <v>95</v>
      </c>
      <c r="K146" s="15">
        <v>185</v>
      </c>
      <c r="L146" s="15">
        <v>84</v>
      </c>
      <c r="M146" s="15" t="s">
        <v>25</v>
      </c>
      <c r="N146" s="15">
        <v>408</v>
      </c>
      <c r="O146" s="15">
        <v>381</v>
      </c>
      <c r="P146" s="15" t="s">
        <v>30</v>
      </c>
      <c r="Q146" s="15" t="s">
        <v>27</v>
      </c>
      <c r="R146" s="15">
        <v>6</v>
      </c>
      <c r="S146" s="15">
        <f t="shared" ca="1" si="0"/>
        <v>0.88391386837666541</v>
      </c>
      <c r="T146" s="18"/>
    </row>
    <row r="147" spans="1:20">
      <c r="A147" s="19">
        <v>44096.926755810186</v>
      </c>
      <c r="B147" s="20">
        <v>2006471265</v>
      </c>
      <c r="C147" s="20" t="s">
        <v>20</v>
      </c>
      <c r="D147" s="20" t="s">
        <v>63</v>
      </c>
      <c r="E147" s="20" t="s">
        <v>22</v>
      </c>
      <c r="F147" s="20" t="s">
        <v>23</v>
      </c>
      <c r="G147" s="20" t="s">
        <v>24</v>
      </c>
      <c r="H147" s="20">
        <v>19</v>
      </c>
      <c r="I147" s="16" t="s">
        <v>25</v>
      </c>
      <c r="J147" s="20">
        <v>95</v>
      </c>
      <c r="K147" s="20">
        <v>169</v>
      </c>
      <c r="L147" s="20">
        <v>53</v>
      </c>
      <c r="M147" s="20" t="s">
        <v>25</v>
      </c>
      <c r="N147" s="21">
        <v>306</v>
      </c>
      <c r="O147" s="21">
        <v>316</v>
      </c>
      <c r="P147" s="20" t="s">
        <v>26</v>
      </c>
      <c r="Q147" s="20" t="s">
        <v>27</v>
      </c>
      <c r="R147" s="20">
        <v>4</v>
      </c>
      <c r="S147" s="20">
        <f t="shared" ca="1" si="0"/>
        <v>7.0195572657842376E-2</v>
      </c>
      <c r="T147" s="22"/>
    </row>
    <row r="148" spans="1:20">
      <c r="A148" s="14">
        <v>44504.49628457176</v>
      </c>
      <c r="B148" s="15">
        <v>2106704276</v>
      </c>
      <c r="C148" s="15" t="s">
        <v>20</v>
      </c>
      <c r="D148" s="15" t="s">
        <v>63</v>
      </c>
      <c r="E148" s="15" t="s">
        <v>28</v>
      </c>
      <c r="F148" s="15" t="s">
        <v>32</v>
      </c>
      <c r="G148" s="15" t="s">
        <v>24</v>
      </c>
      <c r="H148" s="15">
        <v>19</v>
      </c>
      <c r="I148" s="16" t="s">
        <v>25</v>
      </c>
      <c r="J148" s="15">
        <v>95</v>
      </c>
      <c r="K148" s="15">
        <v>172</v>
      </c>
      <c r="L148" s="15">
        <v>59</v>
      </c>
      <c r="M148" s="15" t="s">
        <v>25</v>
      </c>
      <c r="N148" s="17">
        <v>631</v>
      </c>
      <c r="O148" s="17">
        <v>662</v>
      </c>
      <c r="P148" s="15" t="s">
        <v>30</v>
      </c>
      <c r="Q148" s="15" t="s">
        <v>27</v>
      </c>
      <c r="R148" s="15">
        <v>2</v>
      </c>
      <c r="S148" s="15">
        <f t="shared" ca="1" si="0"/>
        <v>0.28826056266104705</v>
      </c>
      <c r="T148" s="18">
        <v>1</v>
      </c>
    </row>
    <row r="149" spans="1:20">
      <c r="A149" s="19">
        <v>44092.375434953705</v>
      </c>
      <c r="B149" s="20">
        <v>2006570145</v>
      </c>
      <c r="C149" s="20" t="s">
        <v>20</v>
      </c>
      <c r="D149" s="20" t="s">
        <v>63</v>
      </c>
      <c r="E149" s="20" t="s">
        <v>37</v>
      </c>
      <c r="F149" s="20" t="s">
        <v>32</v>
      </c>
      <c r="G149" s="20" t="s">
        <v>24</v>
      </c>
      <c r="H149" s="20">
        <v>19</v>
      </c>
      <c r="I149" s="16" t="s">
        <v>25</v>
      </c>
      <c r="J149" s="20">
        <v>93</v>
      </c>
      <c r="K149" s="20">
        <v>175</v>
      </c>
      <c r="L149" s="20">
        <v>55</v>
      </c>
      <c r="M149" s="20" t="s">
        <v>29</v>
      </c>
      <c r="N149" s="21">
        <v>279</v>
      </c>
      <c r="O149" s="21">
        <v>283</v>
      </c>
      <c r="P149" s="20" t="s">
        <v>36</v>
      </c>
      <c r="Q149" s="20" t="s">
        <v>50</v>
      </c>
      <c r="R149" s="20">
        <v>6</v>
      </c>
      <c r="S149" s="20">
        <f t="shared" ca="1" si="0"/>
        <v>0.22422578639494817</v>
      </c>
      <c r="T149" s="22"/>
    </row>
    <row r="150" spans="1:20">
      <c r="A150" s="14">
        <v>44092.401577118057</v>
      </c>
      <c r="B150" s="15">
        <v>2006570151</v>
      </c>
      <c r="C150" s="15" t="s">
        <v>31</v>
      </c>
      <c r="D150" s="15" t="s">
        <v>63</v>
      </c>
      <c r="E150" s="15" t="s">
        <v>37</v>
      </c>
      <c r="F150" s="15" t="s">
        <v>32</v>
      </c>
      <c r="G150" s="15" t="s">
        <v>24</v>
      </c>
      <c r="H150" s="15">
        <v>19</v>
      </c>
      <c r="I150" s="16" t="s">
        <v>25</v>
      </c>
      <c r="J150" s="15">
        <v>93</v>
      </c>
      <c r="K150" s="15">
        <v>174</v>
      </c>
      <c r="L150" s="15">
        <v>89</v>
      </c>
      <c r="M150" s="15" t="s">
        <v>29</v>
      </c>
      <c r="N150" s="15">
        <v>383</v>
      </c>
      <c r="O150" s="15">
        <v>291</v>
      </c>
      <c r="P150" s="15" t="s">
        <v>30</v>
      </c>
      <c r="Q150" s="15" t="s">
        <v>27</v>
      </c>
      <c r="R150" s="15">
        <v>4</v>
      </c>
      <c r="S150" s="15">
        <f t="shared" ca="1" si="0"/>
        <v>0.34743458535902849</v>
      </c>
      <c r="T150" s="18"/>
    </row>
    <row r="151" spans="1:20">
      <c r="A151" s="19">
        <v>44502.765689814813</v>
      </c>
      <c r="B151" s="20">
        <v>2106651755</v>
      </c>
      <c r="C151" s="20" t="s">
        <v>20</v>
      </c>
      <c r="D151" s="20" t="s">
        <v>63</v>
      </c>
      <c r="E151" s="20" t="s">
        <v>56</v>
      </c>
      <c r="F151" s="20" t="s">
        <v>32</v>
      </c>
      <c r="G151" s="20" t="s">
        <v>24</v>
      </c>
      <c r="H151" s="20">
        <v>19</v>
      </c>
      <c r="I151" s="16" t="s">
        <v>25</v>
      </c>
      <c r="J151" s="20">
        <v>92</v>
      </c>
      <c r="K151" s="20">
        <v>180</v>
      </c>
      <c r="L151" s="20">
        <v>57</v>
      </c>
      <c r="M151" s="20" t="s">
        <v>25</v>
      </c>
      <c r="N151" s="20">
        <v>38</v>
      </c>
      <c r="O151" s="20">
        <v>374</v>
      </c>
      <c r="P151" s="20" t="s">
        <v>30</v>
      </c>
      <c r="Q151" s="20" t="s">
        <v>42</v>
      </c>
      <c r="R151" s="20">
        <v>6</v>
      </c>
      <c r="S151" s="20">
        <f t="shared" ca="1" si="0"/>
        <v>0.32072014026825957</v>
      </c>
      <c r="T151" s="22">
        <v>1</v>
      </c>
    </row>
    <row r="152" spans="1:20">
      <c r="A152" s="14">
        <v>44503.469066921301</v>
      </c>
      <c r="B152" s="15">
        <v>2106653331</v>
      </c>
      <c r="C152" s="15" t="s">
        <v>20</v>
      </c>
      <c r="D152" s="15" t="s">
        <v>63</v>
      </c>
      <c r="E152" s="15" t="s">
        <v>45</v>
      </c>
      <c r="F152" s="15" t="s">
        <v>32</v>
      </c>
      <c r="G152" s="15" t="s">
        <v>24</v>
      </c>
      <c r="H152" s="15">
        <v>19</v>
      </c>
      <c r="I152" s="16" t="s">
        <v>25</v>
      </c>
      <c r="J152" s="15">
        <v>92</v>
      </c>
      <c r="K152" s="15">
        <v>173</v>
      </c>
      <c r="L152" s="15">
        <v>100</v>
      </c>
      <c r="M152" s="15" t="s">
        <v>29</v>
      </c>
      <c r="N152" s="15">
        <v>268</v>
      </c>
      <c r="O152" s="15">
        <v>345</v>
      </c>
      <c r="P152" s="15" t="s">
        <v>30</v>
      </c>
      <c r="Q152" s="15" t="s">
        <v>39</v>
      </c>
      <c r="R152" s="15">
        <v>4</v>
      </c>
      <c r="S152" s="15">
        <f t="shared" ca="1" si="0"/>
        <v>0.18760034487774069</v>
      </c>
      <c r="T152" s="18">
        <v>1</v>
      </c>
    </row>
    <row r="153" spans="1:20">
      <c r="A153" s="19">
        <v>44092.420868229165</v>
      </c>
      <c r="B153" s="20">
        <v>2006535325</v>
      </c>
      <c r="C153" s="20" t="s">
        <v>20</v>
      </c>
      <c r="D153" s="20" t="s">
        <v>63</v>
      </c>
      <c r="E153" s="20" t="s">
        <v>28</v>
      </c>
      <c r="F153" s="20" t="s">
        <v>23</v>
      </c>
      <c r="G153" s="20" t="s">
        <v>33</v>
      </c>
      <c r="H153" s="20">
        <v>19</v>
      </c>
      <c r="I153" s="16" t="s">
        <v>25</v>
      </c>
      <c r="J153" s="20">
        <v>91</v>
      </c>
      <c r="K153" s="20">
        <v>170</v>
      </c>
      <c r="L153" s="20">
        <v>55</v>
      </c>
      <c r="M153" s="20" t="s">
        <v>29</v>
      </c>
      <c r="N153" s="21">
        <v>245</v>
      </c>
      <c r="O153" s="20">
        <v>25</v>
      </c>
      <c r="P153" s="20" t="s">
        <v>30</v>
      </c>
      <c r="Q153" s="20" t="s">
        <v>46</v>
      </c>
      <c r="R153" s="20">
        <v>3</v>
      </c>
      <c r="S153" s="20">
        <f t="shared" ca="1" si="0"/>
        <v>0.9192825208202241</v>
      </c>
      <c r="T153" s="22"/>
    </row>
    <row r="154" spans="1:20">
      <c r="A154" s="14">
        <v>44092.425968437499</v>
      </c>
      <c r="B154" s="15">
        <v>2006533276</v>
      </c>
      <c r="C154" s="15" t="s">
        <v>20</v>
      </c>
      <c r="D154" s="15" t="s">
        <v>63</v>
      </c>
      <c r="E154" s="15" t="s">
        <v>28</v>
      </c>
      <c r="F154" s="15" t="s">
        <v>32</v>
      </c>
      <c r="G154" s="15" t="s">
        <v>24</v>
      </c>
      <c r="H154" s="15">
        <v>19</v>
      </c>
      <c r="I154" s="16" t="s">
        <v>25</v>
      </c>
      <c r="J154" s="15">
        <v>91</v>
      </c>
      <c r="K154" s="15">
        <v>173</v>
      </c>
      <c r="L154" s="15">
        <v>73</v>
      </c>
      <c r="M154" s="15" t="s">
        <v>29</v>
      </c>
      <c r="N154" s="15">
        <v>228</v>
      </c>
      <c r="O154" s="15">
        <v>249</v>
      </c>
      <c r="P154" s="15" t="s">
        <v>26</v>
      </c>
      <c r="Q154" s="15" t="s">
        <v>27</v>
      </c>
      <c r="R154" s="15">
        <v>5</v>
      </c>
      <c r="S154" s="15">
        <f t="shared" ca="1" si="0"/>
        <v>0.42186614844972126</v>
      </c>
      <c r="T154" s="18"/>
    </row>
    <row r="155" spans="1:20">
      <c r="A155" s="19">
        <v>44092.455074328704</v>
      </c>
      <c r="B155" s="20">
        <v>2006572421</v>
      </c>
      <c r="C155" s="20" t="s">
        <v>20</v>
      </c>
      <c r="D155" s="20" t="s">
        <v>63</v>
      </c>
      <c r="E155" s="20" t="s">
        <v>37</v>
      </c>
      <c r="F155" s="20" t="s">
        <v>23</v>
      </c>
      <c r="G155" s="20" t="s">
        <v>24</v>
      </c>
      <c r="H155" s="20">
        <v>19</v>
      </c>
      <c r="I155" s="16" t="s">
        <v>25</v>
      </c>
      <c r="J155" s="20">
        <v>91</v>
      </c>
      <c r="K155" s="20">
        <v>182</v>
      </c>
      <c r="L155" s="20">
        <v>67</v>
      </c>
      <c r="M155" s="20" t="s">
        <v>29</v>
      </c>
      <c r="N155" s="20">
        <v>297</v>
      </c>
      <c r="O155" s="20">
        <v>294</v>
      </c>
      <c r="P155" s="20" t="s">
        <v>97</v>
      </c>
      <c r="Q155" s="20" t="s">
        <v>27</v>
      </c>
      <c r="R155" s="20">
        <v>3</v>
      </c>
      <c r="S155" s="20">
        <f t="shared" ca="1" si="0"/>
        <v>0.83306607587128523</v>
      </c>
      <c r="T155" s="22"/>
    </row>
    <row r="156" spans="1:20">
      <c r="A156" s="14">
        <v>44092.680765671292</v>
      </c>
      <c r="B156" s="15">
        <v>2006521004</v>
      </c>
      <c r="C156" s="15" t="s">
        <v>20</v>
      </c>
      <c r="D156" s="15" t="s">
        <v>63</v>
      </c>
      <c r="E156" s="15" t="s">
        <v>28</v>
      </c>
      <c r="F156" s="15" t="s">
        <v>23</v>
      </c>
      <c r="G156" s="15" t="s">
        <v>24</v>
      </c>
      <c r="H156" s="15">
        <v>19</v>
      </c>
      <c r="I156" s="16" t="s">
        <v>25</v>
      </c>
      <c r="J156" s="15">
        <v>91</v>
      </c>
      <c r="K156" s="15">
        <v>156</v>
      </c>
      <c r="L156" s="15">
        <v>54</v>
      </c>
      <c r="M156" s="15" t="s">
        <v>29</v>
      </c>
      <c r="N156" s="17">
        <v>498</v>
      </c>
      <c r="O156" s="17">
        <v>388</v>
      </c>
      <c r="P156" s="15" t="s">
        <v>36</v>
      </c>
      <c r="Q156" s="15" t="s">
        <v>50</v>
      </c>
      <c r="R156" s="15">
        <v>2</v>
      </c>
      <c r="S156" s="15">
        <f t="shared" ca="1" si="0"/>
        <v>0.14067856259665601</v>
      </c>
      <c r="T156" s="18"/>
    </row>
    <row r="157" spans="1:20">
      <c r="A157" s="19">
        <v>44091.064840034727</v>
      </c>
      <c r="B157" s="20">
        <v>2006530394</v>
      </c>
      <c r="C157" s="20" t="s">
        <v>20</v>
      </c>
      <c r="D157" s="20" t="s">
        <v>63</v>
      </c>
      <c r="E157" s="20" t="s">
        <v>28</v>
      </c>
      <c r="F157" s="20" t="s">
        <v>23</v>
      </c>
      <c r="G157" s="20" t="s">
        <v>24</v>
      </c>
      <c r="H157" s="20">
        <v>19</v>
      </c>
      <c r="I157" s="16" t="s">
        <v>25</v>
      </c>
      <c r="J157" s="20">
        <v>90</v>
      </c>
      <c r="K157" s="20">
        <v>174</v>
      </c>
      <c r="L157" s="20">
        <v>69</v>
      </c>
      <c r="M157" s="20" t="s">
        <v>25</v>
      </c>
      <c r="N157" s="21">
        <v>295</v>
      </c>
      <c r="O157" s="21">
        <v>278</v>
      </c>
      <c r="P157" s="20" t="s">
        <v>98</v>
      </c>
      <c r="Q157" s="20" t="s">
        <v>98</v>
      </c>
      <c r="R157" s="20">
        <v>0</v>
      </c>
      <c r="S157" s="20">
        <f t="shared" ca="1" si="0"/>
        <v>0.31843309716916435</v>
      </c>
    </row>
    <row r="158" spans="1:20">
      <c r="A158" s="14">
        <v>44092.373257118059</v>
      </c>
      <c r="B158" s="15">
        <v>2006487332</v>
      </c>
      <c r="C158" s="15" t="s">
        <v>31</v>
      </c>
      <c r="D158" s="15" t="s">
        <v>63</v>
      </c>
      <c r="E158" s="15" t="s">
        <v>45</v>
      </c>
      <c r="F158" s="15" t="s">
        <v>23</v>
      </c>
      <c r="G158" s="15" t="s">
        <v>24</v>
      </c>
      <c r="H158" s="15">
        <v>19</v>
      </c>
      <c r="I158" s="16" t="s">
        <v>25</v>
      </c>
      <c r="J158" s="15">
        <v>90</v>
      </c>
      <c r="K158" s="15">
        <v>160</v>
      </c>
      <c r="L158" s="15">
        <v>50</v>
      </c>
      <c r="M158" s="15" t="s">
        <v>25</v>
      </c>
      <c r="N158" s="15">
        <v>266</v>
      </c>
      <c r="O158" s="15">
        <v>265</v>
      </c>
      <c r="P158" s="15" t="s">
        <v>30</v>
      </c>
      <c r="Q158" s="15" t="s">
        <v>50</v>
      </c>
      <c r="R158" s="15">
        <v>6</v>
      </c>
      <c r="S158" s="15">
        <f t="shared" ca="1" si="0"/>
        <v>0.42583770476479355</v>
      </c>
      <c r="T158" s="18"/>
    </row>
    <row r="159" spans="1:20">
      <c r="A159" s="19">
        <v>44092.409324247681</v>
      </c>
      <c r="B159" s="20">
        <v>2006470880</v>
      </c>
      <c r="C159" s="20" t="s">
        <v>31</v>
      </c>
      <c r="D159" s="20" t="s">
        <v>63</v>
      </c>
      <c r="E159" s="20" t="s">
        <v>22</v>
      </c>
      <c r="F159" s="20" t="s">
        <v>32</v>
      </c>
      <c r="G159" s="20" t="s">
        <v>24</v>
      </c>
      <c r="H159" s="20">
        <v>19</v>
      </c>
      <c r="I159" s="16" t="s">
        <v>25</v>
      </c>
      <c r="J159" s="20">
        <v>90</v>
      </c>
      <c r="K159" s="20">
        <v>175</v>
      </c>
      <c r="L159" s="20">
        <v>74</v>
      </c>
      <c r="M159" s="20" t="s">
        <v>29</v>
      </c>
      <c r="N159" s="20">
        <v>415</v>
      </c>
      <c r="O159" s="20">
        <v>432</v>
      </c>
      <c r="P159" s="20" t="s">
        <v>34</v>
      </c>
      <c r="Q159" s="20" t="s">
        <v>27</v>
      </c>
      <c r="R159" s="20">
        <v>5</v>
      </c>
      <c r="S159" s="20">
        <f t="shared" ca="1" si="0"/>
        <v>0.41379915652508292</v>
      </c>
      <c r="T159" s="22"/>
    </row>
    <row r="160" spans="1:20">
      <c r="A160" s="14">
        <v>44092.441057222226</v>
      </c>
      <c r="B160" s="15">
        <v>2006528616</v>
      </c>
      <c r="C160" s="15" t="s">
        <v>20</v>
      </c>
      <c r="D160" s="15" t="s">
        <v>63</v>
      </c>
      <c r="E160" s="15" t="s">
        <v>28</v>
      </c>
      <c r="F160" s="15" t="s">
        <v>23</v>
      </c>
      <c r="G160" s="15" t="s">
        <v>33</v>
      </c>
      <c r="H160" s="15">
        <v>19</v>
      </c>
      <c r="I160" s="16" t="s">
        <v>25</v>
      </c>
      <c r="J160" s="15">
        <v>90</v>
      </c>
      <c r="K160" s="15">
        <v>175</v>
      </c>
      <c r="L160" s="15">
        <v>70</v>
      </c>
      <c r="M160" s="15" t="s">
        <v>25</v>
      </c>
      <c r="N160" s="15">
        <v>212</v>
      </c>
      <c r="O160" s="15">
        <v>215</v>
      </c>
      <c r="P160" s="15" t="s">
        <v>99</v>
      </c>
      <c r="Q160" s="15" t="s">
        <v>46</v>
      </c>
      <c r="R160" s="15">
        <v>2</v>
      </c>
      <c r="S160" s="15">
        <f t="shared" ca="1" si="0"/>
        <v>0.71144254900312287</v>
      </c>
      <c r="T160" s="18"/>
    </row>
    <row r="161" spans="1:20">
      <c r="A161" s="19">
        <v>44092.455220324075</v>
      </c>
      <c r="B161" s="20">
        <v>2006535104</v>
      </c>
      <c r="C161" s="20" t="s">
        <v>20</v>
      </c>
      <c r="D161" s="20" t="s">
        <v>63</v>
      </c>
      <c r="E161" s="20" t="s">
        <v>28</v>
      </c>
      <c r="F161" s="20" t="s">
        <v>32</v>
      </c>
      <c r="G161" s="20" t="s">
        <v>24</v>
      </c>
      <c r="H161" s="20">
        <v>19</v>
      </c>
      <c r="I161" s="16" t="s">
        <v>25</v>
      </c>
      <c r="J161" s="20">
        <v>90</v>
      </c>
      <c r="K161" s="20">
        <v>176</v>
      </c>
      <c r="L161" s="20">
        <v>89</v>
      </c>
      <c r="M161" s="20" t="s">
        <v>29</v>
      </c>
      <c r="N161" s="20">
        <v>28</v>
      </c>
      <c r="O161" s="20">
        <v>28</v>
      </c>
      <c r="P161" s="20" t="s">
        <v>30</v>
      </c>
      <c r="Q161" s="20" t="s">
        <v>27</v>
      </c>
      <c r="R161" s="20">
        <v>4</v>
      </c>
      <c r="S161" s="20">
        <f t="shared" ca="1" si="0"/>
        <v>0.2129671496221931</v>
      </c>
      <c r="T161" s="22"/>
    </row>
    <row r="162" spans="1:20">
      <c r="A162" s="14">
        <v>44092.465491527779</v>
      </c>
      <c r="B162" s="15">
        <v>2006570416</v>
      </c>
      <c r="C162" s="15" t="s">
        <v>20</v>
      </c>
      <c r="D162" s="15" t="s">
        <v>63</v>
      </c>
      <c r="E162" s="15" t="s">
        <v>37</v>
      </c>
      <c r="F162" s="15" t="s">
        <v>32</v>
      </c>
      <c r="G162" s="15" t="s">
        <v>24</v>
      </c>
      <c r="H162" s="15">
        <v>19</v>
      </c>
      <c r="I162" s="16" t="s">
        <v>25</v>
      </c>
      <c r="J162" s="15">
        <v>90</v>
      </c>
      <c r="K162" s="15">
        <v>173</v>
      </c>
      <c r="L162" s="15">
        <v>83</v>
      </c>
      <c r="M162" s="15" t="s">
        <v>25</v>
      </c>
      <c r="N162" s="15">
        <v>305</v>
      </c>
      <c r="O162" s="15">
        <v>282</v>
      </c>
      <c r="P162" s="15" t="s">
        <v>26</v>
      </c>
      <c r="Q162" s="15" t="s">
        <v>27</v>
      </c>
      <c r="R162" s="15">
        <v>4</v>
      </c>
      <c r="S162" s="15">
        <f t="shared" ca="1" si="0"/>
        <v>0.61674614531825012</v>
      </c>
      <c r="T162" s="18"/>
    </row>
    <row r="163" spans="1:20">
      <c r="A163" s="19">
        <v>44098.820509328703</v>
      </c>
      <c r="B163" s="20">
        <v>2006532411</v>
      </c>
      <c r="C163" s="20" t="s">
        <v>20</v>
      </c>
      <c r="D163" s="20" t="s">
        <v>63</v>
      </c>
      <c r="E163" s="20" t="s">
        <v>28</v>
      </c>
      <c r="F163" s="20" t="s">
        <v>35</v>
      </c>
      <c r="G163" s="20" t="s">
        <v>24</v>
      </c>
      <c r="H163" s="20">
        <v>19</v>
      </c>
      <c r="I163" s="16" t="s">
        <v>25</v>
      </c>
      <c r="J163" s="20">
        <v>90</v>
      </c>
      <c r="K163" s="20">
        <v>167</v>
      </c>
      <c r="L163" s="20">
        <v>64</v>
      </c>
      <c r="M163" s="20" t="s">
        <v>29</v>
      </c>
      <c r="N163" s="20">
        <v>701</v>
      </c>
      <c r="O163" s="20">
        <v>611</v>
      </c>
      <c r="P163" s="20" t="s">
        <v>30</v>
      </c>
      <c r="Q163" s="20" t="s">
        <v>27</v>
      </c>
      <c r="R163" s="20">
        <v>12</v>
      </c>
      <c r="S163" s="20">
        <f t="shared" ca="1" si="0"/>
        <v>0.42348717528323987</v>
      </c>
      <c r="T163" s="22"/>
    </row>
    <row r="164" spans="1:20">
      <c r="A164" s="14">
        <v>44501.983242048613</v>
      </c>
      <c r="B164" s="15">
        <v>2106633771</v>
      </c>
      <c r="C164" s="15" t="s">
        <v>31</v>
      </c>
      <c r="D164" s="15" t="s">
        <v>63</v>
      </c>
      <c r="E164" s="15" t="s">
        <v>22</v>
      </c>
      <c r="F164" s="15" t="s">
        <v>32</v>
      </c>
      <c r="G164" s="15" t="s">
        <v>33</v>
      </c>
      <c r="H164" s="15">
        <v>19</v>
      </c>
      <c r="I164" s="16" t="s">
        <v>25</v>
      </c>
      <c r="J164" s="15">
        <v>90</v>
      </c>
      <c r="K164" s="15">
        <v>166</v>
      </c>
      <c r="L164" s="15">
        <v>60</v>
      </c>
      <c r="M164" s="15" t="s">
        <v>25</v>
      </c>
      <c r="N164" s="17">
        <v>318</v>
      </c>
      <c r="O164" s="17">
        <v>384</v>
      </c>
      <c r="P164" s="15" t="s">
        <v>26</v>
      </c>
      <c r="Q164" s="15" t="s">
        <v>50</v>
      </c>
      <c r="R164" s="15">
        <v>2</v>
      </c>
      <c r="S164" s="15">
        <f t="shared" ca="1" si="0"/>
        <v>0.29426461764219469</v>
      </c>
      <c r="T164" s="18">
        <v>1</v>
      </c>
    </row>
    <row r="165" spans="1:20">
      <c r="A165" s="19">
        <v>44502.777941053238</v>
      </c>
      <c r="B165" s="20">
        <v>2106640285</v>
      </c>
      <c r="C165" s="20" t="s">
        <v>31</v>
      </c>
      <c r="D165" s="20" t="s">
        <v>63</v>
      </c>
      <c r="E165" s="20" t="s">
        <v>22</v>
      </c>
      <c r="F165" s="20" t="s">
        <v>32</v>
      </c>
      <c r="G165" s="20" t="s">
        <v>24</v>
      </c>
      <c r="H165" s="20">
        <v>19</v>
      </c>
      <c r="I165" s="16" t="s">
        <v>25</v>
      </c>
      <c r="J165" s="20">
        <v>90</v>
      </c>
      <c r="K165" s="20">
        <v>178</v>
      </c>
      <c r="L165" s="20">
        <v>83</v>
      </c>
      <c r="M165" s="20" t="s">
        <v>25</v>
      </c>
      <c r="N165" s="20">
        <v>466</v>
      </c>
      <c r="O165" s="20">
        <v>457</v>
      </c>
      <c r="P165" s="20" t="s">
        <v>26</v>
      </c>
      <c r="Q165" s="20" t="s">
        <v>27</v>
      </c>
      <c r="R165" s="20">
        <v>4</v>
      </c>
      <c r="S165" s="20">
        <f t="shared" ca="1" si="0"/>
        <v>0.68114677853387973</v>
      </c>
      <c r="T165" s="22">
        <v>1</v>
      </c>
    </row>
    <row r="166" spans="1:20">
      <c r="A166" s="14">
        <v>44099.012693587967</v>
      </c>
      <c r="B166" s="15">
        <v>2006569950</v>
      </c>
      <c r="C166" s="15" t="s">
        <v>20</v>
      </c>
      <c r="D166" s="15" t="s">
        <v>63</v>
      </c>
      <c r="E166" s="15" t="s">
        <v>37</v>
      </c>
      <c r="F166" s="15" t="s">
        <v>23</v>
      </c>
      <c r="G166" s="15" t="s">
        <v>33</v>
      </c>
      <c r="H166" s="15">
        <v>19</v>
      </c>
      <c r="I166" s="16" t="s">
        <v>25</v>
      </c>
      <c r="J166" s="15">
        <v>89</v>
      </c>
      <c r="K166" s="15">
        <v>173</v>
      </c>
      <c r="L166" s="15">
        <v>52</v>
      </c>
      <c r="M166" s="15" t="s">
        <v>29</v>
      </c>
      <c r="N166" s="17">
        <v>453</v>
      </c>
      <c r="O166" s="17">
        <v>396</v>
      </c>
      <c r="P166" s="15" t="s">
        <v>26</v>
      </c>
      <c r="Q166" s="15" t="s">
        <v>27</v>
      </c>
      <c r="R166" s="15">
        <v>4</v>
      </c>
      <c r="S166" s="15">
        <f t="shared" ca="1" si="0"/>
        <v>0.95502467643310407</v>
      </c>
      <c r="T166" s="18"/>
    </row>
    <row r="167" spans="1:20">
      <c r="A167" s="19">
        <v>44501.9621993287</v>
      </c>
      <c r="B167" s="20">
        <v>2106702270</v>
      </c>
      <c r="C167" s="20" t="s">
        <v>20</v>
      </c>
      <c r="D167" s="20" t="s">
        <v>63</v>
      </c>
      <c r="E167" s="20" t="s">
        <v>28</v>
      </c>
      <c r="F167" s="20" t="s">
        <v>32</v>
      </c>
      <c r="G167" s="20" t="s">
        <v>24</v>
      </c>
      <c r="H167" s="20">
        <v>19</v>
      </c>
      <c r="I167" s="16" t="s">
        <v>29</v>
      </c>
      <c r="J167" s="20">
        <v>89</v>
      </c>
      <c r="K167" s="20">
        <v>172</v>
      </c>
      <c r="L167" s="20">
        <v>75</v>
      </c>
      <c r="M167" s="20" t="s">
        <v>29</v>
      </c>
      <c r="N167" s="20">
        <v>239</v>
      </c>
      <c r="O167" s="20">
        <v>228</v>
      </c>
      <c r="P167" s="20" t="s">
        <v>30</v>
      </c>
      <c r="Q167" s="20" t="s">
        <v>27</v>
      </c>
      <c r="R167" s="20">
        <v>5</v>
      </c>
      <c r="S167" s="20">
        <f t="shared" ca="1" si="0"/>
        <v>0.89409988375214056</v>
      </c>
      <c r="T167" s="22">
        <v>1</v>
      </c>
    </row>
    <row r="168" spans="1:20">
      <c r="A168" s="14">
        <v>44502.925121956017</v>
      </c>
      <c r="B168" s="15">
        <v>2106654656</v>
      </c>
      <c r="C168" s="15" t="s">
        <v>20</v>
      </c>
      <c r="D168" s="15" t="s">
        <v>63</v>
      </c>
      <c r="E168" s="15" t="s">
        <v>45</v>
      </c>
      <c r="F168" s="15" t="s">
        <v>32</v>
      </c>
      <c r="G168" s="15" t="s">
        <v>24</v>
      </c>
      <c r="H168" s="15">
        <v>19</v>
      </c>
      <c r="I168" s="16" t="s">
        <v>29</v>
      </c>
      <c r="J168" s="15">
        <v>89</v>
      </c>
      <c r="K168" s="15">
        <v>182</v>
      </c>
      <c r="L168" s="15">
        <v>64</v>
      </c>
      <c r="M168" s="15" t="s">
        <v>25</v>
      </c>
      <c r="N168" s="15">
        <v>248</v>
      </c>
      <c r="O168" s="15">
        <v>365</v>
      </c>
      <c r="P168" s="15" t="s">
        <v>36</v>
      </c>
      <c r="Q168" s="15" t="s">
        <v>27</v>
      </c>
      <c r="R168" s="15">
        <v>2</v>
      </c>
      <c r="S168" s="15">
        <f t="shared" ca="1" si="0"/>
        <v>0.89230512221085823</v>
      </c>
      <c r="T168" s="18">
        <v>1</v>
      </c>
    </row>
    <row r="169" spans="1:20">
      <c r="A169" s="19">
        <v>44092.377394745374</v>
      </c>
      <c r="B169" s="20">
        <v>2006569982</v>
      </c>
      <c r="C169" s="20" t="s">
        <v>51</v>
      </c>
      <c r="D169" s="20" t="s">
        <v>63</v>
      </c>
      <c r="E169" s="20" t="s">
        <v>37</v>
      </c>
      <c r="F169" s="20" t="s">
        <v>23</v>
      </c>
      <c r="G169" s="20" t="s">
        <v>33</v>
      </c>
      <c r="H169" s="20">
        <v>19</v>
      </c>
      <c r="I169" s="16" t="s">
        <v>25</v>
      </c>
      <c r="J169" s="20">
        <v>88</v>
      </c>
      <c r="K169" s="20">
        <v>162</v>
      </c>
      <c r="L169" s="20">
        <v>46</v>
      </c>
      <c r="M169" s="20" t="s">
        <v>29</v>
      </c>
      <c r="N169" s="21">
        <v>367</v>
      </c>
      <c r="O169" s="21">
        <v>448</v>
      </c>
      <c r="P169" s="20" t="s">
        <v>30</v>
      </c>
      <c r="Q169" s="20" t="s">
        <v>88</v>
      </c>
      <c r="R169" s="20">
        <v>4</v>
      </c>
      <c r="S169" s="20">
        <f t="shared" ca="1" si="0"/>
        <v>0.54758623061488376</v>
      </c>
      <c r="T169" s="22"/>
    </row>
    <row r="170" spans="1:20">
      <c r="A170" s="14">
        <v>44092.403860983795</v>
      </c>
      <c r="B170" s="15">
        <v>2006481921</v>
      </c>
      <c r="C170" s="15" t="s">
        <v>51</v>
      </c>
      <c r="D170" s="15" t="s">
        <v>63</v>
      </c>
      <c r="E170" s="15" t="s">
        <v>45</v>
      </c>
      <c r="F170" s="15" t="s">
        <v>23</v>
      </c>
      <c r="G170" s="15" t="s">
        <v>24</v>
      </c>
      <c r="H170" s="15">
        <v>19</v>
      </c>
      <c r="I170" s="16" t="s">
        <v>25</v>
      </c>
      <c r="J170" s="15">
        <v>88</v>
      </c>
      <c r="K170" s="15">
        <v>170</v>
      </c>
      <c r="L170" s="15">
        <v>170</v>
      </c>
      <c r="M170" s="15" t="s">
        <v>29</v>
      </c>
      <c r="N170" s="17">
        <v>633</v>
      </c>
      <c r="O170" s="17">
        <v>622</v>
      </c>
      <c r="P170" s="15" t="s">
        <v>47</v>
      </c>
      <c r="Q170" s="15" t="s">
        <v>39</v>
      </c>
      <c r="R170" s="15">
        <v>6</v>
      </c>
      <c r="S170" s="15">
        <f t="shared" ca="1" si="0"/>
        <v>0.28593521986246573</v>
      </c>
      <c r="T170" s="18"/>
    </row>
    <row r="171" spans="1:20">
      <c r="A171" s="19">
        <v>44098.487842766204</v>
      </c>
      <c r="B171" s="20">
        <v>2006471113</v>
      </c>
      <c r="C171" s="20" t="s">
        <v>20</v>
      </c>
      <c r="D171" s="20" t="s">
        <v>63</v>
      </c>
      <c r="E171" s="20" t="s">
        <v>22</v>
      </c>
      <c r="F171" s="20" t="s">
        <v>32</v>
      </c>
      <c r="G171" s="20" t="s">
        <v>24</v>
      </c>
      <c r="H171" s="20">
        <v>19</v>
      </c>
      <c r="I171" s="16" t="s">
        <v>25</v>
      </c>
      <c r="J171" s="20">
        <v>88</v>
      </c>
      <c r="K171" s="20">
        <v>178</v>
      </c>
      <c r="L171" s="20">
        <v>60</v>
      </c>
      <c r="M171" s="20" t="s">
        <v>29</v>
      </c>
      <c r="N171" s="21">
        <v>212</v>
      </c>
      <c r="O171" s="21">
        <v>239</v>
      </c>
      <c r="P171" s="20" t="s">
        <v>38</v>
      </c>
      <c r="Q171" s="20" t="s">
        <v>42</v>
      </c>
      <c r="R171" s="20">
        <v>3</v>
      </c>
      <c r="S171" s="20">
        <f t="shared" ca="1" si="0"/>
        <v>0.78526906270301011</v>
      </c>
      <c r="T171" s="22"/>
    </row>
    <row r="172" spans="1:20">
      <c r="A172" s="14">
        <v>44092.775572557875</v>
      </c>
      <c r="B172" s="15">
        <v>2006570353</v>
      </c>
      <c r="C172" s="15" t="s">
        <v>20</v>
      </c>
      <c r="D172" s="15" t="s">
        <v>63</v>
      </c>
      <c r="E172" s="15" t="s">
        <v>37</v>
      </c>
      <c r="F172" s="15" t="s">
        <v>23</v>
      </c>
      <c r="G172" s="15" t="s">
        <v>24</v>
      </c>
      <c r="H172" s="15">
        <v>19</v>
      </c>
      <c r="I172" s="16" t="s">
        <v>25</v>
      </c>
      <c r="J172" s="15">
        <v>87</v>
      </c>
      <c r="K172" s="15">
        <v>168</v>
      </c>
      <c r="L172" s="15">
        <v>60</v>
      </c>
      <c r="M172" s="15" t="s">
        <v>29</v>
      </c>
      <c r="N172" s="15">
        <v>599</v>
      </c>
      <c r="O172" s="15">
        <v>645</v>
      </c>
      <c r="P172" s="15" t="s">
        <v>26</v>
      </c>
      <c r="Q172" s="15" t="s">
        <v>76</v>
      </c>
      <c r="R172" s="15">
        <v>3</v>
      </c>
      <c r="S172" s="15">
        <f t="shared" ca="1" si="0"/>
        <v>0.4515890903858425</v>
      </c>
      <c r="T172" s="18"/>
    </row>
    <row r="173" spans="1:20">
      <c r="A173" s="19">
        <v>44092.39037543982</v>
      </c>
      <c r="B173" s="20">
        <v>200566570334</v>
      </c>
      <c r="C173" s="20" t="s">
        <v>20</v>
      </c>
      <c r="D173" s="20" t="s">
        <v>63</v>
      </c>
      <c r="E173" s="20" t="s">
        <v>37</v>
      </c>
      <c r="F173" s="20" t="s">
        <v>23</v>
      </c>
      <c r="G173" s="20" t="s">
        <v>24</v>
      </c>
      <c r="H173" s="20">
        <v>19</v>
      </c>
      <c r="I173" s="16" t="s">
        <v>25</v>
      </c>
      <c r="J173" s="20">
        <v>87</v>
      </c>
      <c r="K173" s="20">
        <v>175</v>
      </c>
      <c r="L173" s="20">
        <v>61</v>
      </c>
      <c r="M173" s="20" t="s">
        <v>29</v>
      </c>
      <c r="N173" s="21">
        <v>488</v>
      </c>
      <c r="O173" s="21">
        <v>336</v>
      </c>
      <c r="P173" s="20" t="s">
        <v>26</v>
      </c>
      <c r="Q173" s="20" t="s">
        <v>27</v>
      </c>
      <c r="R173" s="20">
        <v>4</v>
      </c>
      <c r="S173" s="20">
        <f t="shared" ca="1" si="0"/>
        <v>0.42794860878603502</v>
      </c>
      <c r="T173" s="22"/>
    </row>
    <row r="174" spans="1:20">
      <c r="A174" s="14">
        <v>44091.959719305552</v>
      </c>
      <c r="B174" s="15">
        <v>2006521023</v>
      </c>
      <c r="C174" s="15" t="s">
        <v>51</v>
      </c>
      <c r="D174" s="15" t="s">
        <v>63</v>
      </c>
      <c r="E174" s="15" t="s">
        <v>28</v>
      </c>
      <c r="F174" s="15" t="s">
        <v>35</v>
      </c>
      <c r="G174" s="15" t="s">
        <v>24</v>
      </c>
      <c r="H174" s="15">
        <v>19</v>
      </c>
      <c r="I174" s="16" t="s">
        <v>25</v>
      </c>
      <c r="J174" s="15">
        <v>86</v>
      </c>
      <c r="K174" s="15">
        <v>177</v>
      </c>
      <c r="L174" s="15">
        <v>67</v>
      </c>
      <c r="M174" s="15" t="s">
        <v>29</v>
      </c>
      <c r="N174" s="15">
        <v>275</v>
      </c>
      <c r="O174" s="15">
        <v>295</v>
      </c>
      <c r="P174" s="15" t="s">
        <v>36</v>
      </c>
      <c r="Q174" s="15" t="s">
        <v>27</v>
      </c>
      <c r="R174" s="15">
        <v>3</v>
      </c>
      <c r="S174" s="15">
        <f t="shared" ca="1" si="0"/>
        <v>0.27005594204386629</v>
      </c>
      <c r="T174" s="18"/>
    </row>
    <row r="175" spans="1:20">
      <c r="A175" s="19">
        <v>44092.484785173612</v>
      </c>
      <c r="B175" s="20">
        <v>2006570076</v>
      </c>
      <c r="C175" s="20" t="s">
        <v>51</v>
      </c>
      <c r="D175" s="20" t="s">
        <v>63</v>
      </c>
      <c r="E175" s="20" t="s">
        <v>37</v>
      </c>
      <c r="F175" s="20" t="s">
        <v>32</v>
      </c>
      <c r="G175" s="20" t="s">
        <v>24</v>
      </c>
      <c r="H175" s="20">
        <v>19</v>
      </c>
      <c r="I175" s="16" t="s">
        <v>25</v>
      </c>
      <c r="J175" s="20">
        <v>86</v>
      </c>
      <c r="K175" s="20">
        <v>166</v>
      </c>
      <c r="L175" s="20">
        <v>67</v>
      </c>
      <c r="M175" s="20" t="s">
        <v>29</v>
      </c>
      <c r="N175" s="20">
        <v>236</v>
      </c>
      <c r="O175" s="20">
        <v>272</v>
      </c>
      <c r="P175" s="20" t="s">
        <v>30</v>
      </c>
      <c r="Q175" s="20" t="s">
        <v>27</v>
      </c>
      <c r="R175" s="20">
        <v>1</v>
      </c>
      <c r="S175" s="20">
        <f t="shared" ca="1" si="0"/>
        <v>0.39405759344522751</v>
      </c>
      <c r="T175" s="22"/>
    </row>
    <row r="176" spans="1:20">
      <c r="A176" s="14">
        <v>44092.731433217588</v>
      </c>
      <c r="B176" s="15">
        <v>2006521023</v>
      </c>
      <c r="C176" s="15" t="s">
        <v>51</v>
      </c>
      <c r="D176" s="15" t="s">
        <v>63</v>
      </c>
      <c r="E176" s="15" t="s">
        <v>28</v>
      </c>
      <c r="F176" s="15" t="s">
        <v>35</v>
      </c>
      <c r="G176" s="15" t="s">
        <v>24</v>
      </c>
      <c r="H176" s="15">
        <v>19</v>
      </c>
      <c r="I176" s="16" t="s">
        <v>25</v>
      </c>
      <c r="J176" s="15">
        <v>86</v>
      </c>
      <c r="K176" s="15">
        <v>177</v>
      </c>
      <c r="L176" s="15">
        <v>67</v>
      </c>
      <c r="M176" s="15" t="s">
        <v>29</v>
      </c>
      <c r="N176" s="15">
        <v>295</v>
      </c>
      <c r="O176" s="15">
        <v>275</v>
      </c>
      <c r="P176" s="15" t="s">
        <v>36</v>
      </c>
      <c r="Q176" s="15" t="s">
        <v>27</v>
      </c>
      <c r="R176" s="15">
        <v>3</v>
      </c>
      <c r="S176" s="15">
        <f t="shared" ca="1" si="0"/>
        <v>0.5830119698413041</v>
      </c>
      <c r="T176" s="18"/>
    </row>
    <row r="177" spans="1:20">
      <c r="A177" s="19">
        <v>44092.77219131944</v>
      </c>
      <c r="B177" s="20">
        <v>2006482281</v>
      </c>
      <c r="C177" s="20" t="s">
        <v>51</v>
      </c>
      <c r="D177" s="20" t="s">
        <v>63</v>
      </c>
      <c r="E177" s="20" t="s">
        <v>45</v>
      </c>
      <c r="F177" s="20" t="s">
        <v>32</v>
      </c>
      <c r="G177" s="20" t="s">
        <v>24</v>
      </c>
      <c r="H177" s="20">
        <v>19</v>
      </c>
      <c r="I177" s="16" t="s">
        <v>25</v>
      </c>
      <c r="J177" s="20">
        <v>86</v>
      </c>
      <c r="K177" s="20">
        <v>164</v>
      </c>
      <c r="L177" s="20">
        <v>59</v>
      </c>
      <c r="M177" s="20" t="s">
        <v>25</v>
      </c>
      <c r="N177" s="21">
        <v>383</v>
      </c>
      <c r="O177" s="21">
        <v>392</v>
      </c>
      <c r="P177" s="20" t="s">
        <v>26</v>
      </c>
      <c r="Q177" s="20" t="s">
        <v>76</v>
      </c>
      <c r="R177" s="20">
        <v>6</v>
      </c>
      <c r="S177" s="20">
        <f t="shared" ca="1" si="0"/>
        <v>3.6790093914449762E-2</v>
      </c>
      <c r="T177" s="22"/>
    </row>
    <row r="178" spans="1:20">
      <c r="A178" s="14">
        <v>44092.015528900462</v>
      </c>
      <c r="B178" s="15">
        <v>2006570284</v>
      </c>
      <c r="C178" s="15" t="s">
        <v>51</v>
      </c>
      <c r="D178" s="15" t="s">
        <v>63</v>
      </c>
      <c r="E178" s="15" t="s">
        <v>37</v>
      </c>
      <c r="F178" s="15" t="s">
        <v>35</v>
      </c>
      <c r="G178" s="15" t="s">
        <v>24</v>
      </c>
      <c r="H178" s="15">
        <v>19</v>
      </c>
      <c r="I178" s="16" t="s">
        <v>25</v>
      </c>
      <c r="J178" s="15">
        <v>85</v>
      </c>
      <c r="K178" s="15">
        <v>167</v>
      </c>
      <c r="L178" s="15">
        <v>69</v>
      </c>
      <c r="M178" s="15" t="s">
        <v>29</v>
      </c>
      <c r="N178" s="15">
        <v>531</v>
      </c>
      <c r="O178" s="15">
        <v>434</v>
      </c>
      <c r="P178" s="15" t="s">
        <v>36</v>
      </c>
      <c r="Q178" s="15" t="s">
        <v>27</v>
      </c>
      <c r="R178" s="15">
        <v>3</v>
      </c>
      <c r="S178" s="15">
        <f t="shared" ca="1" si="0"/>
        <v>0.88374702681487127</v>
      </c>
      <c r="T178" s="18"/>
    </row>
    <row r="179" spans="1:20">
      <c r="A179" s="19">
        <v>44092.415135416668</v>
      </c>
      <c r="B179" s="20">
        <v>2006482224</v>
      </c>
      <c r="C179" s="20" t="s">
        <v>20</v>
      </c>
      <c r="D179" s="20" t="s">
        <v>63</v>
      </c>
      <c r="E179" s="20" t="s">
        <v>45</v>
      </c>
      <c r="F179" s="20" t="s">
        <v>32</v>
      </c>
      <c r="G179" s="20" t="s">
        <v>24</v>
      </c>
      <c r="H179" s="20">
        <v>19</v>
      </c>
      <c r="I179" s="16" t="s">
        <v>25</v>
      </c>
      <c r="J179" s="20">
        <v>85</v>
      </c>
      <c r="K179" s="20">
        <v>180</v>
      </c>
      <c r="L179" s="20">
        <v>60</v>
      </c>
      <c r="M179" s="20" t="s">
        <v>29</v>
      </c>
      <c r="N179" s="21">
        <v>349</v>
      </c>
      <c r="O179" s="21">
        <v>291</v>
      </c>
      <c r="P179" s="20" t="s">
        <v>26</v>
      </c>
      <c r="Q179" s="20" t="s">
        <v>27</v>
      </c>
      <c r="R179" s="20">
        <v>3</v>
      </c>
      <c r="S179" s="20">
        <f t="shared" ca="1" si="0"/>
        <v>5.3410170373334398E-2</v>
      </c>
      <c r="T179" s="22"/>
    </row>
    <row r="180" spans="1:20">
      <c r="A180" s="14">
        <v>44092.422764050927</v>
      </c>
      <c r="B180" s="15">
        <v>2006569944</v>
      </c>
      <c r="C180" s="15" t="s">
        <v>31</v>
      </c>
      <c r="D180" s="15" t="s">
        <v>63</v>
      </c>
      <c r="E180" s="15" t="s">
        <v>37</v>
      </c>
      <c r="F180" s="15" t="s">
        <v>23</v>
      </c>
      <c r="G180" s="15" t="s">
        <v>33</v>
      </c>
      <c r="H180" s="15">
        <v>19</v>
      </c>
      <c r="I180" s="16" t="s">
        <v>25</v>
      </c>
      <c r="J180" s="15">
        <v>85</v>
      </c>
      <c r="K180" s="15">
        <v>165</v>
      </c>
      <c r="L180" s="15">
        <v>55</v>
      </c>
      <c r="M180" s="15" t="s">
        <v>25</v>
      </c>
      <c r="N180" s="15">
        <v>196</v>
      </c>
      <c r="O180" s="15">
        <v>199</v>
      </c>
      <c r="P180" s="15" t="s">
        <v>36</v>
      </c>
      <c r="Q180" s="15" t="s">
        <v>27</v>
      </c>
      <c r="R180" s="15">
        <v>2</v>
      </c>
      <c r="S180" s="15">
        <f t="shared" ca="1" si="0"/>
        <v>9.1764605202069194E-2</v>
      </c>
      <c r="T180" s="18"/>
    </row>
    <row r="181" spans="1:20">
      <c r="A181" s="19">
        <v>44092.842430925928</v>
      </c>
      <c r="B181" s="20">
        <v>2006570391</v>
      </c>
      <c r="C181" s="20" t="s">
        <v>31</v>
      </c>
      <c r="D181" s="20" t="s">
        <v>63</v>
      </c>
      <c r="E181" s="20" t="s">
        <v>37</v>
      </c>
      <c r="F181" s="20" t="s">
        <v>23</v>
      </c>
      <c r="G181" s="20" t="s">
        <v>24</v>
      </c>
      <c r="H181" s="20">
        <v>19</v>
      </c>
      <c r="I181" s="16" t="s">
        <v>29</v>
      </c>
      <c r="J181" s="20">
        <v>85</v>
      </c>
      <c r="K181" s="20">
        <v>165</v>
      </c>
      <c r="L181" s="20">
        <v>51</v>
      </c>
      <c r="M181" s="20" t="s">
        <v>25</v>
      </c>
      <c r="N181" s="20">
        <v>234</v>
      </c>
      <c r="O181" s="20">
        <v>23</v>
      </c>
      <c r="P181" s="20" t="s">
        <v>30</v>
      </c>
      <c r="Q181" s="20" t="s">
        <v>100</v>
      </c>
      <c r="R181" s="20">
        <v>1</v>
      </c>
      <c r="S181" s="20">
        <f t="shared" ca="1" si="0"/>
        <v>0.73654393374359695</v>
      </c>
      <c r="T181" s="22"/>
    </row>
    <row r="182" spans="1:20">
      <c r="A182" s="14">
        <v>44501.994574583332</v>
      </c>
      <c r="B182" s="15">
        <v>2106701192</v>
      </c>
      <c r="C182" s="15" t="s">
        <v>51</v>
      </c>
      <c r="D182" s="15" t="s">
        <v>63</v>
      </c>
      <c r="E182" s="15" t="s">
        <v>28</v>
      </c>
      <c r="F182" s="15" t="s">
        <v>35</v>
      </c>
      <c r="G182" s="15" t="s">
        <v>24</v>
      </c>
      <c r="H182" s="15">
        <v>19</v>
      </c>
      <c r="I182" s="16" t="s">
        <v>25</v>
      </c>
      <c r="J182" s="15">
        <v>85</v>
      </c>
      <c r="K182" s="15">
        <v>168</v>
      </c>
      <c r="L182" s="15">
        <v>65</v>
      </c>
      <c r="M182" s="15" t="s">
        <v>29</v>
      </c>
      <c r="N182" s="17">
        <v>183</v>
      </c>
      <c r="O182" s="17">
        <v>600</v>
      </c>
      <c r="P182" s="15" t="s">
        <v>30</v>
      </c>
      <c r="Q182" s="15" t="s">
        <v>27</v>
      </c>
      <c r="R182" s="15">
        <v>2</v>
      </c>
      <c r="S182" s="15">
        <f t="shared" ca="1" si="0"/>
        <v>0.26882937793781869</v>
      </c>
      <c r="T182" s="18">
        <v>1</v>
      </c>
    </row>
    <row r="183" spans="1:20">
      <c r="A183" s="19">
        <v>44093.898561898153</v>
      </c>
      <c r="B183" s="20">
        <v>206520241</v>
      </c>
      <c r="C183" s="20" t="s">
        <v>51</v>
      </c>
      <c r="D183" s="20" t="s">
        <v>63</v>
      </c>
      <c r="E183" s="20" t="s">
        <v>28</v>
      </c>
      <c r="F183" s="20" t="s">
        <v>32</v>
      </c>
      <c r="G183" s="20" t="s">
        <v>33</v>
      </c>
      <c r="H183" s="20">
        <v>19</v>
      </c>
      <c r="I183" s="16" t="s">
        <v>25</v>
      </c>
      <c r="J183" s="20">
        <v>84</v>
      </c>
      <c r="K183" s="20">
        <v>175</v>
      </c>
      <c r="L183" s="20">
        <v>69</v>
      </c>
      <c r="M183" s="20" t="s">
        <v>25</v>
      </c>
      <c r="N183" s="21">
        <v>407</v>
      </c>
      <c r="O183" s="21">
        <v>441</v>
      </c>
      <c r="P183" s="20" t="s">
        <v>30</v>
      </c>
      <c r="Q183" s="20" t="s">
        <v>27</v>
      </c>
      <c r="R183" s="20">
        <v>2</v>
      </c>
      <c r="S183" s="20">
        <f t="shared" ca="1" si="0"/>
        <v>0.58631419681263097</v>
      </c>
      <c r="T183" s="22"/>
    </row>
    <row r="184" spans="1:20">
      <c r="A184" s="14">
        <v>44092.52635774306</v>
      </c>
      <c r="B184" s="15">
        <v>2006570050</v>
      </c>
      <c r="C184" s="15" t="s">
        <v>31</v>
      </c>
      <c r="D184" s="15" t="s">
        <v>63</v>
      </c>
      <c r="E184" s="15" t="s">
        <v>37</v>
      </c>
      <c r="F184" s="15" t="s">
        <v>32</v>
      </c>
      <c r="G184" s="15" t="s">
        <v>24</v>
      </c>
      <c r="H184" s="15">
        <v>19</v>
      </c>
      <c r="I184" s="16" t="s">
        <v>25</v>
      </c>
      <c r="J184" s="15">
        <v>82</v>
      </c>
      <c r="K184" s="15">
        <v>165</v>
      </c>
      <c r="L184" s="15">
        <v>46</v>
      </c>
      <c r="M184" s="15" t="s">
        <v>25</v>
      </c>
      <c r="N184" s="15">
        <v>708</v>
      </c>
      <c r="O184" s="15">
        <v>679</v>
      </c>
      <c r="P184" s="15" t="s">
        <v>101</v>
      </c>
      <c r="Q184" s="15" t="s">
        <v>76</v>
      </c>
      <c r="R184" s="15">
        <v>2</v>
      </c>
      <c r="S184" s="15">
        <f t="shared" ca="1" si="0"/>
        <v>0.47247683535327245</v>
      </c>
      <c r="T184" s="18"/>
    </row>
    <row r="185" spans="1:20">
      <c r="A185" s="19">
        <v>44092.764197824072</v>
      </c>
      <c r="B185" s="20">
        <v>2006570315</v>
      </c>
      <c r="C185" s="20" t="s">
        <v>31</v>
      </c>
      <c r="D185" s="20" t="s">
        <v>63</v>
      </c>
      <c r="E185" s="20" t="s">
        <v>37</v>
      </c>
      <c r="F185" s="20" t="s">
        <v>32</v>
      </c>
      <c r="G185" s="20" t="s">
        <v>33</v>
      </c>
      <c r="H185" s="20">
        <v>19</v>
      </c>
      <c r="I185" s="16" t="s">
        <v>25</v>
      </c>
      <c r="J185" s="20">
        <v>81</v>
      </c>
      <c r="K185" s="20">
        <v>169</v>
      </c>
      <c r="L185" s="20">
        <v>91</v>
      </c>
      <c r="M185" s="20" t="s">
        <v>25</v>
      </c>
      <c r="N185" s="20">
        <v>262</v>
      </c>
      <c r="O185" s="20">
        <v>261</v>
      </c>
      <c r="P185" s="20" t="s">
        <v>36</v>
      </c>
      <c r="Q185" s="20" t="s">
        <v>27</v>
      </c>
      <c r="R185" s="20">
        <v>5</v>
      </c>
      <c r="S185" s="20">
        <f t="shared" ca="1" si="0"/>
        <v>0.12800370527077554</v>
      </c>
      <c r="T185" s="22"/>
    </row>
    <row r="186" spans="1:20">
      <c r="A186" s="14">
        <v>44092.437878668978</v>
      </c>
      <c r="B186" s="15">
        <v>2006569976</v>
      </c>
      <c r="C186" s="15" t="s">
        <v>31</v>
      </c>
      <c r="D186" s="15" t="s">
        <v>63</v>
      </c>
      <c r="E186" s="15" t="s">
        <v>37</v>
      </c>
      <c r="F186" s="15" t="s">
        <v>32</v>
      </c>
      <c r="G186" s="15" t="s">
        <v>24</v>
      </c>
      <c r="H186" s="15">
        <v>19</v>
      </c>
      <c r="I186" s="16" t="s">
        <v>25</v>
      </c>
      <c r="J186" s="15">
        <v>80</v>
      </c>
      <c r="K186" s="15">
        <v>174</v>
      </c>
      <c r="L186" s="15">
        <v>60</v>
      </c>
      <c r="M186" s="15" t="s">
        <v>25</v>
      </c>
      <c r="N186" s="15">
        <v>225</v>
      </c>
      <c r="O186" s="15">
        <v>22</v>
      </c>
      <c r="P186" s="15" t="s">
        <v>102</v>
      </c>
      <c r="Q186" s="23" t="s">
        <v>103</v>
      </c>
      <c r="R186" s="15">
        <v>6</v>
      </c>
      <c r="S186" s="15">
        <f t="shared" ca="1" si="0"/>
        <v>8.365979899929199E-2</v>
      </c>
      <c r="T186" s="18"/>
    </row>
    <row r="187" spans="1:20">
      <c r="A187" s="19">
        <v>44092.548580960647</v>
      </c>
      <c r="B187" s="20">
        <v>2006528004</v>
      </c>
      <c r="C187" s="20" t="s">
        <v>20</v>
      </c>
      <c r="D187" s="20" t="s">
        <v>63</v>
      </c>
      <c r="E187" s="20" t="s">
        <v>28</v>
      </c>
      <c r="F187" s="20" t="s">
        <v>23</v>
      </c>
      <c r="G187" s="20" t="s">
        <v>33</v>
      </c>
      <c r="H187" s="20">
        <v>19</v>
      </c>
      <c r="I187" s="16" t="s">
        <v>25</v>
      </c>
      <c r="J187" s="20">
        <v>80</v>
      </c>
      <c r="K187" s="20">
        <v>171</v>
      </c>
      <c r="L187" s="20">
        <v>57</v>
      </c>
      <c r="M187" s="20" t="s">
        <v>25</v>
      </c>
      <c r="N187" s="20">
        <v>1.2</v>
      </c>
      <c r="O187" s="20">
        <v>2.1</v>
      </c>
      <c r="P187" s="20" t="s">
        <v>26</v>
      </c>
      <c r="Q187" s="20" t="s">
        <v>27</v>
      </c>
      <c r="R187" s="20">
        <v>8</v>
      </c>
      <c r="S187" s="20">
        <f t="shared" ca="1" si="0"/>
        <v>0.27006596141991268</v>
      </c>
      <c r="T187" s="22"/>
    </row>
    <row r="188" spans="1:20">
      <c r="A188" s="14">
        <v>44092.812585590276</v>
      </c>
      <c r="B188" s="15">
        <v>2006570006</v>
      </c>
      <c r="C188" s="15" t="s">
        <v>20</v>
      </c>
      <c r="D188" s="15" t="s">
        <v>63</v>
      </c>
      <c r="E188" s="15" t="s">
        <v>37</v>
      </c>
      <c r="F188" s="15" t="s">
        <v>32</v>
      </c>
      <c r="G188" s="15" t="s">
        <v>33</v>
      </c>
      <c r="H188" s="15">
        <v>19</v>
      </c>
      <c r="I188" s="16" t="s">
        <v>25</v>
      </c>
      <c r="J188" s="15">
        <v>80</v>
      </c>
      <c r="K188" s="15">
        <v>171</v>
      </c>
      <c r="L188" s="15">
        <v>49</v>
      </c>
      <c r="M188" s="15" t="s">
        <v>25</v>
      </c>
      <c r="N188" s="15">
        <v>386</v>
      </c>
      <c r="O188" s="15">
        <v>419</v>
      </c>
      <c r="P188" s="15" t="s">
        <v>30</v>
      </c>
      <c r="Q188" s="15" t="s">
        <v>42</v>
      </c>
      <c r="R188" s="15">
        <v>5</v>
      </c>
      <c r="S188" s="15">
        <f t="shared" ca="1" si="0"/>
        <v>0.32294539348433771</v>
      </c>
      <c r="T188" s="18"/>
    </row>
    <row r="189" spans="1:20">
      <c r="A189" s="19">
        <v>44092.647341805554</v>
      </c>
      <c r="B189" s="20">
        <v>2006486903</v>
      </c>
      <c r="C189" s="20" t="s">
        <v>51</v>
      </c>
      <c r="D189" s="20" t="s">
        <v>63</v>
      </c>
      <c r="E189" s="20" t="s">
        <v>45</v>
      </c>
      <c r="F189" s="20" t="s">
        <v>32</v>
      </c>
      <c r="G189" s="20" t="s">
        <v>24</v>
      </c>
      <c r="H189" s="20">
        <v>19</v>
      </c>
      <c r="I189" s="16" t="s">
        <v>29</v>
      </c>
      <c r="J189" s="20">
        <v>79</v>
      </c>
      <c r="K189" s="20">
        <v>169</v>
      </c>
      <c r="L189" s="20">
        <v>53</v>
      </c>
      <c r="M189" s="20" t="s">
        <v>29</v>
      </c>
      <c r="N189" s="21">
        <v>332</v>
      </c>
      <c r="O189" s="21">
        <v>335</v>
      </c>
      <c r="P189" s="20" t="s">
        <v>36</v>
      </c>
      <c r="Q189" s="20" t="s">
        <v>39</v>
      </c>
      <c r="R189" s="20">
        <v>5</v>
      </c>
      <c r="S189" s="20">
        <f t="shared" ca="1" si="0"/>
        <v>3.4107985055362722E-3</v>
      </c>
      <c r="T189" s="22"/>
    </row>
    <row r="190" spans="1:20">
      <c r="A190" s="14">
        <v>44092.378011203706</v>
      </c>
      <c r="B190" s="15">
        <v>2006570302</v>
      </c>
      <c r="C190" s="15" t="s">
        <v>20</v>
      </c>
      <c r="D190" s="15" t="s">
        <v>63</v>
      </c>
      <c r="E190" s="15" t="s">
        <v>37</v>
      </c>
      <c r="F190" s="15" t="s">
        <v>32</v>
      </c>
      <c r="G190" s="15" t="s">
        <v>33</v>
      </c>
      <c r="H190" s="15">
        <v>19</v>
      </c>
      <c r="I190" s="16" t="s">
        <v>25</v>
      </c>
      <c r="J190" s="15">
        <v>78</v>
      </c>
      <c r="K190" s="15">
        <v>172</v>
      </c>
      <c r="L190" s="15">
        <v>55</v>
      </c>
      <c r="M190" s="15" t="s">
        <v>25</v>
      </c>
      <c r="N190" s="15">
        <v>27</v>
      </c>
      <c r="O190" s="15">
        <v>26</v>
      </c>
      <c r="P190" s="15" t="s">
        <v>30</v>
      </c>
      <c r="Q190" s="15" t="s">
        <v>42</v>
      </c>
      <c r="R190" s="15">
        <v>2</v>
      </c>
      <c r="S190" s="15">
        <f t="shared" ca="1" si="0"/>
        <v>1.6697881130902426E-2</v>
      </c>
      <c r="T190" s="18"/>
    </row>
    <row r="191" spans="1:20">
      <c r="A191" s="19">
        <v>44094.285183553242</v>
      </c>
      <c r="B191" s="20">
        <v>2006570271</v>
      </c>
      <c r="C191" s="20" t="s">
        <v>20</v>
      </c>
      <c r="D191" s="20" t="s">
        <v>63</v>
      </c>
      <c r="E191" s="20" t="s">
        <v>37</v>
      </c>
      <c r="F191" s="20" t="s">
        <v>32</v>
      </c>
      <c r="G191" s="20" t="s">
        <v>24</v>
      </c>
      <c r="H191" s="20">
        <v>19</v>
      </c>
      <c r="I191" s="16" t="s">
        <v>25</v>
      </c>
      <c r="J191" s="20">
        <v>79</v>
      </c>
      <c r="K191" s="20">
        <v>173</v>
      </c>
      <c r="L191" s="20">
        <v>102</v>
      </c>
      <c r="M191" s="20" t="s">
        <v>25</v>
      </c>
      <c r="N191" s="20">
        <v>289</v>
      </c>
      <c r="O191" s="20">
        <v>271</v>
      </c>
      <c r="P191" s="20" t="s">
        <v>36</v>
      </c>
      <c r="Q191" s="20" t="s">
        <v>42</v>
      </c>
      <c r="R191" s="20">
        <v>7</v>
      </c>
      <c r="S191" s="20">
        <f t="shared" ca="1" si="0"/>
        <v>0.15672752985858451</v>
      </c>
      <c r="T191" s="22"/>
    </row>
    <row r="192" spans="1:20">
      <c r="A192" s="14">
        <v>44092.529886736113</v>
      </c>
      <c r="B192" s="15">
        <v>2006470760</v>
      </c>
      <c r="C192" s="15" t="s">
        <v>20</v>
      </c>
      <c r="D192" s="15" t="s">
        <v>63</v>
      </c>
      <c r="E192" s="15" t="s">
        <v>22</v>
      </c>
      <c r="F192" s="15" t="s">
        <v>32</v>
      </c>
      <c r="G192" s="15" t="s">
        <v>24</v>
      </c>
      <c r="H192" s="15">
        <v>19</v>
      </c>
      <c r="I192" s="16" t="s">
        <v>25</v>
      </c>
      <c r="J192" s="15">
        <v>93</v>
      </c>
      <c r="K192" s="15">
        <v>165</v>
      </c>
      <c r="L192" s="15">
        <v>71</v>
      </c>
      <c r="M192" s="15" t="s">
        <v>29</v>
      </c>
      <c r="N192" s="17">
        <v>333</v>
      </c>
      <c r="O192" s="15">
        <v>39</v>
      </c>
      <c r="P192" s="15" t="s">
        <v>47</v>
      </c>
      <c r="Q192" s="15" t="s">
        <v>42</v>
      </c>
      <c r="R192" s="15">
        <v>3</v>
      </c>
      <c r="S192" s="15">
        <f t="shared" ca="1" si="0"/>
        <v>0.15335864001118682</v>
      </c>
      <c r="T192" s="18"/>
    </row>
    <row r="193" spans="1:20">
      <c r="A193" s="19">
        <v>44092.659836631945</v>
      </c>
      <c r="B193" s="20">
        <v>2006471076</v>
      </c>
      <c r="C193" s="20" t="s">
        <v>40</v>
      </c>
      <c r="D193" s="20" t="s">
        <v>63</v>
      </c>
      <c r="E193" s="20" t="s">
        <v>22</v>
      </c>
      <c r="F193" s="20" t="s">
        <v>35</v>
      </c>
      <c r="G193" s="20" t="s">
        <v>24</v>
      </c>
      <c r="H193" s="20">
        <v>19</v>
      </c>
      <c r="I193" s="16" t="s">
        <v>25</v>
      </c>
      <c r="J193" s="20">
        <v>98</v>
      </c>
      <c r="K193" s="20">
        <v>158</v>
      </c>
      <c r="L193" s="20">
        <v>46</v>
      </c>
      <c r="M193" s="20" t="s">
        <v>29</v>
      </c>
      <c r="N193" s="20">
        <v>2</v>
      </c>
      <c r="O193" s="20">
        <v>1.59</v>
      </c>
      <c r="P193" s="20" t="s">
        <v>36</v>
      </c>
      <c r="Q193" s="20" t="s">
        <v>27</v>
      </c>
      <c r="R193" s="20">
        <v>6</v>
      </c>
      <c r="S193" s="20">
        <f t="shared" ca="1" si="0"/>
        <v>0.14876482519182899</v>
      </c>
      <c r="T193" s="22"/>
    </row>
    <row r="194" spans="1:20">
      <c r="A194" s="14">
        <v>44505.703753854163</v>
      </c>
      <c r="B194" s="15">
        <v>2106633872</v>
      </c>
      <c r="C194" s="15" t="s">
        <v>40</v>
      </c>
      <c r="D194" s="15" t="s">
        <v>63</v>
      </c>
      <c r="E194" s="15" t="s">
        <v>22</v>
      </c>
      <c r="F194" s="15" t="s">
        <v>32</v>
      </c>
      <c r="G194" s="15" t="s">
        <v>24</v>
      </c>
      <c r="H194" s="15">
        <v>19</v>
      </c>
      <c r="I194" s="16" t="s">
        <v>25</v>
      </c>
      <c r="J194" s="15">
        <v>98</v>
      </c>
      <c r="K194" s="15">
        <v>160</v>
      </c>
      <c r="L194" s="15">
        <v>60</v>
      </c>
      <c r="M194" s="15" t="s">
        <v>29</v>
      </c>
      <c r="N194" s="15">
        <v>412</v>
      </c>
      <c r="O194" s="15">
        <v>398</v>
      </c>
      <c r="P194" s="15" t="s">
        <v>66</v>
      </c>
      <c r="Q194" s="15" t="s">
        <v>27</v>
      </c>
      <c r="R194" s="15">
        <v>2</v>
      </c>
      <c r="S194" s="15">
        <f t="shared" ca="1" si="0"/>
        <v>0.38672472809413394</v>
      </c>
      <c r="T194" s="18">
        <v>1</v>
      </c>
    </row>
    <row r="195" spans="1:20">
      <c r="A195" s="19">
        <v>44092.647985717587</v>
      </c>
      <c r="B195" s="20">
        <v>2006572390</v>
      </c>
      <c r="C195" s="20" t="s">
        <v>40</v>
      </c>
      <c r="D195" s="20" t="s">
        <v>63</v>
      </c>
      <c r="E195" s="20" t="s">
        <v>37</v>
      </c>
      <c r="F195" s="20" t="s">
        <v>32</v>
      </c>
      <c r="G195" s="20" t="s">
        <v>24</v>
      </c>
      <c r="H195" s="20">
        <v>19</v>
      </c>
      <c r="I195" s="16" t="s">
        <v>25</v>
      </c>
      <c r="J195" s="20">
        <v>97</v>
      </c>
      <c r="K195" s="20">
        <v>165</v>
      </c>
      <c r="L195" s="20">
        <v>48</v>
      </c>
      <c r="M195" s="20" t="s">
        <v>25</v>
      </c>
      <c r="N195" s="21">
        <v>276</v>
      </c>
      <c r="O195" s="21">
        <v>272</v>
      </c>
      <c r="P195" s="20" t="s">
        <v>47</v>
      </c>
      <c r="Q195" s="20" t="s">
        <v>27</v>
      </c>
      <c r="R195" s="20">
        <v>3</v>
      </c>
      <c r="S195" s="20">
        <f t="shared" ca="1" si="0"/>
        <v>4.2884061319185429E-2</v>
      </c>
      <c r="T195" s="22"/>
    </row>
    <row r="196" spans="1:20">
      <c r="A196" s="14">
        <v>44097.472690347218</v>
      </c>
      <c r="B196" s="15">
        <v>2006471031</v>
      </c>
      <c r="C196" s="15" t="s">
        <v>40</v>
      </c>
      <c r="D196" s="15" t="s">
        <v>63</v>
      </c>
      <c r="E196" s="15" t="s">
        <v>22</v>
      </c>
      <c r="F196" s="15" t="s">
        <v>35</v>
      </c>
      <c r="G196" s="15" t="s">
        <v>24</v>
      </c>
      <c r="H196" s="15">
        <v>19</v>
      </c>
      <c r="I196" s="16" t="s">
        <v>25</v>
      </c>
      <c r="J196" s="15">
        <v>97</v>
      </c>
      <c r="K196" s="15">
        <v>163</v>
      </c>
      <c r="L196" s="15">
        <v>44</v>
      </c>
      <c r="M196" s="15" t="s">
        <v>29</v>
      </c>
      <c r="N196" s="15">
        <v>617</v>
      </c>
      <c r="O196" s="15">
        <v>61</v>
      </c>
      <c r="P196" s="15" t="s">
        <v>36</v>
      </c>
      <c r="Q196" s="15" t="s">
        <v>46</v>
      </c>
      <c r="R196" s="15">
        <v>1</v>
      </c>
      <c r="S196" s="15">
        <f t="shared" ca="1" si="0"/>
        <v>0.38506436492755602</v>
      </c>
      <c r="T196" s="18"/>
    </row>
    <row r="197" spans="1:20">
      <c r="A197" s="19">
        <v>44092.387275868052</v>
      </c>
      <c r="B197" s="20">
        <v>2006572296</v>
      </c>
      <c r="C197" s="20" t="s">
        <v>43</v>
      </c>
      <c r="D197" s="20" t="s">
        <v>63</v>
      </c>
      <c r="E197" s="20" t="s">
        <v>37</v>
      </c>
      <c r="F197" s="20" t="s">
        <v>23</v>
      </c>
      <c r="G197" s="20" t="s">
        <v>24</v>
      </c>
      <c r="H197" s="20">
        <v>19</v>
      </c>
      <c r="I197" s="16" t="s">
        <v>25</v>
      </c>
      <c r="J197" s="20">
        <v>95</v>
      </c>
      <c r="K197" s="20">
        <v>150</v>
      </c>
      <c r="L197" s="20">
        <v>40</v>
      </c>
      <c r="M197" s="20" t="s">
        <v>29</v>
      </c>
      <c r="N197" s="20">
        <v>472</v>
      </c>
      <c r="O197" s="20">
        <v>537</v>
      </c>
      <c r="P197" s="20" t="s">
        <v>36</v>
      </c>
      <c r="Q197" s="20" t="s">
        <v>27</v>
      </c>
      <c r="R197" s="20">
        <v>5</v>
      </c>
      <c r="S197" s="20">
        <f t="shared" ca="1" si="0"/>
        <v>0.14189120650657661</v>
      </c>
      <c r="T197" s="22"/>
    </row>
    <row r="198" spans="1:20">
      <c r="A198" s="14">
        <v>44092.395449699077</v>
      </c>
      <c r="B198" s="15">
        <v>2006570183</v>
      </c>
      <c r="C198" s="15" t="s">
        <v>40</v>
      </c>
      <c r="D198" s="15" t="s">
        <v>63</v>
      </c>
      <c r="E198" s="15" t="s">
        <v>37</v>
      </c>
      <c r="F198" s="15" t="s">
        <v>23</v>
      </c>
      <c r="G198" s="15" t="s">
        <v>24</v>
      </c>
      <c r="H198" s="15">
        <v>19</v>
      </c>
      <c r="I198" s="16" t="s">
        <v>29</v>
      </c>
      <c r="J198" s="15">
        <v>95</v>
      </c>
      <c r="K198" s="15">
        <v>168</v>
      </c>
      <c r="L198" s="15">
        <v>56</v>
      </c>
      <c r="M198" s="15" t="s">
        <v>25</v>
      </c>
      <c r="N198" s="15">
        <v>312</v>
      </c>
      <c r="O198" s="15">
        <v>294</v>
      </c>
      <c r="P198" s="15" t="s">
        <v>30</v>
      </c>
      <c r="Q198" s="15" t="s">
        <v>42</v>
      </c>
      <c r="R198" s="15">
        <v>6</v>
      </c>
      <c r="S198" s="15">
        <f t="shared" ca="1" si="0"/>
        <v>0.46204083052217848</v>
      </c>
      <c r="T198" s="18"/>
    </row>
    <row r="199" spans="1:20">
      <c r="A199" s="19">
        <v>44092.395635416666</v>
      </c>
      <c r="B199" s="20">
        <v>2006470520</v>
      </c>
      <c r="C199" s="20" t="s">
        <v>40</v>
      </c>
      <c r="D199" s="20" t="s">
        <v>63</v>
      </c>
      <c r="E199" s="20" t="s">
        <v>22</v>
      </c>
      <c r="F199" s="20" t="s">
        <v>32</v>
      </c>
      <c r="G199" s="20" t="s">
        <v>24</v>
      </c>
      <c r="H199" s="20">
        <v>19</v>
      </c>
      <c r="I199" s="16" t="s">
        <v>25</v>
      </c>
      <c r="J199" s="20">
        <v>95</v>
      </c>
      <c r="K199" s="20">
        <v>159</v>
      </c>
      <c r="L199" s="20">
        <v>54</v>
      </c>
      <c r="M199" s="20" t="s">
        <v>29</v>
      </c>
      <c r="N199" s="20">
        <v>69</v>
      </c>
      <c r="O199" s="20">
        <v>708</v>
      </c>
      <c r="P199" s="20" t="s">
        <v>30</v>
      </c>
      <c r="Q199" s="20" t="s">
        <v>27</v>
      </c>
      <c r="R199" s="20">
        <v>2</v>
      </c>
      <c r="S199" s="20">
        <f t="shared" ca="1" si="0"/>
        <v>0.44498019862631732</v>
      </c>
      <c r="T199" s="22"/>
    </row>
    <row r="200" spans="1:20">
      <c r="A200" s="14">
        <v>44092.457627604163</v>
      </c>
      <c r="B200" s="15">
        <v>2006523451</v>
      </c>
      <c r="C200" s="15" t="s">
        <v>40</v>
      </c>
      <c r="D200" s="15" t="s">
        <v>63</v>
      </c>
      <c r="E200" s="15" t="s">
        <v>28</v>
      </c>
      <c r="F200" s="15" t="s">
        <v>23</v>
      </c>
      <c r="G200" s="15" t="s">
        <v>24</v>
      </c>
      <c r="H200" s="15">
        <v>19</v>
      </c>
      <c r="I200" s="16" t="s">
        <v>25</v>
      </c>
      <c r="J200" s="15">
        <v>94</v>
      </c>
      <c r="K200" s="15">
        <v>170</v>
      </c>
      <c r="L200" s="15">
        <v>75</v>
      </c>
      <c r="M200" s="15" t="s">
        <v>29</v>
      </c>
      <c r="N200" s="15">
        <v>281</v>
      </c>
      <c r="O200" s="15">
        <v>282</v>
      </c>
      <c r="P200" s="15" t="s">
        <v>30</v>
      </c>
      <c r="Q200" s="15" t="s">
        <v>27</v>
      </c>
      <c r="R200" s="15">
        <v>5</v>
      </c>
      <c r="S200" s="15">
        <f t="shared" ca="1" si="0"/>
        <v>0.51824521213408226</v>
      </c>
      <c r="T200" s="18"/>
    </row>
    <row r="201" spans="1:20">
      <c r="A201" s="19">
        <v>44097.856359189813</v>
      </c>
      <c r="B201" s="20">
        <v>2006482666</v>
      </c>
      <c r="C201" s="20" t="s">
        <v>43</v>
      </c>
      <c r="D201" s="20" t="s">
        <v>63</v>
      </c>
      <c r="E201" s="20" t="s">
        <v>45</v>
      </c>
      <c r="F201" s="20" t="s">
        <v>23</v>
      </c>
      <c r="G201" s="20" t="s">
        <v>24</v>
      </c>
      <c r="H201" s="20">
        <v>19</v>
      </c>
      <c r="I201" s="16" t="s">
        <v>29</v>
      </c>
      <c r="J201" s="20">
        <v>94</v>
      </c>
      <c r="K201" s="20">
        <v>153</v>
      </c>
      <c r="L201" s="20">
        <v>65</v>
      </c>
      <c r="M201" s="20" t="s">
        <v>29</v>
      </c>
      <c r="N201" s="20">
        <v>335</v>
      </c>
      <c r="O201" s="20">
        <v>27</v>
      </c>
      <c r="P201" s="20" t="s">
        <v>30</v>
      </c>
      <c r="Q201" s="20" t="s">
        <v>42</v>
      </c>
      <c r="R201" s="20">
        <v>4</v>
      </c>
      <c r="S201" s="20">
        <f t="shared" ca="1" si="0"/>
        <v>0.19740767716657759</v>
      </c>
      <c r="T201" s="22"/>
    </row>
    <row r="202" spans="1:20">
      <c r="A202" s="14">
        <v>44886.4092265625</v>
      </c>
      <c r="B202" s="15">
        <v>2206026712</v>
      </c>
      <c r="C202" s="15" t="s">
        <v>40</v>
      </c>
      <c r="D202" s="15" t="s">
        <v>63</v>
      </c>
      <c r="E202" s="15" t="s">
        <v>28</v>
      </c>
      <c r="F202" s="15" t="s">
        <v>23</v>
      </c>
      <c r="G202" s="15" t="s">
        <v>33</v>
      </c>
      <c r="H202" s="15">
        <v>19</v>
      </c>
      <c r="I202" s="16" t="s">
        <v>25</v>
      </c>
      <c r="J202" s="15">
        <v>94</v>
      </c>
      <c r="K202" s="15">
        <v>168</v>
      </c>
      <c r="L202" s="15">
        <v>60</v>
      </c>
      <c r="M202" s="15" t="s">
        <v>25</v>
      </c>
      <c r="N202" s="17">
        <v>276</v>
      </c>
      <c r="O202" s="17">
        <v>248</v>
      </c>
      <c r="P202" s="15" t="s">
        <v>36</v>
      </c>
      <c r="Q202" s="15" t="s">
        <v>27</v>
      </c>
      <c r="R202" s="15">
        <v>5</v>
      </c>
      <c r="S202" s="15">
        <f t="shared" ca="1" si="0"/>
        <v>0.94236053197636394</v>
      </c>
      <c r="T202" s="18">
        <v>1</v>
      </c>
    </row>
    <row r="203" spans="1:20">
      <c r="A203" s="19">
        <v>44092.415135428237</v>
      </c>
      <c r="B203" s="20">
        <v>2006484116</v>
      </c>
      <c r="C203" s="20" t="s">
        <v>40</v>
      </c>
      <c r="D203" s="20" t="s">
        <v>63</v>
      </c>
      <c r="E203" s="20" t="s">
        <v>45</v>
      </c>
      <c r="F203" s="20" t="s">
        <v>32</v>
      </c>
      <c r="G203" s="20" t="s">
        <v>24</v>
      </c>
      <c r="H203" s="20">
        <v>19</v>
      </c>
      <c r="I203" s="16" t="s">
        <v>25</v>
      </c>
      <c r="J203" s="20">
        <v>93</v>
      </c>
      <c r="K203" s="20">
        <v>156</v>
      </c>
      <c r="L203" s="20">
        <v>57</v>
      </c>
      <c r="M203" s="20" t="s">
        <v>25</v>
      </c>
      <c r="N203" s="21">
        <v>719</v>
      </c>
      <c r="O203" s="21">
        <v>709</v>
      </c>
      <c r="P203" s="20" t="s">
        <v>30</v>
      </c>
      <c r="Q203" s="20" t="s">
        <v>104</v>
      </c>
      <c r="R203" s="20">
        <v>16</v>
      </c>
      <c r="S203" s="20">
        <f t="shared" ca="1" si="0"/>
        <v>0.74577267927395452</v>
      </c>
      <c r="T203" s="22"/>
    </row>
    <row r="204" spans="1:20">
      <c r="A204" s="14">
        <v>44092.419695185185</v>
      </c>
      <c r="B204" s="15">
        <v>2006470924</v>
      </c>
      <c r="C204" s="15" t="s">
        <v>40</v>
      </c>
      <c r="D204" s="15" t="s">
        <v>63</v>
      </c>
      <c r="E204" s="15" t="s">
        <v>22</v>
      </c>
      <c r="F204" s="15" t="s">
        <v>32</v>
      </c>
      <c r="G204" s="15" t="s">
        <v>24</v>
      </c>
      <c r="H204" s="15">
        <v>19</v>
      </c>
      <c r="I204" s="16" t="s">
        <v>25</v>
      </c>
      <c r="J204" s="15">
        <v>93</v>
      </c>
      <c r="K204" s="15">
        <v>153</v>
      </c>
      <c r="L204" s="15">
        <v>52</v>
      </c>
      <c r="M204" s="15" t="s">
        <v>29</v>
      </c>
      <c r="N204" s="15">
        <v>392</v>
      </c>
      <c r="O204" s="15">
        <v>475</v>
      </c>
      <c r="P204" s="15" t="s">
        <v>26</v>
      </c>
      <c r="Q204" s="15" t="s">
        <v>27</v>
      </c>
      <c r="R204" s="15">
        <v>6</v>
      </c>
      <c r="S204" s="15">
        <f t="shared" ca="1" si="0"/>
        <v>0.32453195431158</v>
      </c>
      <c r="T204" s="18"/>
    </row>
    <row r="205" spans="1:20">
      <c r="A205" s="19">
        <v>44092.421565358796</v>
      </c>
      <c r="B205" s="20">
        <v>2006536555</v>
      </c>
      <c r="C205" s="20" t="s">
        <v>40</v>
      </c>
      <c r="D205" s="20" t="s">
        <v>63</v>
      </c>
      <c r="E205" s="20" t="s">
        <v>28</v>
      </c>
      <c r="F205" s="20" t="s">
        <v>23</v>
      </c>
      <c r="G205" s="20" t="s">
        <v>33</v>
      </c>
      <c r="H205" s="20">
        <v>19</v>
      </c>
      <c r="I205" s="16" t="s">
        <v>29</v>
      </c>
      <c r="J205" s="20">
        <v>93</v>
      </c>
      <c r="K205" s="20">
        <v>145</v>
      </c>
      <c r="L205" s="20">
        <v>45</v>
      </c>
      <c r="M205" s="20" t="s">
        <v>25</v>
      </c>
      <c r="N205" s="20">
        <v>244</v>
      </c>
      <c r="O205" s="20">
        <v>279</v>
      </c>
      <c r="P205" s="20" t="s">
        <v>30</v>
      </c>
      <c r="Q205" s="20" t="s">
        <v>42</v>
      </c>
      <c r="R205" s="20">
        <v>4</v>
      </c>
      <c r="S205" s="20">
        <f t="shared" ca="1" si="0"/>
        <v>0.81886040886489242</v>
      </c>
      <c r="T205" s="22"/>
    </row>
    <row r="206" spans="1:20">
      <c r="A206" s="14">
        <v>44092.613494131947</v>
      </c>
      <c r="B206" s="15">
        <v>2006471183</v>
      </c>
      <c r="C206" s="15" t="s">
        <v>40</v>
      </c>
      <c r="D206" s="15" t="s">
        <v>63</v>
      </c>
      <c r="E206" s="15" t="s">
        <v>22</v>
      </c>
      <c r="F206" s="15" t="s">
        <v>32</v>
      </c>
      <c r="G206" s="15" t="s">
        <v>24</v>
      </c>
      <c r="H206" s="15">
        <v>19</v>
      </c>
      <c r="I206" s="16" t="s">
        <v>25</v>
      </c>
      <c r="J206" s="15">
        <v>93</v>
      </c>
      <c r="K206" s="15">
        <v>168</v>
      </c>
      <c r="L206" s="15">
        <v>47</v>
      </c>
      <c r="M206" s="15" t="s">
        <v>25</v>
      </c>
      <c r="N206" s="15">
        <v>256</v>
      </c>
      <c r="O206" s="15">
        <v>282</v>
      </c>
      <c r="P206" s="15" t="s">
        <v>36</v>
      </c>
      <c r="Q206" s="15" t="s">
        <v>27</v>
      </c>
      <c r="R206" s="15">
        <v>8</v>
      </c>
      <c r="S206" s="15">
        <f t="shared" ca="1" si="0"/>
        <v>0.56040848732281823</v>
      </c>
      <c r="T206" s="18"/>
    </row>
    <row r="207" spans="1:20">
      <c r="A207" s="19">
        <v>44098.916456296298</v>
      </c>
      <c r="B207" s="20">
        <v>2006471183</v>
      </c>
      <c r="C207" s="20" t="s">
        <v>43</v>
      </c>
      <c r="D207" s="20" t="s">
        <v>63</v>
      </c>
      <c r="E207" s="20" t="s">
        <v>22</v>
      </c>
      <c r="F207" s="20" t="s">
        <v>32</v>
      </c>
      <c r="G207" s="20" t="s">
        <v>24</v>
      </c>
      <c r="H207" s="20">
        <v>19</v>
      </c>
      <c r="I207" s="16" t="s">
        <v>25</v>
      </c>
      <c r="J207" s="20">
        <v>93</v>
      </c>
      <c r="K207" s="20">
        <v>169</v>
      </c>
      <c r="L207" s="20">
        <v>46</v>
      </c>
      <c r="M207" s="20" t="s">
        <v>25</v>
      </c>
      <c r="N207" s="20">
        <v>292</v>
      </c>
      <c r="O207" s="20">
        <v>356</v>
      </c>
      <c r="P207" s="20" t="s">
        <v>36</v>
      </c>
      <c r="Q207" s="20" t="s">
        <v>42</v>
      </c>
      <c r="R207" s="20">
        <v>8</v>
      </c>
      <c r="S207" s="20">
        <f t="shared" ca="1" si="0"/>
        <v>0.70976129583671144</v>
      </c>
      <c r="T207" s="22"/>
    </row>
    <row r="208" spans="1:20">
      <c r="A208" s="14">
        <v>44501.835716157409</v>
      </c>
      <c r="B208" s="15">
        <v>2106703582</v>
      </c>
      <c r="C208" s="15" t="s">
        <v>40</v>
      </c>
      <c r="D208" s="15" t="s">
        <v>63</v>
      </c>
      <c r="E208" s="15" t="s">
        <v>28</v>
      </c>
      <c r="F208" s="15" t="s">
        <v>23</v>
      </c>
      <c r="G208" s="15" t="s">
        <v>24</v>
      </c>
      <c r="H208" s="15">
        <v>19</v>
      </c>
      <c r="I208" s="16" t="s">
        <v>25</v>
      </c>
      <c r="J208" s="15">
        <v>93</v>
      </c>
      <c r="K208" s="15">
        <v>155</v>
      </c>
      <c r="L208" s="15">
        <v>56</v>
      </c>
      <c r="M208" s="15" t="s">
        <v>25</v>
      </c>
      <c r="N208" s="15">
        <v>317</v>
      </c>
      <c r="O208" s="15">
        <v>319</v>
      </c>
      <c r="P208" s="15" t="s">
        <v>34</v>
      </c>
      <c r="Q208" s="15" t="s">
        <v>27</v>
      </c>
      <c r="R208" s="15">
        <v>4</v>
      </c>
      <c r="S208" s="15">
        <f t="shared" ca="1" si="0"/>
        <v>0.82951629799867876</v>
      </c>
      <c r="T208" s="18">
        <v>1</v>
      </c>
    </row>
    <row r="209" spans="1:20">
      <c r="A209" s="19">
        <v>44501.969741712965</v>
      </c>
      <c r="B209" s="20">
        <v>2106703380</v>
      </c>
      <c r="C209" s="20" t="s">
        <v>40</v>
      </c>
      <c r="D209" s="20" t="s">
        <v>63</v>
      </c>
      <c r="E209" s="20" t="s">
        <v>28</v>
      </c>
      <c r="F209" s="20" t="s">
        <v>23</v>
      </c>
      <c r="G209" s="20" t="s">
        <v>24</v>
      </c>
      <c r="H209" s="20">
        <v>19</v>
      </c>
      <c r="I209" s="16" t="s">
        <v>29</v>
      </c>
      <c r="J209" s="20">
        <v>93</v>
      </c>
      <c r="K209" s="20">
        <v>165</v>
      </c>
      <c r="L209" s="20">
        <v>48</v>
      </c>
      <c r="M209" s="20" t="s">
        <v>25</v>
      </c>
      <c r="N209" s="20">
        <v>403</v>
      </c>
      <c r="O209" s="20">
        <v>453</v>
      </c>
      <c r="P209" s="20" t="s">
        <v>47</v>
      </c>
      <c r="Q209" s="20" t="s">
        <v>42</v>
      </c>
      <c r="R209" s="20">
        <v>4</v>
      </c>
      <c r="S209" s="20">
        <f t="shared" ca="1" si="0"/>
        <v>0.24878900518167824</v>
      </c>
      <c r="T209" s="22">
        <v>1</v>
      </c>
    </row>
    <row r="210" spans="1:20">
      <c r="A210" s="14">
        <v>44502.8909083912</v>
      </c>
      <c r="B210" s="15">
        <v>2106640045</v>
      </c>
      <c r="C210" s="15" t="s">
        <v>40</v>
      </c>
      <c r="D210" s="15" t="s">
        <v>63</v>
      </c>
      <c r="E210" s="15" t="s">
        <v>22</v>
      </c>
      <c r="F210" s="15" t="s">
        <v>32</v>
      </c>
      <c r="G210" s="15" t="s">
        <v>24</v>
      </c>
      <c r="H210" s="15">
        <v>19</v>
      </c>
      <c r="I210" s="16" t="s">
        <v>25</v>
      </c>
      <c r="J210" s="15">
        <v>93</v>
      </c>
      <c r="K210" s="15">
        <v>158</v>
      </c>
      <c r="L210" s="15">
        <v>61</v>
      </c>
      <c r="M210" s="15" t="s">
        <v>25</v>
      </c>
      <c r="N210" s="15">
        <v>305</v>
      </c>
      <c r="O210" s="15">
        <v>352</v>
      </c>
      <c r="P210" s="15" t="s">
        <v>26</v>
      </c>
      <c r="Q210" s="15" t="s">
        <v>27</v>
      </c>
      <c r="R210" s="15">
        <v>1</v>
      </c>
      <c r="S210" s="15">
        <f t="shared" ca="1" si="0"/>
        <v>0.61572344605606455</v>
      </c>
      <c r="T210" s="18">
        <v>1</v>
      </c>
    </row>
    <row r="211" spans="1:20">
      <c r="A211" s="19">
        <v>44099.003205000001</v>
      </c>
      <c r="B211" s="20">
        <v>2006570044</v>
      </c>
      <c r="C211" s="20" t="s">
        <v>40</v>
      </c>
      <c r="D211" s="20" t="s">
        <v>63</v>
      </c>
      <c r="E211" s="20" t="s">
        <v>37</v>
      </c>
      <c r="F211" s="20" t="s">
        <v>23</v>
      </c>
      <c r="G211" s="20" t="s">
        <v>24</v>
      </c>
      <c r="H211" s="20">
        <v>19</v>
      </c>
      <c r="I211" s="16" t="s">
        <v>25</v>
      </c>
      <c r="J211" s="20">
        <v>92</v>
      </c>
      <c r="K211" s="20">
        <v>160</v>
      </c>
      <c r="L211" s="20">
        <v>50</v>
      </c>
      <c r="M211" s="20" t="s">
        <v>25</v>
      </c>
      <c r="N211" s="20">
        <v>246</v>
      </c>
      <c r="O211" s="20">
        <v>655</v>
      </c>
      <c r="P211" s="20" t="s">
        <v>30</v>
      </c>
      <c r="Q211" s="20" t="s">
        <v>27</v>
      </c>
      <c r="R211" s="20">
        <v>3</v>
      </c>
      <c r="S211" s="20">
        <f t="shared" ca="1" si="0"/>
        <v>0.87557152879246847</v>
      </c>
      <c r="T211" s="22"/>
    </row>
    <row r="212" spans="1:20">
      <c r="A212" s="14">
        <v>44099.342359074071</v>
      </c>
      <c r="B212" s="15">
        <v>2006570126</v>
      </c>
      <c r="C212" s="15" t="s">
        <v>40</v>
      </c>
      <c r="D212" s="15" t="s">
        <v>63</v>
      </c>
      <c r="E212" s="15" t="s">
        <v>37</v>
      </c>
      <c r="F212" s="15" t="s">
        <v>23</v>
      </c>
      <c r="G212" s="15" t="s">
        <v>24</v>
      </c>
      <c r="H212" s="15">
        <v>19</v>
      </c>
      <c r="I212" s="16" t="s">
        <v>29</v>
      </c>
      <c r="J212" s="15">
        <v>92</v>
      </c>
      <c r="K212" s="15">
        <v>156</v>
      </c>
      <c r="L212" s="15">
        <v>49</v>
      </c>
      <c r="M212" s="15" t="s">
        <v>29</v>
      </c>
      <c r="N212" s="17">
        <v>662</v>
      </c>
      <c r="O212" s="17">
        <v>802</v>
      </c>
      <c r="P212" s="15" t="s">
        <v>30</v>
      </c>
      <c r="Q212" s="15" t="s">
        <v>27</v>
      </c>
      <c r="R212" s="15">
        <v>1</v>
      </c>
      <c r="S212" s="15">
        <f t="shared" ca="1" si="0"/>
        <v>0.5159505942797209</v>
      </c>
      <c r="T212" s="18"/>
    </row>
    <row r="213" spans="1:20">
      <c r="A213" s="19">
        <v>44505.694957905092</v>
      </c>
      <c r="B213" s="20">
        <v>2106630164</v>
      </c>
      <c r="C213" s="20" t="s">
        <v>40</v>
      </c>
      <c r="D213" s="20" t="s">
        <v>63</v>
      </c>
      <c r="E213" s="20" t="s">
        <v>22</v>
      </c>
      <c r="F213" s="20" t="s">
        <v>32</v>
      </c>
      <c r="G213" s="20" t="s">
        <v>24</v>
      </c>
      <c r="H213" s="20">
        <v>19</v>
      </c>
      <c r="I213" s="16" t="s">
        <v>25</v>
      </c>
      <c r="J213" s="20">
        <v>92</v>
      </c>
      <c r="K213" s="20">
        <v>160</v>
      </c>
      <c r="L213" s="20">
        <v>64</v>
      </c>
      <c r="M213" s="20" t="s">
        <v>29</v>
      </c>
      <c r="N213" s="20">
        <v>68</v>
      </c>
      <c r="O213" s="20">
        <v>68</v>
      </c>
      <c r="P213" s="20" t="s">
        <v>30</v>
      </c>
      <c r="Q213" s="20" t="s">
        <v>27</v>
      </c>
      <c r="R213" s="20">
        <v>1</v>
      </c>
      <c r="S213" s="20">
        <f t="shared" ca="1" si="0"/>
        <v>0.91362173218983034</v>
      </c>
      <c r="T213" s="22">
        <v>1</v>
      </c>
    </row>
    <row r="214" spans="1:20">
      <c r="A214" s="14">
        <v>44091.714227291668</v>
      </c>
      <c r="B214" s="15">
        <v>2006572371</v>
      </c>
      <c r="C214" s="15" t="s">
        <v>40</v>
      </c>
      <c r="D214" s="15" t="s">
        <v>63</v>
      </c>
      <c r="E214" s="15" t="s">
        <v>37</v>
      </c>
      <c r="F214" s="15" t="s">
        <v>32</v>
      </c>
      <c r="G214" s="15" t="s">
        <v>33</v>
      </c>
      <c r="H214" s="15">
        <v>19</v>
      </c>
      <c r="I214" s="16" t="s">
        <v>25</v>
      </c>
      <c r="J214" s="15">
        <v>91</v>
      </c>
      <c r="K214" s="15">
        <v>171</v>
      </c>
      <c r="L214" s="15">
        <v>66</v>
      </c>
      <c r="M214" s="15" t="s">
        <v>25</v>
      </c>
      <c r="N214" s="15">
        <v>309</v>
      </c>
      <c r="O214" s="15">
        <v>288</v>
      </c>
      <c r="P214" s="15" t="s">
        <v>36</v>
      </c>
      <c r="Q214" s="15" t="s">
        <v>27</v>
      </c>
      <c r="R214" s="15">
        <v>7</v>
      </c>
      <c r="S214" s="15">
        <f t="shared" ca="1" si="0"/>
        <v>0.81090885563803394</v>
      </c>
      <c r="T214" s="18"/>
    </row>
    <row r="215" spans="1:20">
      <c r="A215" s="19">
        <v>44092.415569016201</v>
      </c>
      <c r="B215" s="20">
        <v>2006484091</v>
      </c>
      <c r="C215" s="20" t="s">
        <v>40</v>
      </c>
      <c r="D215" s="20" t="s">
        <v>63</v>
      </c>
      <c r="E215" s="20" t="s">
        <v>45</v>
      </c>
      <c r="F215" s="20" t="s">
        <v>32</v>
      </c>
      <c r="G215" s="20" t="s">
        <v>24</v>
      </c>
      <c r="H215" s="20">
        <v>19</v>
      </c>
      <c r="I215" s="16" t="s">
        <v>25</v>
      </c>
      <c r="J215" s="20">
        <v>91</v>
      </c>
      <c r="K215" s="20">
        <v>165</v>
      </c>
      <c r="L215" s="20">
        <v>51</v>
      </c>
      <c r="M215" s="20" t="s">
        <v>25</v>
      </c>
      <c r="N215" s="21">
        <v>443</v>
      </c>
      <c r="O215" s="21">
        <v>426</v>
      </c>
      <c r="P215" s="20" t="s">
        <v>34</v>
      </c>
      <c r="Q215" s="20" t="s">
        <v>27</v>
      </c>
      <c r="R215" s="20">
        <v>2</v>
      </c>
      <c r="S215" s="20">
        <f t="shared" ca="1" si="0"/>
        <v>6.8578960715371839E-2</v>
      </c>
      <c r="T215" s="22"/>
    </row>
    <row r="216" spans="1:20">
      <c r="A216" s="14">
        <v>44092.42750395833</v>
      </c>
      <c r="B216" s="15">
        <v>2006470804</v>
      </c>
      <c r="C216" s="15" t="s">
        <v>40</v>
      </c>
      <c r="D216" s="15" t="s">
        <v>63</v>
      </c>
      <c r="E216" s="15" t="s">
        <v>22</v>
      </c>
      <c r="F216" s="15" t="s">
        <v>32</v>
      </c>
      <c r="G216" s="15" t="s">
        <v>24</v>
      </c>
      <c r="H216" s="15">
        <v>19</v>
      </c>
      <c r="I216" s="16" t="s">
        <v>25</v>
      </c>
      <c r="J216" s="15">
        <v>91</v>
      </c>
      <c r="K216" s="15">
        <v>163</v>
      </c>
      <c r="L216" s="15">
        <v>53</v>
      </c>
      <c r="M216" s="15" t="s">
        <v>29</v>
      </c>
      <c r="N216" s="15">
        <v>362</v>
      </c>
      <c r="O216" s="15">
        <v>351</v>
      </c>
      <c r="P216" s="15" t="s">
        <v>47</v>
      </c>
      <c r="Q216" s="15" t="s">
        <v>27</v>
      </c>
      <c r="R216" s="15">
        <v>8</v>
      </c>
      <c r="S216" s="15">
        <f t="shared" ca="1" si="0"/>
        <v>4.792401364653287E-2</v>
      </c>
      <c r="T216" s="18"/>
    </row>
    <row r="217" spans="1:20">
      <c r="A217" s="19">
        <v>44092.603452592593</v>
      </c>
      <c r="B217" s="20">
        <v>2006569963</v>
      </c>
      <c r="C217" s="20" t="s">
        <v>40</v>
      </c>
      <c r="D217" s="20" t="s">
        <v>63</v>
      </c>
      <c r="E217" s="20" t="s">
        <v>37</v>
      </c>
      <c r="F217" s="20" t="s">
        <v>23</v>
      </c>
      <c r="G217" s="20" t="s">
        <v>24</v>
      </c>
      <c r="H217" s="20">
        <v>19</v>
      </c>
      <c r="I217" s="16" t="s">
        <v>25</v>
      </c>
      <c r="J217" s="20">
        <v>91</v>
      </c>
      <c r="K217" s="20">
        <v>165</v>
      </c>
      <c r="L217" s="20">
        <v>53</v>
      </c>
      <c r="M217" s="20" t="s">
        <v>29</v>
      </c>
      <c r="N217" s="20">
        <v>33</v>
      </c>
      <c r="O217" s="20">
        <v>303</v>
      </c>
      <c r="P217" s="20" t="s">
        <v>36</v>
      </c>
      <c r="Q217" s="20" t="s">
        <v>27</v>
      </c>
      <c r="R217" s="20">
        <v>4</v>
      </c>
      <c r="S217" s="20">
        <f t="shared" ca="1" si="0"/>
        <v>6.5120432717313381E-2</v>
      </c>
      <c r="T217" s="22"/>
    </row>
    <row r="218" spans="1:20">
      <c r="A218" s="14">
        <v>44098.947679340279</v>
      </c>
      <c r="B218" s="15">
        <v>2006485900</v>
      </c>
      <c r="C218" s="15" t="s">
        <v>40</v>
      </c>
      <c r="D218" s="15" t="s">
        <v>63</v>
      </c>
      <c r="E218" s="15" t="s">
        <v>45</v>
      </c>
      <c r="F218" s="15" t="s">
        <v>23</v>
      </c>
      <c r="G218" s="15" t="s">
        <v>24</v>
      </c>
      <c r="H218" s="15">
        <v>19</v>
      </c>
      <c r="I218" s="16" t="s">
        <v>25</v>
      </c>
      <c r="J218" s="15">
        <v>90</v>
      </c>
      <c r="K218" s="15">
        <v>164</v>
      </c>
      <c r="L218" s="15">
        <v>49</v>
      </c>
      <c r="M218" s="15" t="s">
        <v>25</v>
      </c>
      <c r="N218" s="15">
        <v>411</v>
      </c>
      <c r="O218" s="15">
        <v>327</v>
      </c>
      <c r="P218" s="15" t="s">
        <v>30</v>
      </c>
      <c r="Q218" s="15" t="s">
        <v>27</v>
      </c>
      <c r="R218" s="15">
        <v>4</v>
      </c>
      <c r="S218" s="15">
        <f t="shared" ca="1" si="0"/>
        <v>0.82172626433861329</v>
      </c>
      <c r="T218" s="18"/>
    </row>
    <row r="219" spans="1:20">
      <c r="A219" s="19">
        <v>44502.179761087958</v>
      </c>
      <c r="B219" s="20">
        <v>2106634326</v>
      </c>
      <c r="C219" s="20" t="s">
        <v>40</v>
      </c>
      <c r="D219" s="20" t="s">
        <v>63</v>
      </c>
      <c r="E219" s="20" t="s">
        <v>22</v>
      </c>
      <c r="F219" s="20" t="s">
        <v>23</v>
      </c>
      <c r="G219" s="20" t="s">
        <v>24</v>
      </c>
      <c r="H219" s="20">
        <v>19</v>
      </c>
      <c r="I219" s="16" t="s">
        <v>25</v>
      </c>
      <c r="J219" s="20">
        <v>90</v>
      </c>
      <c r="K219" s="20">
        <v>163</v>
      </c>
      <c r="L219" s="20">
        <v>60</v>
      </c>
      <c r="M219" s="20" t="s">
        <v>25</v>
      </c>
      <c r="N219" s="21">
        <v>768</v>
      </c>
      <c r="O219" s="21">
        <v>748</v>
      </c>
      <c r="P219" s="20" t="s">
        <v>47</v>
      </c>
      <c r="Q219" s="20" t="s">
        <v>42</v>
      </c>
      <c r="R219" s="20">
        <v>4</v>
      </c>
      <c r="S219" s="20">
        <f t="shared" ca="1" si="0"/>
        <v>0.23234622086597967</v>
      </c>
      <c r="T219" s="22">
        <v>1</v>
      </c>
    </row>
    <row r="220" spans="1:20">
      <c r="A220" s="14">
        <v>45462.478571701387</v>
      </c>
      <c r="B220" s="15">
        <v>2306246014</v>
      </c>
      <c r="C220" s="15" t="s">
        <v>43</v>
      </c>
      <c r="D220" s="15" t="s">
        <v>63</v>
      </c>
      <c r="E220" s="15" t="s">
        <v>22</v>
      </c>
      <c r="F220" s="15" t="s">
        <v>23</v>
      </c>
      <c r="G220" s="15" t="s">
        <v>24</v>
      </c>
      <c r="H220" s="15">
        <v>19</v>
      </c>
      <c r="I220" s="16" t="s">
        <v>25</v>
      </c>
      <c r="J220" s="15">
        <v>90</v>
      </c>
      <c r="K220" s="15">
        <v>160</v>
      </c>
      <c r="L220" s="15">
        <v>40</v>
      </c>
      <c r="M220" s="15" t="s">
        <v>25</v>
      </c>
      <c r="N220" s="15">
        <v>3.06</v>
      </c>
      <c r="O220" s="15">
        <v>3.06</v>
      </c>
      <c r="P220" s="15" t="s">
        <v>30</v>
      </c>
      <c r="Q220" s="15" t="s">
        <v>42</v>
      </c>
      <c r="R220" s="15">
        <v>10</v>
      </c>
      <c r="S220" s="15">
        <f t="shared" ca="1" si="0"/>
        <v>6.1211288979574396E-2</v>
      </c>
      <c r="T220" s="18">
        <v>2</v>
      </c>
    </row>
    <row r="221" spans="1:20">
      <c r="A221" s="19">
        <v>44092.547435949076</v>
      </c>
      <c r="B221" s="20">
        <v>2006570252</v>
      </c>
      <c r="C221" s="20" t="s">
        <v>40</v>
      </c>
      <c r="D221" s="20" t="s">
        <v>63</v>
      </c>
      <c r="E221" s="20" t="s">
        <v>37</v>
      </c>
      <c r="F221" s="20" t="s">
        <v>23</v>
      </c>
      <c r="G221" s="20" t="s">
        <v>24</v>
      </c>
      <c r="H221" s="20">
        <v>19</v>
      </c>
      <c r="I221" s="16" t="s">
        <v>25</v>
      </c>
      <c r="J221" s="20">
        <v>89</v>
      </c>
      <c r="K221" s="20">
        <v>160</v>
      </c>
      <c r="L221" s="20">
        <v>54</v>
      </c>
      <c r="M221" s="20" t="s">
        <v>29</v>
      </c>
      <c r="N221" s="21">
        <v>743</v>
      </c>
      <c r="O221" s="21">
        <v>765</v>
      </c>
      <c r="P221" s="20" t="s">
        <v>36</v>
      </c>
      <c r="Q221" s="20" t="s">
        <v>27</v>
      </c>
      <c r="R221" s="20">
        <v>8</v>
      </c>
      <c r="S221" s="20">
        <f t="shared" ca="1" si="0"/>
        <v>4.9717757881197033E-2</v>
      </c>
      <c r="T221" s="22"/>
    </row>
    <row r="222" spans="1:20">
      <c r="A222" s="14">
        <v>44092.610762291668</v>
      </c>
      <c r="B222" s="15">
        <v>2006483712</v>
      </c>
      <c r="C222" s="15" t="s">
        <v>43</v>
      </c>
      <c r="D222" s="15" t="s">
        <v>63</v>
      </c>
      <c r="E222" s="15" t="s">
        <v>45</v>
      </c>
      <c r="F222" s="15" t="s">
        <v>23</v>
      </c>
      <c r="G222" s="15" t="s">
        <v>24</v>
      </c>
      <c r="H222" s="15">
        <v>19</v>
      </c>
      <c r="I222" s="16" t="s">
        <v>25</v>
      </c>
      <c r="J222" s="15">
        <v>89</v>
      </c>
      <c r="K222" s="15">
        <v>168</v>
      </c>
      <c r="L222" s="15">
        <v>64</v>
      </c>
      <c r="M222" s="15" t="s">
        <v>25</v>
      </c>
      <c r="N222" s="15">
        <v>483</v>
      </c>
      <c r="O222" s="15">
        <v>379</v>
      </c>
      <c r="P222" s="15" t="s">
        <v>36</v>
      </c>
      <c r="Q222" s="15" t="s">
        <v>42</v>
      </c>
      <c r="R222" s="15">
        <v>4</v>
      </c>
      <c r="S222" s="15">
        <f t="shared" ca="1" si="0"/>
        <v>0.38057806875453193</v>
      </c>
      <c r="T222" s="18"/>
    </row>
    <row r="223" spans="1:20">
      <c r="A223" s="19">
        <v>44092.658115578699</v>
      </c>
      <c r="B223" s="20">
        <v>2006572466</v>
      </c>
      <c r="C223" s="20" t="s">
        <v>43</v>
      </c>
      <c r="D223" s="20" t="s">
        <v>63</v>
      </c>
      <c r="E223" s="20" t="s">
        <v>37</v>
      </c>
      <c r="F223" s="20" t="s">
        <v>32</v>
      </c>
      <c r="G223" s="20" t="s">
        <v>24</v>
      </c>
      <c r="H223" s="20">
        <v>19</v>
      </c>
      <c r="I223" s="16" t="s">
        <v>25</v>
      </c>
      <c r="J223" s="20">
        <v>89</v>
      </c>
      <c r="K223" s="20">
        <v>165</v>
      </c>
      <c r="L223" s="20">
        <v>54</v>
      </c>
      <c r="M223" s="20" t="s">
        <v>29</v>
      </c>
      <c r="N223" s="21">
        <v>497</v>
      </c>
      <c r="O223" s="21">
        <v>461</v>
      </c>
      <c r="P223" s="20" t="s">
        <v>36</v>
      </c>
      <c r="Q223" s="20" t="s">
        <v>27</v>
      </c>
      <c r="R223" s="20">
        <v>3</v>
      </c>
      <c r="S223" s="20">
        <f t="shared" ca="1" si="0"/>
        <v>0.60565936239384999</v>
      </c>
      <c r="T223" s="22"/>
    </row>
    <row r="224" spans="1:20">
      <c r="A224" s="14">
        <v>44092.776022245365</v>
      </c>
      <c r="B224" s="15">
        <v>2006572466</v>
      </c>
      <c r="C224" s="15" t="s">
        <v>43</v>
      </c>
      <c r="D224" s="15" t="s">
        <v>63</v>
      </c>
      <c r="E224" s="15" t="s">
        <v>37</v>
      </c>
      <c r="F224" s="15" t="s">
        <v>32</v>
      </c>
      <c r="G224" s="15" t="s">
        <v>24</v>
      </c>
      <c r="H224" s="15">
        <v>19</v>
      </c>
      <c r="I224" s="16" t="s">
        <v>25</v>
      </c>
      <c r="J224" s="15">
        <v>89</v>
      </c>
      <c r="K224" s="15">
        <v>165</v>
      </c>
      <c r="L224" s="15">
        <v>54</v>
      </c>
      <c r="M224" s="15" t="s">
        <v>29</v>
      </c>
      <c r="N224" s="17">
        <v>497</v>
      </c>
      <c r="O224" s="17">
        <v>461</v>
      </c>
      <c r="P224" s="15" t="s">
        <v>36</v>
      </c>
      <c r="Q224" s="15" t="s">
        <v>27</v>
      </c>
      <c r="R224" s="15">
        <v>3</v>
      </c>
      <c r="S224" s="15">
        <f t="shared" ca="1" si="0"/>
        <v>0.23205531057939466</v>
      </c>
      <c r="T224" s="18"/>
    </row>
    <row r="225" spans="1:20">
      <c r="A225" s="19">
        <v>44502.396619548614</v>
      </c>
      <c r="B225" s="20">
        <v>2106655053</v>
      </c>
      <c r="C225" s="20" t="s">
        <v>40</v>
      </c>
      <c r="D225" s="20" t="s">
        <v>63</v>
      </c>
      <c r="E225" s="20" t="s">
        <v>56</v>
      </c>
      <c r="F225" s="20" t="s">
        <v>32</v>
      </c>
      <c r="G225" s="20" t="s">
        <v>24</v>
      </c>
      <c r="H225" s="20">
        <v>19</v>
      </c>
      <c r="I225" s="16" t="s">
        <v>25</v>
      </c>
      <c r="J225" s="20">
        <v>89</v>
      </c>
      <c r="K225" s="20">
        <v>155</v>
      </c>
      <c r="L225" s="20">
        <v>65</v>
      </c>
      <c r="M225" s="20" t="s">
        <v>29</v>
      </c>
      <c r="N225" s="20">
        <v>125</v>
      </c>
      <c r="O225" s="20">
        <v>461</v>
      </c>
      <c r="P225" s="20" t="s">
        <v>36</v>
      </c>
      <c r="Q225" s="20" t="s">
        <v>42</v>
      </c>
      <c r="R225" s="20">
        <v>5</v>
      </c>
      <c r="S225" s="20">
        <f t="shared" ca="1" si="0"/>
        <v>0.76476708147060635</v>
      </c>
      <c r="T225" s="22">
        <v>1</v>
      </c>
    </row>
    <row r="226" spans="1:20">
      <c r="A226" s="14">
        <v>44504.392848796298</v>
      </c>
      <c r="B226" s="15">
        <v>2106636533</v>
      </c>
      <c r="C226" s="15" t="s">
        <v>40</v>
      </c>
      <c r="D226" s="15" t="s">
        <v>63</v>
      </c>
      <c r="E226" s="15" t="s">
        <v>22</v>
      </c>
      <c r="F226" s="15" t="s">
        <v>32</v>
      </c>
      <c r="G226" s="15" t="s">
        <v>24</v>
      </c>
      <c r="H226" s="15">
        <v>19</v>
      </c>
      <c r="I226" s="16" t="s">
        <v>25</v>
      </c>
      <c r="J226" s="15">
        <v>89</v>
      </c>
      <c r="K226" s="15">
        <v>162</v>
      </c>
      <c r="L226" s="15">
        <v>72</v>
      </c>
      <c r="M226" s="15" t="s">
        <v>25</v>
      </c>
      <c r="N226" s="15">
        <v>443</v>
      </c>
      <c r="O226" s="15">
        <v>451</v>
      </c>
      <c r="P226" s="15" t="s">
        <v>26</v>
      </c>
      <c r="Q226" s="15" t="s">
        <v>27</v>
      </c>
      <c r="R226" s="15">
        <v>3</v>
      </c>
      <c r="S226" s="15">
        <f t="shared" ca="1" si="0"/>
        <v>0.82765403437414831</v>
      </c>
      <c r="T226" s="18">
        <v>1</v>
      </c>
    </row>
    <row r="227" spans="1:20">
      <c r="A227" s="19">
        <v>44092.78773048611</v>
      </c>
      <c r="B227" s="20">
        <v>2006470483</v>
      </c>
      <c r="C227" s="20" t="s">
        <v>40</v>
      </c>
      <c r="D227" s="20" t="s">
        <v>63</v>
      </c>
      <c r="E227" s="20" t="s">
        <v>22</v>
      </c>
      <c r="F227" s="20" t="s">
        <v>32</v>
      </c>
      <c r="G227" s="20" t="s">
        <v>24</v>
      </c>
      <c r="H227" s="20">
        <v>19</v>
      </c>
      <c r="I227" s="16" t="s">
        <v>25</v>
      </c>
      <c r="J227" s="20">
        <v>88</v>
      </c>
      <c r="K227" s="20">
        <v>165</v>
      </c>
      <c r="L227" s="20">
        <v>56</v>
      </c>
      <c r="M227" s="20" t="s">
        <v>25</v>
      </c>
      <c r="N227" s="20">
        <v>326</v>
      </c>
      <c r="O227" s="20">
        <v>356</v>
      </c>
      <c r="P227" s="20" t="s">
        <v>36</v>
      </c>
      <c r="Q227" s="20" t="s">
        <v>92</v>
      </c>
      <c r="R227" s="20">
        <v>5</v>
      </c>
      <c r="S227" s="20">
        <f t="shared" ca="1" si="0"/>
        <v>0.44177249361210513</v>
      </c>
      <c r="T227" s="22"/>
    </row>
    <row r="228" spans="1:20">
      <c r="A228" s="14">
        <v>44087.506249999999</v>
      </c>
      <c r="B228" s="15">
        <v>2006570132</v>
      </c>
      <c r="C228" s="15" t="s">
        <v>20</v>
      </c>
      <c r="D228" s="15" t="s">
        <v>105</v>
      </c>
      <c r="E228" s="15" t="s">
        <v>37</v>
      </c>
      <c r="F228" s="15" t="s">
        <v>23</v>
      </c>
      <c r="G228" s="15" t="s">
        <v>24</v>
      </c>
      <c r="H228" s="15">
        <v>19</v>
      </c>
      <c r="I228" s="16" t="s">
        <v>25</v>
      </c>
      <c r="J228" s="15">
        <v>92</v>
      </c>
      <c r="K228" s="15">
        <v>159</v>
      </c>
      <c r="L228" s="15">
        <v>82</v>
      </c>
      <c r="M228" s="15" t="s">
        <v>29</v>
      </c>
      <c r="N228" s="17">
        <v>368</v>
      </c>
      <c r="O228" s="17">
        <v>458</v>
      </c>
      <c r="P228" s="15" t="s">
        <v>30</v>
      </c>
      <c r="Q228" s="15" t="s">
        <v>106</v>
      </c>
      <c r="R228" s="15">
        <v>4</v>
      </c>
      <c r="S228" s="15">
        <f t="shared" ca="1" si="0"/>
        <v>0.54174970786500987</v>
      </c>
      <c r="T228" s="18"/>
    </row>
    <row r="229" spans="1:20">
      <c r="A229" s="19">
        <v>44099.322366574073</v>
      </c>
      <c r="B229" s="20">
        <v>2006532670</v>
      </c>
      <c r="C229" s="20" t="s">
        <v>20</v>
      </c>
      <c r="D229" s="20" t="s">
        <v>67</v>
      </c>
      <c r="E229" s="20" t="s">
        <v>28</v>
      </c>
      <c r="F229" s="20" t="s">
        <v>35</v>
      </c>
      <c r="G229" s="20" t="s">
        <v>24</v>
      </c>
      <c r="H229" s="20">
        <v>19</v>
      </c>
      <c r="I229" s="16" t="s">
        <v>25</v>
      </c>
      <c r="J229" s="20">
        <v>98</v>
      </c>
      <c r="K229" s="20">
        <v>168</v>
      </c>
      <c r="L229" s="20">
        <v>55</v>
      </c>
      <c r="M229" s="20" t="s">
        <v>29</v>
      </c>
      <c r="N229" s="20">
        <v>426</v>
      </c>
      <c r="O229" s="20">
        <v>435</v>
      </c>
      <c r="P229" s="20" t="s">
        <v>26</v>
      </c>
      <c r="Q229" s="20" t="s">
        <v>27</v>
      </c>
      <c r="R229" s="20">
        <v>4</v>
      </c>
      <c r="S229" s="20">
        <f t="shared" ca="1" si="0"/>
        <v>0.65906357749669464</v>
      </c>
      <c r="T229" s="22"/>
    </row>
    <row r="230" spans="1:20">
      <c r="A230" s="14">
        <v>44093.715696516199</v>
      </c>
      <c r="B230" s="15">
        <v>2206571822</v>
      </c>
      <c r="C230" s="15" t="s">
        <v>20</v>
      </c>
      <c r="D230" s="15" t="s">
        <v>67</v>
      </c>
      <c r="E230" s="15" t="s">
        <v>37</v>
      </c>
      <c r="F230" s="15" t="s">
        <v>23</v>
      </c>
      <c r="G230" s="15" t="s">
        <v>24</v>
      </c>
      <c r="H230" s="15">
        <v>19</v>
      </c>
      <c r="I230" s="16" t="s">
        <v>25</v>
      </c>
      <c r="J230" s="15">
        <v>90</v>
      </c>
      <c r="K230" s="15">
        <v>165</v>
      </c>
      <c r="L230" s="15">
        <v>63</v>
      </c>
      <c r="M230" s="15" t="s">
        <v>29</v>
      </c>
      <c r="N230" s="17">
        <v>261</v>
      </c>
      <c r="O230" s="17">
        <v>289</v>
      </c>
      <c r="P230" s="15" t="s">
        <v>30</v>
      </c>
      <c r="Q230" s="15" t="s">
        <v>76</v>
      </c>
      <c r="R230" s="15">
        <v>2</v>
      </c>
      <c r="S230" s="15">
        <f t="shared" ca="1" si="0"/>
        <v>0.15030153490224152</v>
      </c>
      <c r="T230" s="18"/>
    </row>
    <row r="231" spans="1:20">
      <c r="A231" s="19">
        <v>44092.423486631946</v>
      </c>
      <c r="B231" s="20">
        <v>2006485270</v>
      </c>
      <c r="C231" s="20" t="s">
        <v>20</v>
      </c>
      <c r="D231" s="20" t="s">
        <v>67</v>
      </c>
      <c r="E231" s="20" t="s">
        <v>45</v>
      </c>
      <c r="F231" s="20" t="s">
        <v>35</v>
      </c>
      <c r="G231" s="20" t="s">
        <v>24</v>
      </c>
      <c r="H231" s="20">
        <v>19</v>
      </c>
      <c r="I231" s="16" t="s">
        <v>25</v>
      </c>
      <c r="J231" s="20">
        <v>89</v>
      </c>
      <c r="K231" s="20">
        <v>176</v>
      </c>
      <c r="L231" s="20">
        <v>70</v>
      </c>
      <c r="M231" s="20" t="s">
        <v>25</v>
      </c>
      <c r="N231" s="20">
        <v>593</v>
      </c>
      <c r="O231" s="20">
        <v>672</v>
      </c>
      <c r="P231" s="20" t="s">
        <v>30</v>
      </c>
      <c r="Q231" s="20" t="s">
        <v>107</v>
      </c>
      <c r="R231" s="20">
        <v>5</v>
      </c>
      <c r="S231" s="20">
        <f t="shared" ca="1" si="0"/>
        <v>0.26896349099138162</v>
      </c>
      <c r="T231" s="22"/>
    </row>
    <row r="232" spans="1:20">
      <c r="A232" s="14">
        <v>44092.91730011574</v>
      </c>
      <c r="B232" s="15">
        <v>2006523565</v>
      </c>
      <c r="C232" s="15" t="s">
        <v>20</v>
      </c>
      <c r="D232" s="15" t="s">
        <v>67</v>
      </c>
      <c r="E232" s="15" t="s">
        <v>28</v>
      </c>
      <c r="F232" s="15" t="s">
        <v>32</v>
      </c>
      <c r="G232" s="15" t="s">
        <v>24</v>
      </c>
      <c r="H232" s="15">
        <v>19</v>
      </c>
      <c r="I232" s="16" t="s">
        <v>25</v>
      </c>
      <c r="J232" s="15">
        <v>85</v>
      </c>
      <c r="K232" s="15">
        <v>171</v>
      </c>
      <c r="L232" s="15">
        <v>70</v>
      </c>
      <c r="M232" s="15" t="s">
        <v>29</v>
      </c>
      <c r="N232" s="15">
        <v>304</v>
      </c>
      <c r="O232" s="15">
        <v>279</v>
      </c>
      <c r="P232" s="15" t="s">
        <v>26</v>
      </c>
      <c r="Q232" s="15" t="s">
        <v>27</v>
      </c>
      <c r="R232" s="15">
        <v>2</v>
      </c>
      <c r="S232" s="15">
        <f t="shared" ca="1" si="0"/>
        <v>0.34244585727867427</v>
      </c>
      <c r="T232" s="18"/>
    </row>
    <row r="233" spans="1:20">
      <c r="A233" s="19">
        <v>45236.862159016207</v>
      </c>
      <c r="B233" s="20">
        <v>2306166543</v>
      </c>
      <c r="C233" s="20" t="s">
        <v>20</v>
      </c>
      <c r="D233" s="20" t="s">
        <v>67</v>
      </c>
      <c r="E233" s="20" t="s">
        <v>22</v>
      </c>
      <c r="F233" s="20" t="s">
        <v>23</v>
      </c>
      <c r="G233" s="20" t="s">
        <v>24</v>
      </c>
      <c r="H233" s="20">
        <v>19</v>
      </c>
      <c r="I233" s="16" t="s">
        <v>25</v>
      </c>
      <c r="J233" s="20">
        <v>95</v>
      </c>
      <c r="K233" s="20">
        <v>167</v>
      </c>
      <c r="L233" s="20">
        <v>55</v>
      </c>
      <c r="M233" s="20" t="s">
        <v>29</v>
      </c>
      <c r="N233" s="20">
        <v>659</v>
      </c>
      <c r="O233" s="20">
        <v>426</v>
      </c>
      <c r="P233" s="20" t="s">
        <v>30</v>
      </c>
      <c r="Q233" s="20" t="s">
        <v>39</v>
      </c>
      <c r="R233" s="20">
        <v>6</v>
      </c>
      <c r="S233" s="20">
        <f t="shared" ca="1" si="0"/>
        <v>0.90088874463651913</v>
      </c>
      <c r="T233" s="22">
        <v>1</v>
      </c>
    </row>
    <row r="234" spans="1:20">
      <c r="A234" s="14">
        <v>44089.476682094908</v>
      </c>
      <c r="B234" s="15">
        <v>2006569881</v>
      </c>
      <c r="C234" s="15" t="s">
        <v>20</v>
      </c>
      <c r="D234" s="15" t="s">
        <v>67</v>
      </c>
      <c r="E234" s="15" t="s">
        <v>28</v>
      </c>
      <c r="F234" s="15" t="s">
        <v>23</v>
      </c>
      <c r="G234" s="15" t="s">
        <v>24</v>
      </c>
      <c r="H234" s="15">
        <v>19</v>
      </c>
      <c r="I234" s="16" t="s">
        <v>25</v>
      </c>
      <c r="J234" s="15">
        <v>91</v>
      </c>
      <c r="K234" s="15">
        <v>175</v>
      </c>
      <c r="L234" s="15">
        <v>59</v>
      </c>
      <c r="M234" s="15" t="s">
        <v>29</v>
      </c>
      <c r="N234" s="15">
        <v>806</v>
      </c>
      <c r="O234" s="15">
        <v>826</v>
      </c>
      <c r="P234" s="15" t="s">
        <v>36</v>
      </c>
      <c r="Q234" s="15" t="s">
        <v>27</v>
      </c>
      <c r="R234" s="15">
        <v>1</v>
      </c>
      <c r="S234" s="15">
        <f t="shared" ca="1" si="0"/>
        <v>0.50321725667208428</v>
      </c>
      <c r="T234" s="18"/>
    </row>
    <row r="235" spans="1:20">
      <c r="A235" s="19">
        <v>45252.341534039355</v>
      </c>
      <c r="B235" s="20">
        <v>2306261053</v>
      </c>
      <c r="C235" s="20" t="s">
        <v>20</v>
      </c>
      <c r="D235" s="20" t="s">
        <v>67</v>
      </c>
      <c r="E235" s="20" t="s">
        <v>37</v>
      </c>
      <c r="F235" s="20" t="s">
        <v>23</v>
      </c>
      <c r="G235" s="20" t="s">
        <v>33</v>
      </c>
      <c r="H235" s="20">
        <v>19</v>
      </c>
      <c r="I235" s="16" t="s">
        <v>25</v>
      </c>
      <c r="J235" s="20">
        <v>85</v>
      </c>
      <c r="K235" s="20">
        <v>163</v>
      </c>
      <c r="L235" s="20">
        <v>40</v>
      </c>
      <c r="M235" s="20" t="s">
        <v>29</v>
      </c>
      <c r="N235" s="20">
        <v>47</v>
      </c>
      <c r="O235" s="21">
        <v>469</v>
      </c>
      <c r="P235" s="20" t="s">
        <v>36</v>
      </c>
      <c r="Q235" s="20" t="s">
        <v>27</v>
      </c>
      <c r="R235" s="20">
        <v>12</v>
      </c>
      <c r="S235" s="20">
        <f t="shared" ca="1" si="0"/>
        <v>0.72985600893096569</v>
      </c>
      <c r="T235" s="22">
        <v>1</v>
      </c>
    </row>
    <row r="236" spans="1:20">
      <c r="A236" s="14">
        <v>44092.464115694442</v>
      </c>
      <c r="B236" s="15">
        <v>2006523943</v>
      </c>
      <c r="C236" s="15" t="s">
        <v>20</v>
      </c>
      <c r="D236" s="15" t="s">
        <v>67</v>
      </c>
      <c r="E236" s="15" t="s">
        <v>28</v>
      </c>
      <c r="F236" s="15" t="s">
        <v>23</v>
      </c>
      <c r="G236" s="15" t="s">
        <v>33</v>
      </c>
      <c r="H236" s="15">
        <v>19</v>
      </c>
      <c r="I236" s="16" t="s">
        <v>25</v>
      </c>
      <c r="J236" s="15">
        <v>100</v>
      </c>
      <c r="K236" s="15">
        <v>160</v>
      </c>
      <c r="L236" s="15">
        <v>60</v>
      </c>
      <c r="M236" s="15" t="s">
        <v>25</v>
      </c>
      <c r="N236" s="17">
        <v>367</v>
      </c>
      <c r="O236" s="17">
        <v>368</v>
      </c>
      <c r="P236" s="15" t="s">
        <v>26</v>
      </c>
      <c r="Q236" s="15" t="s">
        <v>108</v>
      </c>
      <c r="R236" s="15">
        <v>10</v>
      </c>
      <c r="S236" s="15">
        <f t="shared" ca="1" si="0"/>
        <v>0.8840113788755376</v>
      </c>
      <c r="T236" s="18"/>
    </row>
    <row r="237" spans="1:20">
      <c r="A237" s="19">
        <v>44092.604799039356</v>
      </c>
      <c r="B237" s="20">
        <v>2006532670</v>
      </c>
      <c r="C237" s="20" t="s">
        <v>20</v>
      </c>
      <c r="D237" s="20" t="s">
        <v>67</v>
      </c>
      <c r="E237" s="20" t="s">
        <v>28</v>
      </c>
      <c r="F237" s="20" t="s">
        <v>35</v>
      </c>
      <c r="G237" s="20" t="s">
        <v>24</v>
      </c>
      <c r="H237" s="20">
        <v>19</v>
      </c>
      <c r="I237" s="16" t="s">
        <v>25</v>
      </c>
      <c r="J237" s="20">
        <v>98</v>
      </c>
      <c r="K237" s="20">
        <v>168</v>
      </c>
      <c r="L237" s="20">
        <v>55</v>
      </c>
      <c r="M237" s="20" t="s">
        <v>29</v>
      </c>
      <c r="N237" s="20">
        <v>278</v>
      </c>
      <c r="O237" s="20">
        <v>284</v>
      </c>
      <c r="P237" s="20" t="s">
        <v>26</v>
      </c>
      <c r="Q237" s="20" t="s">
        <v>27</v>
      </c>
      <c r="R237" s="20">
        <v>3</v>
      </c>
      <c r="S237" s="20">
        <f t="shared" ca="1" si="0"/>
        <v>0.74111843373798159</v>
      </c>
      <c r="T237" s="22"/>
    </row>
    <row r="238" spans="1:20">
      <c r="A238" s="14">
        <v>45237.322762187498</v>
      </c>
      <c r="B238" s="15">
        <v>2306218780</v>
      </c>
      <c r="C238" s="15" t="s">
        <v>20</v>
      </c>
      <c r="D238" s="15" t="s">
        <v>67</v>
      </c>
      <c r="E238" s="15" t="s">
        <v>68</v>
      </c>
      <c r="F238" s="15" t="s">
        <v>35</v>
      </c>
      <c r="G238" s="15" t="s">
        <v>24</v>
      </c>
      <c r="H238" s="15">
        <v>19</v>
      </c>
      <c r="I238" s="16" t="s">
        <v>25</v>
      </c>
      <c r="J238" s="15">
        <v>98</v>
      </c>
      <c r="K238" s="15">
        <v>158</v>
      </c>
      <c r="L238" s="15">
        <v>70</v>
      </c>
      <c r="M238" s="15" t="s">
        <v>29</v>
      </c>
      <c r="N238" s="17">
        <v>404</v>
      </c>
      <c r="O238" s="17">
        <v>392</v>
      </c>
      <c r="P238" s="15" t="s">
        <v>30</v>
      </c>
      <c r="Q238" s="15" t="s">
        <v>27</v>
      </c>
      <c r="R238" s="15">
        <v>3</v>
      </c>
      <c r="S238" s="15">
        <f t="shared" ca="1" si="0"/>
        <v>4.4803876931673203E-2</v>
      </c>
      <c r="T238" s="18">
        <v>1</v>
      </c>
    </row>
    <row r="239" spans="1:20">
      <c r="A239" s="19">
        <v>44092.7120521412</v>
      </c>
      <c r="B239" s="20">
        <v>2006483183</v>
      </c>
      <c r="C239" s="20" t="s">
        <v>31</v>
      </c>
      <c r="D239" s="20" t="s">
        <v>67</v>
      </c>
      <c r="E239" s="20" t="s">
        <v>109</v>
      </c>
      <c r="F239" s="20" t="s">
        <v>32</v>
      </c>
      <c r="G239" s="20" t="s">
        <v>24</v>
      </c>
      <c r="H239" s="20">
        <v>19</v>
      </c>
      <c r="I239" s="16" t="s">
        <v>25</v>
      </c>
      <c r="J239" s="20">
        <v>93</v>
      </c>
      <c r="K239" s="20">
        <v>172</v>
      </c>
      <c r="L239" s="20">
        <v>73</v>
      </c>
      <c r="M239" s="20" t="s">
        <v>25</v>
      </c>
      <c r="N239" s="20">
        <v>439</v>
      </c>
      <c r="O239" s="20">
        <v>339</v>
      </c>
      <c r="P239" s="20" t="s">
        <v>26</v>
      </c>
      <c r="Q239" s="20" t="s">
        <v>27</v>
      </c>
      <c r="R239" s="20">
        <v>4</v>
      </c>
      <c r="S239" s="20">
        <f t="shared" ca="1" si="0"/>
        <v>0.7957983463282241</v>
      </c>
      <c r="T239" s="22"/>
    </row>
    <row r="240" spans="1:20">
      <c r="A240" s="14">
        <v>44092.348519652776</v>
      </c>
      <c r="B240" s="15">
        <v>2006571633</v>
      </c>
      <c r="C240" s="15" t="s">
        <v>31</v>
      </c>
      <c r="D240" s="15" t="s">
        <v>67</v>
      </c>
      <c r="E240" s="15" t="s">
        <v>37</v>
      </c>
      <c r="F240" s="15" t="s">
        <v>23</v>
      </c>
      <c r="G240" s="15" t="s">
        <v>24</v>
      </c>
      <c r="H240" s="15">
        <v>19</v>
      </c>
      <c r="I240" s="16" t="s">
        <v>29</v>
      </c>
      <c r="J240" s="15">
        <v>92</v>
      </c>
      <c r="K240" s="15">
        <v>180</v>
      </c>
      <c r="L240" s="15">
        <v>60</v>
      </c>
      <c r="M240" s="15" t="s">
        <v>25</v>
      </c>
      <c r="N240" s="15">
        <v>32</v>
      </c>
      <c r="O240" s="15">
        <v>31</v>
      </c>
      <c r="P240" s="15" t="s">
        <v>34</v>
      </c>
      <c r="Q240" s="15" t="s">
        <v>27</v>
      </c>
      <c r="R240" s="15">
        <v>3</v>
      </c>
      <c r="S240" s="15">
        <f t="shared" ca="1" si="0"/>
        <v>0.25795239330204367</v>
      </c>
      <c r="T240" s="18"/>
    </row>
    <row r="241" spans="1:20">
      <c r="A241" s="19">
        <v>44092.426525208335</v>
      </c>
      <c r="B241" s="20">
        <v>2006471385</v>
      </c>
      <c r="C241" s="20" t="s">
        <v>31</v>
      </c>
      <c r="D241" s="20" t="s">
        <v>67</v>
      </c>
      <c r="E241" s="20" t="s">
        <v>22</v>
      </c>
      <c r="F241" s="20" t="s">
        <v>32</v>
      </c>
      <c r="G241" s="20" t="s">
        <v>24</v>
      </c>
      <c r="H241" s="20">
        <v>19</v>
      </c>
      <c r="I241" s="16" t="s">
        <v>25</v>
      </c>
      <c r="J241" s="20">
        <v>92</v>
      </c>
      <c r="K241" s="20">
        <v>163</v>
      </c>
      <c r="L241" s="20">
        <v>48</v>
      </c>
      <c r="M241" s="20" t="s">
        <v>25</v>
      </c>
      <c r="N241" s="21">
        <v>361</v>
      </c>
      <c r="O241" s="21">
        <v>386</v>
      </c>
      <c r="P241" s="20" t="s">
        <v>36</v>
      </c>
      <c r="Q241" s="20" t="s">
        <v>27</v>
      </c>
      <c r="R241" s="20">
        <v>2</v>
      </c>
      <c r="S241" s="20">
        <f t="shared" ca="1" si="0"/>
        <v>0.89600698624031416</v>
      </c>
      <c r="T241" s="22"/>
    </row>
    <row r="242" spans="1:20">
      <c r="A242" s="14">
        <v>44093.79692006945</v>
      </c>
      <c r="B242" s="15">
        <v>2006571671</v>
      </c>
      <c r="C242" s="15" t="s">
        <v>20</v>
      </c>
      <c r="D242" s="15" t="s">
        <v>67</v>
      </c>
      <c r="E242" s="15" t="s">
        <v>37</v>
      </c>
      <c r="F242" s="15" t="s">
        <v>35</v>
      </c>
      <c r="G242" s="15" t="s">
        <v>24</v>
      </c>
      <c r="H242" s="15">
        <v>19</v>
      </c>
      <c r="I242" s="16" t="s">
        <v>25</v>
      </c>
      <c r="J242" s="15">
        <v>92</v>
      </c>
      <c r="K242" s="15">
        <v>160</v>
      </c>
      <c r="L242" s="15">
        <v>60</v>
      </c>
      <c r="M242" s="15" t="s">
        <v>25</v>
      </c>
      <c r="N242" s="15">
        <v>363</v>
      </c>
      <c r="O242" s="15">
        <v>294</v>
      </c>
      <c r="P242" s="15" t="s">
        <v>30</v>
      </c>
      <c r="Q242" s="15" t="s">
        <v>27</v>
      </c>
      <c r="R242" s="15">
        <v>3</v>
      </c>
      <c r="S242" s="15">
        <f t="shared" ca="1" si="0"/>
        <v>0.90275084472338429</v>
      </c>
      <c r="T242" s="18"/>
    </row>
    <row r="243" spans="1:20">
      <c r="A243" s="19">
        <v>44092.419456805554</v>
      </c>
      <c r="B243" s="20">
        <v>2006486260</v>
      </c>
      <c r="C243" s="20" t="s">
        <v>31</v>
      </c>
      <c r="D243" s="20" t="s">
        <v>67</v>
      </c>
      <c r="E243" s="20" t="s">
        <v>45</v>
      </c>
      <c r="F243" s="20" t="s">
        <v>23</v>
      </c>
      <c r="G243" s="20" t="s">
        <v>24</v>
      </c>
      <c r="H243" s="20">
        <v>19</v>
      </c>
      <c r="I243" s="16" t="s">
        <v>25</v>
      </c>
      <c r="J243" s="20">
        <v>90</v>
      </c>
      <c r="K243" s="20">
        <v>188</v>
      </c>
      <c r="L243" s="20">
        <v>75</v>
      </c>
      <c r="M243" s="20" t="s">
        <v>29</v>
      </c>
      <c r="N243" s="20">
        <v>418</v>
      </c>
      <c r="O243" s="20">
        <v>396</v>
      </c>
      <c r="P243" s="20" t="s">
        <v>47</v>
      </c>
      <c r="Q243" s="20" t="s">
        <v>27</v>
      </c>
      <c r="R243" s="20">
        <v>5</v>
      </c>
      <c r="S243" s="20">
        <f t="shared" ca="1" si="0"/>
        <v>0.26858370976387269</v>
      </c>
      <c r="T243" s="22"/>
    </row>
    <row r="244" spans="1:20">
      <c r="A244" s="14">
        <v>44092.664169097217</v>
      </c>
      <c r="B244" s="15">
        <v>2006571803</v>
      </c>
      <c r="C244" s="15" t="s">
        <v>20</v>
      </c>
      <c r="D244" s="15" t="s">
        <v>67</v>
      </c>
      <c r="E244" s="15" t="s">
        <v>37</v>
      </c>
      <c r="F244" s="15" t="s">
        <v>23</v>
      </c>
      <c r="G244" s="15" t="s">
        <v>24</v>
      </c>
      <c r="H244" s="15">
        <v>19</v>
      </c>
      <c r="I244" s="16" t="s">
        <v>25</v>
      </c>
      <c r="J244" s="15">
        <v>90</v>
      </c>
      <c r="K244" s="15">
        <v>160</v>
      </c>
      <c r="L244" s="15">
        <v>48</v>
      </c>
      <c r="M244" s="15" t="s">
        <v>29</v>
      </c>
      <c r="N244" s="15">
        <v>35</v>
      </c>
      <c r="O244" s="17">
        <v>348</v>
      </c>
      <c r="P244" s="15" t="s">
        <v>26</v>
      </c>
      <c r="Q244" s="15" t="s">
        <v>42</v>
      </c>
      <c r="R244" s="15">
        <v>4</v>
      </c>
      <c r="S244" s="15">
        <f t="shared" ca="1" si="0"/>
        <v>0.42019155177036926</v>
      </c>
      <c r="T244" s="18"/>
    </row>
    <row r="245" spans="1:20">
      <c r="A245" s="19">
        <v>44093.355953425926</v>
      </c>
      <c r="B245" s="20">
        <v>2006571690</v>
      </c>
      <c r="C245" s="20" t="s">
        <v>31</v>
      </c>
      <c r="D245" s="20" t="s">
        <v>67</v>
      </c>
      <c r="E245" s="20" t="s">
        <v>37</v>
      </c>
      <c r="F245" s="20" t="s">
        <v>32</v>
      </c>
      <c r="G245" s="20" t="s">
        <v>24</v>
      </c>
      <c r="H245" s="20">
        <v>19</v>
      </c>
      <c r="I245" s="16" t="s">
        <v>25</v>
      </c>
      <c r="J245" s="20">
        <v>90</v>
      </c>
      <c r="K245" s="20">
        <v>168</v>
      </c>
      <c r="L245" s="20">
        <v>91</v>
      </c>
      <c r="M245" s="20" t="s">
        <v>29</v>
      </c>
      <c r="N245" s="20">
        <v>304</v>
      </c>
      <c r="O245" s="20">
        <v>292</v>
      </c>
      <c r="P245" s="20" t="s">
        <v>30</v>
      </c>
      <c r="Q245" s="20" t="s">
        <v>42</v>
      </c>
      <c r="R245" s="20">
        <v>7</v>
      </c>
      <c r="S245" s="20">
        <f t="shared" ca="1" si="0"/>
        <v>0.15106251099483503</v>
      </c>
      <c r="T245" s="22"/>
    </row>
    <row r="246" spans="1:20">
      <c r="A246" s="14">
        <v>44502.016160902778</v>
      </c>
      <c r="B246" s="15">
        <v>2106727185</v>
      </c>
      <c r="C246" s="15" t="s">
        <v>31</v>
      </c>
      <c r="D246" s="15" t="s">
        <v>67</v>
      </c>
      <c r="E246" s="15" t="s">
        <v>37</v>
      </c>
      <c r="F246" s="15" t="s">
        <v>32</v>
      </c>
      <c r="G246" s="15" t="s">
        <v>24</v>
      </c>
      <c r="H246" s="15">
        <v>19</v>
      </c>
      <c r="I246" s="16" t="s">
        <v>25</v>
      </c>
      <c r="J246" s="15">
        <v>89</v>
      </c>
      <c r="K246" s="15">
        <v>171</v>
      </c>
      <c r="L246" s="15">
        <v>87</v>
      </c>
      <c r="M246" s="15" t="s">
        <v>25</v>
      </c>
      <c r="N246" s="15">
        <v>215</v>
      </c>
      <c r="O246" s="15">
        <v>262</v>
      </c>
      <c r="P246" s="15" t="s">
        <v>26</v>
      </c>
      <c r="Q246" s="15" t="s">
        <v>58</v>
      </c>
      <c r="R246" s="15">
        <v>5</v>
      </c>
      <c r="S246" s="15">
        <f t="shared" ca="1" si="0"/>
        <v>0.33245125576407741</v>
      </c>
      <c r="T246" s="18">
        <v>1</v>
      </c>
    </row>
    <row r="247" spans="1:20">
      <c r="A247" s="19">
        <v>44092.416962187504</v>
      </c>
      <c r="B247" s="20">
        <v>2006573304</v>
      </c>
      <c r="C247" s="20" t="s">
        <v>20</v>
      </c>
      <c r="D247" s="20" t="s">
        <v>67</v>
      </c>
      <c r="E247" s="20" t="s">
        <v>37</v>
      </c>
      <c r="F247" s="20" t="s">
        <v>32</v>
      </c>
      <c r="G247" s="20" t="s">
        <v>24</v>
      </c>
      <c r="H247" s="20">
        <v>19</v>
      </c>
      <c r="I247" s="16" t="s">
        <v>25</v>
      </c>
      <c r="J247" s="20">
        <v>88</v>
      </c>
      <c r="K247" s="20">
        <v>178</v>
      </c>
      <c r="L247" s="20">
        <v>77</v>
      </c>
      <c r="M247" s="20" t="s">
        <v>25</v>
      </c>
      <c r="N247" s="21">
        <v>618</v>
      </c>
      <c r="O247" s="21">
        <v>566</v>
      </c>
      <c r="P247" s="20" t="s">
        <v>36</v>
      </c>
      <c r="Q247" s="20" t="s">
        <v>27</v>
      </c>
      <c r="R247" s="20">
        <v>15</v>
      </c>
      <c r="S247" s="20">
        <f t="shared" ca="1" si="0"/>
        <v>0.96973501637577297</v>
      </c>
      <c r="T247" s="22"/>
    </row>
    <row r="248" spans="1:20">
      <c r="A248" s="14">
        <v>44092.41922236111</v>
      </c>
      <c r="B248" s="15">
        <v>2006571702</v>
      </c>
      <c r="C248" s="15" t="s">
        <v>20</v>
      </c>
      <c r="D248" s="15" t="s">
        <v>67</v>
      </c>
      <c r="E248" s="15" t="s">
        <v>37</v>
      </c>
      <c r="F248" s="15" t="s">
        <v>32</v>
      </c>
      <c r="G248" s="15" t="s">
        <v>24</v>
      </c>
      <c r="H248" s="15">
        <v>19</v>
      </c>
      <c r="I248" s="16" t="s">
        <v>29</v>
      </c>
      <c r="J248" s="15">
        <v>88</v>
      </c>
      <c r="K248" s="15">
        <v>170</v>
      </c>
      <c r="L248" s="15">
        <v>57</v>
      </c>
      <c r="M248" s="15" t="s">
        <v>25</v>
      </c>
      <c r="N248" s="15">
        <v>685</v>
      </c>
      <c r="O248" s="15">
        <v>663</v>
      </c>
      <c r="P248" s="15" t="s">
        <v>36</v>
      </c>
      <c r="Q248" s="15" t="s">
        <v>27</v>
      </c>
      <c r="R248" s="15">
        <v>6</v>
      </c>
      <c r="S248" s="15">
        <f t="shared" ca="1" si="0"/>
        <v>0.74403438499361563</v>
      </c>
      <c r="T248" s="18"/>
    </row>
    <row r="249" spans="1:20">
      <c r="A249" s="19">
        <v>44092.707465949075</v>
      </c>
      <c r="B249" s="20">
        <v>2006530715</v>
      </c>
      <c r="C249" s="20" t="s">
        <v>20</v>
      </c>
      <c r="D249" s="20" t="s">
        <v>67</v>
      </c>
      <c r="E249" s="20" t="s">
        <v>28</v>
      </c>
      <c r="F249" s="20" t="s">
        <v>32</v>
      </c>
      <c r="G249" s="20" t="s">
        <v>24</v>
      </c>
      <c r="H249" s="20">
        <v>19</v>
      </c>
      <c r="I249" s="16" t="s">
        <v>29</v>
      </c>
      <c r="J249" s="20">
        <v>88</v>
      </c>
      <c r="K249" s="20">
        <v>155</v>
      </c>
      <c r="L249" s="20">
        <v>55</v>
      </c>
      <c r="M249" s="20" t="s">
        <v>29</v>
      </c>
      <c r="N249" s="20">
        <v>65</v>
      </c>
      <c r="O249" s="20">
        <v>625</v>
      </c>
      <c r="P249" s="20" t="s">
        <v>26</v>
      </c>
      <c r="Q249" s="20" t="s">
        <v>42</v>
      </c>
      <c r="R249" s="20">
        <v>1</v>
      </c>
      <c r="S249" s="20">
        <f t="shared" ca="1" si="0"/>
        <v>3.11894644074453E-2</v>
      </c>
      <c r="T249" s="22"/>
    </row>
    <row r="250" spans="1:20">
      <c r="A250" s="14">
        <v>44092.991196041665</v>
      </c>
      <c r="B250" s="15">
        <v>2006573260</v>
      </c>
      <c r="C250" s="15" t="s">
        <v>51</v>
      </c>
      <c r="D250" s="15" t="s">
        <v>67</v>
      </c>
      <c r="E250" s="15" t="s">
        <v>37</v>
      </c>
      <c r="F250" s="15" t="s">
        <v>23</v>
      </c>
      <c r="G250" s="15" t="s">
        <v>33</v>
      </c>
      <c r="H250" s="15">
        <v>19</v>
      </c>
      <c r="I250" s="16" t="s">
        <v>29</v>
      </c>
      <c r="J250" s="15">
        <v>87</v>
      </c>
      <c r="K250" s="15">
        <v>165</v>
      </c>
      <c r="L250" s="15">
        <v>56</v>
      </c>
      <c r="M250" s="15" t="s">
        <v>29</v>
      </c>
      <c r="N250" s="15">
        <v>401</v>
      </c>
      <c r="O250" s="15">
        <v>346</v>
      </c>
      <c r="P250" s="15" t="s">
        <v>36</v>
      </c>
      <c r="Q250" s="15" t="s">
        <v>27</v>
      </c>
      <c r="R250" s="15">
        <v>4</v>
      </c>
      <c r="S250" s="15">
        <f t="shared" ca="1" si="0"/>
        <v>0.90953208498153537</v>
      </c>
      <c r="T250" s="18"/>
    </row>
    <row r="251" spans="1:20">
      <c r="A251" s="19">
        <v>44092.422400787036</v>
      </c>
      <c r="B251" s="20">
        <v>2006571734</v>
      </c>
      <c r="C251" s="20" t="s">
        <v>51</v>
      </c>
      <c r="D251" s="20" t="s">
        <v>67</v>
      </c>
      <c r="E251" s="20" t="s">
        <v>37</v>
      </c>
      <c r="F251" s="20" t="s">
        <v>23</v>
      </c>
      <c r="G251" s="20" t="s">
        <v>33</v>
      </c>
      <c r="H251" s="20">
        <v>19</v>
      </c>
      <c r="I251" s="16" t="s">
        <v>29</v>
      </c>
      <c r="J251" s="20">
        <v>86</v>
      </c>
      <c r="K251" s="20">
        <v>160</v>
      </c>
      <c r="L251" s="20">
        <v>60</v>
      </c>
      <c r="M251" s="20" t="s">
        <v>29</v>
      </c>
      <c r="N251" s="20">
        <v>354</v>
      </c>
      <c r="O251" s="21">
        <v>328</v>
      </c>
      <c r="P251" s="20" t="s">
        <v>26</v>
      </c>
      <c r="Q251" s="20" t="s">
        <v>110</v>
      </c>
      <c r="R251" s="20">
        <v>4</v>
      </c>
      <c r="S251" s="20">
        <f t="shared" ca="1" si="0"/>
        <v>0.41293813691734349</v>
      </c>
      <c r="T251" s="22"/>
    </row>
    <row r="252" spans="1:20">
      <c r="A252" s="14">
        <v>44092.414715347222</v>
      </c>
      <c r="B252" s="15">
        <v>2006521856</v>
      </c>
      <c r="C252" s="15" t="s">
        <v>31</v>
      </c>
      <c r="D252" s="15" t="s">
        <v>67</v>
      </c>
      <c r="E252" s="15" t="s">
        <v>28</v>
      </c>
      <c r="F252" s="15" t="s">
        <v>23</v>
      </c>
      <c r="G252" s="15" t="s">
        <v>24</v>
      </c>
      <c r="H252" s="15">
        <v>19</v>
      </c>
      <c r="I252" s="16" t="s">
        <v>29</v>
      </c>
      <c r="J252" s="15">
        <v>85</v>
      </c>
      <c r="K252" s="15">
        <v>173</v>
      </c>
      <c r="L252" s="15">
        <v>60</v>
      </c>
      <c r="M252" s="15" t="s">
        <v>29</v>
      </c>
      <c r="N252" s="15">
        <v>593</v>
      </c>
      <c r="O252" s="15">
        <v>306</v>
      </c>
      <c r="P252" s="15" t="s">
        <v>30</v>
      </c>
      <c r="Q252" s="15" t="s">
        <v>27</v>
      </c>
      <c r="R252" s="15">
        <v>5</v>
      </c>
      <c r="S252" s="15">
        <f t="shared" ca="1" si="0"/>
        <v>0.27490163419945091</v>
      </c>
      <c r="T252" s="18"/>
    </row>
    <row r="253" spans="1:20">
      <c r="A253" s="19">
        <v>44092.8287599537</v>
      </c>
      <c r="B253" s="20">
        <v>2006487502</v>
      </c>
      <c r="C253" s="20" t="s">
        <v>20</v>
      </c>
      <c r="D253" s="20" t="s">
        <v>67</v>
      </c>
      <c r="E253" s="20" t="s">
        <v>45</v>
      </c>
      <c r="F253" s="20" t="s">
        <v>32</v>
      </c>
      <c r="G253" s="20" t="s">
        <v>24</v>
      </c>
      <c r="H253" s="20">
        <v>19</v>
      </c>
      <c r="I253" s="16" t="s">
        <v>25</v>
      </c>
      <c r="J253" s="20">
        <v>85</v>
      </c>
      <c r="K253" s="20">
        <v>170</v>
      </c>
      <c r="L253" s="20">
        <v>77</v>
      </c>
      <c r="M253" s="20" t="s">
        <v>29</v>
      </c>
      <c r="N253" s="20">
        <v>367</v>
      </c>
      <c r="O253" s="20">
        <v>479</v>
      </c>
      <c r="P253" s="20" t="s">
        <v>26</v>
      </c>
      <c r="Q253" s="20" t="s">
        <v>27</v>
      </c>
      <c r="R253" s="20">
        <v>3</v>
      </c>
      <c r="S253" s="20">
        <f t="shared" ca="1" si="0"/>
        <v>0.44481945478231932</v>
      </c>
      <c r="T253" s="22"/>
    </row>
    <row r="254" spans="1:20">
      <c r="A254" s="14">
        <v>44096.648035138889</v>
      </c>
      <c r="B254" s="15">
        <v>2006483643</v>
      </c>
      <c r="C254" s="15" t="s">
        <v>20</v>
      </c>
      <c r="D254" s="15" t="s">
        <v>67</v>
      </c>
      <c r="E254" s="15" t="s">
        <v>45</v>
      </c>
      <c r="F254" s="15" t="s">
        <v>32</v>
      </c>
      <c r="G254" s="15" t="s">
        <v>24</v>
      </c>
      <c r="H254" s="15">
        <v>19</v>
      </c>
      <c r="I254" s="16" t="s">
        <v>25</v>
      </c>
      <c r="J254" s="15">
        <v>85</v>
      </c>
      <c r="K254" s="15">
        <v>167</v>
      </c>
      <c r="L254" s="15">
        <v>75</v>
      </c>
      <c r="M254" s="15" t="s">
        <v>29</v>
      </c>
      <c r="N254" s="15">
        <v>389</v>
      </c>
      <c r="O254" s="15">
        <v>354</v>
      </c>
      <c r="P254" s="15" t="s">
        <v>34</v>
      </c>
      <c r="Q254" s="15" t="s">
        <v>27</v>
      </c>
      <c r="R254" s="15">
        <v>1</v>
      </c>
      <c r="S254" s="15">
        <f t="shared" ca="1" si="0"/>
        <v>0.78209946687839715</v>
      </c>
      <c r="T254" s="18"/>
    </row>
    <row r="255" spans="1:20">
      <c r="A255" s="19">
        <v>44872.51225266204</v>
      </c>
      <c r="B255" s="20">
        <v>2206052080</v>
      </c>
      <c r="C255" s="20" t="s">
        <v>40</v>
      </c>
      <c r="D255" s="20" t="s">
        <v>67</v>
      </c>
      <c r="E255" s="20" t="s">
        <v>37</v>
      </c>
      <c r="F255" s="20" t="s">
        <v>35</v>
      </c>
      <c r="G255" s="20" t="s">
        <v>24</v>
      </c>
      <c r="H255" s="20">
        <v>19</v>
      </c>
      <c r="I255" s="16" t="s">
        <v>25</v>
      </c>
      <c r="J255" s="20">
        <v>96</v>
      </c>
      <c r="K255" s="20">
        <v>155</v>
      </c>
      <c r="L255" s="20">
        <v>46</v>
      </c>
      <c r="M255" s="20" t="s">
        <v>29</v>
      </c>
      <c r="N255" s="20">
        <v>462</v>
      </c>
      <c r="O255" s="20">
        <v>492</v>
      </c>
      <c r="P255" s="20" t="s">
        <v>34</v>
      </c>
      <c r="Q255" s="20" t="s">
        <v>27</v>
      </c>
      <c r="R255" s="20">
        <v>1</v>
      </c>
      <c r="S255" s="20">
        <f t="shared" ca="1" si="0"/>
        <v>0.10006376318914567</v>
      </c>
      <c r="T255" s="22">
        <v>1</v>
      </c>
    </row>
    <row r="256" spans="1:20">
      <c r="A256" s="14">
        <v>45236.602214606479</v>
      </c>
      <c r="B256" s="15">
        <v>2306226712</v>
      </c>
      <c r="C256" s="15" t="s">
        <v>40</v>
      </c>
      <c r="D256" s="15" t="s">
        <v>67</v>
      </c>
      <c r="E256" s="15" t="s">
        <v>28</v>
      </c>
      <c r="F256" s="15" t="s">
        <v>23</v>
      </c>
      <c r="G256" s="15" t="s">
        <v>24</v>
      </c>
      <c r="H256" s="15">
        <v>19</v>
      </c>
      <c r="I256" s="16" t="s">
        <v>25</v>
      </c>
      <c r="J256" s="15">
        <v>96</v>
      </c>
      <c r="K256" s="15">
        <v>150</v>
      </c>
      <c r="L256" s="15">
        <v>45</v>
      </c>
      <c r="M256" s="15" t="s">
        <v>25</v>
      </c>
      <c r="N256" s="15">
        <v>368</v>
      </c>
      <c r="O256" s="15">
        <v>382</v>
      </c>
      <c r="P256" s="15" t="s">
        <v>36</v>
      </c>
      <c r="Q256" s="15" t="s">
        <v>42</v>
      </c>
      <c r="R256" s="15">
        <v>6</v>
      </c>
      <c r="S256" s="15">
        <f t="shared" ca="1" si="0"/>
        <v>0.91548889734582373</v>
      </c>
      <c r="T256" s="18">
        <v>1</v>
      </c>
    </row>
    <row r="257" spans="1:20">
      <c r="A257" s="19">
        <v>44093.851206631945</v>
      </c>
      <c r="B257" s="20">
        <v>2006534285</v>
      </c>
      <c r="C257" s="20" t="s">
        <v>43</v>
      </c>
      <c r="D257" s="20" t="s">
        <v>67</v>
      </c>
      <c r="E257" s="20" t="s">
        <v>28</v>
      </c>
      <c r="F257" s="20" t="s">
        <v>32</v>
      </c>
      <c r="G257" s="20" t="s">
        <v>24</v>
      </c>
      <c r="H257" s="20">
        <v>19</v>
      </c>
      <c r="I257" s="16" t="s">
        <v>25</v>
      </c>
      <c r="J257" s="20">
        <v>95</v>
      </c>
      <c r="K257" s="20">
        <v>157</v>
      </c>
      <c r="L257" s="20">
        <v>48</v>
      </c>
      <c r="M257" s="20" t="s">
        <v>25</v>
      </c>
      <c r="N257" s="21">
        <v>475</v>
      </c>
      <c r="O257" s="21">
        <v>489</v>
      </c>
      <c r="P257" s="20" t="s">
        <v>36</v>
      </c>
      <c r="Q257" s="20" t="s">
        <v>27</v>
      </c>
      <c r="R257" s="20">
        <v>5</v>
      </c>
      <c r="S257" s="20">
        <f t="shared" ref="S257:S511" ca="1" si="1">RAND()</f>
        <v>0.96355994507198628</v>
      </c>
      <c r="T257" s="22"/>
    </row>
    <row r="258" spans="1:20">
      <c r="A258" s="14">
        <v>44092.786960266203</v>
      </c>
      <c r="B258" s="15">
        <v>2006571532</v>
      </c>
      <c r="C258" s="15" t="s">
        <v>43</v>
      </c>
      <c r="D258" s="15" t="s">
        <v>67</v>
      </c>
      <c r="E258" s="15" t="s">
        <v>37</v>
      </c>
      <c r="F258" s="15" t="s">
        <v>35</v>
      </c>
      <c r="G258" s="15" t="s">
        <v>24</v>
      </c>
      <c r="H258" s="15">
        <v>19</v>
      </c>
      <c r="I258" s="16" t="s">
        <v>25</v>
      </c>
      <c r="J258" s="15">
        <v>94</v>
      </c>
      <c r="K258" s="15">
        <v>160</v>
      </c>
      <c r="L258" s="15">
        <v>55</v>
      </c>
      <c r="M258" s="15" t="s">
        <v>29</v>
      </c>
      <c r="N258" s="15">
        <v>44</v>
      </c>
      <c r="O258" s="15">
        <v>58</v>
      </c>
      <c r="P258" s="15" t="s">
        <v>47</v>
      </c>
      <c r="Q258" s="15" t="s">
        <v>27</v>
      </c>
      <c r="R258" s="15">
        <v>3</v>
      </c>
      <c r="S258" s="15">
        <f t="shared" ca="1" si="1"/>
        <v>0.73089244130116304</v>
      </c>
      <c r="T258" s="18"/>
    </row>
    <row r="259" spans="1:20">
      <c r="A259" s="19">
        <v>44093.859276979165</v>
      </c>
      <c r="B259" s="20">
        <v>2006524302</v>
      </c>
      <c r="C259" s="20" t="s">
        <v>43</v>
      </c>
      <c r="D259" s="20" t="s">
        <v>67</v>
      </c>
      <c r="E259" s="20" t="s">
        <v>28</v>
      </c>
      <c r="F259" s="20" t="s">
        <v>23</v>
      </c>
      <c r="G259" s="20" t="s">
        <v>24</v>
      </c>
      <c r="H259" s="20">
        <v>19</v>
      </c>
      <c r="I259" s="16" t="s">
        <v>25</v>
      </c>
      <c r="J259" s="20">
        <v>93</v>
      </c>
      <c r="K259" s="20">
        <v>156</v>
      </c>
      <c r="L259" s="20">
        <v>47</v>
      </c>
      <c r="M259" s="20" t="s">
        <v>25</v>
      </c>
      <c r="N259" s="21">
        <v>346</v>
      </c>
      <c r="O259" s="21">
        <v>363</v>
      </c>
      <c r="P259" s="20" t="s">
        <v>26</v>
      </c>
      <c r="Q259" s="20" t="s">
        <v>42</v>
      </c>
      <c r="R259" s="20">
        <v>5</v>
      </c>
      <c r="S259" s="20">
        <f t="shared" ca="1" si="1"/>
        <v>0.56536493173452973</v>
      </c>
      <c r="T259" s="22"/>
    </row>
    <row r="260" spans="1:20">
      <c r="A260" s="14">
        <v>44093.302877534719</v>
      </c>
      <c r="B260" s="15">
        <v>2006482470</v>
      </c>
      <c r="C260" s="15" t="s">
        <v>40</v>
      </c>
      <c r="D260" s="15" t="s">
        <v>67</v>
      </c>
      <c r="E260" s="15" t="s">
        <v>45</v>
      </c>
      <c r="F260" s="15" t="s">
        <v>23</v>
      </c>
      <c r="G260" s="15" t="s">
        <v>24</v>
      </c>
      <c r="H260" s="15">
        <v>19</v>
      </c>
      <c r="I260" s="16" t="s">
        <v>25</v>
      </c>
      <c r="J260" s="15">
        <v>92</v>
      </c>
      <c r="K260" s="15">
        <v>163</v>
      </c>
      <c r="L260" s="15">
        <v>54</v>
      </c>
      <c r="M260" s="15" t="s">
        <v>25</v>
      </c>
      <c r="N260" s="15">
        <v>69</v>
      </c>
      <c r="O260" s="15">
        <v>64</v>
      </c>
      <c r="P260" s="15" t="s">
        <v>26</v>
      </c>
      <c r="Q260" s="15" t="s">
        <v>27</v>
      </c>
      <c r="R260" s="15">
        <v>1</v>
      </c>
      <c r="S260" s="15">
        <f t="shared" ca="1" si="1"/>
        <v>0.21827351125831562</v>
      </c>
      <c r="T260" s="18"/>
    </row>
    <row r="261" spans="1:20">
      <c r="A261" s="19">
        <v>44092.524204444446</v>
      </c>
      <c r="B261" s="20">
        <v>2006471460</v>
      </c>
      <c r="C261" s="20" t="s">
        <v>40</v>
      </c>
      <c r="D261" s="20" t="s">
        <v>67</v>
      </c>
      <c r="E261" s="20" t="s">
        <v>22</v>
      </c>
      <c r="F261" s="20" t="s">
        <v>32</v>
      </c>
      <c r="G261" s="20" t="s">
        <v>24</v>
      </c>
      <c r="H261" s="20">
        <v>19</v>
      </c>
      <c r="I261" s="16" t="s">
        <v>25</v>
      </c>
      <c r="J261" s="20">
        <v>92</v>
      </c>
      <c r="K261" s="20">
        <v>157</v>
      </c>
      <c r="L261" s="20">
        <v>45</v>
      </c>
      <c r="M261" s="20" t="s">
        <v>25</v>
      </c>
      <c r="N261" s="20">
        <v>38</v>
      </c>
      <c r="O261" s="21">
        <v>368</v>
      </c>
      <c r="P261" s="20" t="s">
        <v>36</v>
      </c>
      <c r="Q261" s="20" t="s">
        <v>27</v>
      </c>
      <c r="R261" s="20">
        <v>2</v>
      </c>
      <c r="S261" s="20">
        <f t="shared" ca="1" si="1"/>
        <v>0.5260949055974159</v>
      </c>
      <c r="T261" s="22"/>
    </row>
    <row r="262" spans="1:20">
      <c r="A262" s="14">
        <v>44092.612517199072</v>
      </c>
      <c r="B262" s="15">
        <v>2006471302</v>
      </c>
      <c r="C262" s="15" t="s">
        <v>43</v>
      </c>
      <c r="D262" s="15" t="s">
        <v>67</v>
      </c>
      <c r="E262" s="15" t="s">
        <v>22</v>
      </c>
      <c r="F262" s="15" t="s">
        <v>23</v>
      </c>
      <c r="G262" s="15" t="s">
        <v>24</v>
      </c>
      <c r="H262" s="15">
        <v>19</v>
      </c>
      <c r="I262" s="16" t="s">
        <v>25</v>
      </c>
      <c r="J262" s="15">
        <v>90</v>
      </c>
      <c r="K262" s="15">
        <v>162</v>
      </c>
      <c r="L262" s="15">
        <v>45</v>
      </c>
      <c r="M262" s="15" t="s">
        <v>29</v>
      </c>
      <c r="N262" s="17">
        <v>432</v>
      </c>
      <c r="O262" s="17">
        <v>412</v>
      </c>
      <c r="P262" s="15" t="s">
        <v>30</v>
      </c>
      <c r="Q262" s="15" t="s">
        <v>27</v>
      </c>
      <c r="R262" s="15">
        <v>6</v>
      </c>
      <c r="S262" s="15">
        <f t="shared" ca="1" si="1"/>
        <v>0.92309757884734578</v>
      </c>
      <c r="T262" s="18"/>
    </row>
    <row r="263" spans="1:20">
      <c r="A263" s="19">
        <v>44092.466459907402</v>
      </c>
      <c r="B263" s="20">
        <v>2006571816</v>
      </c>
      <c r="C263" s="20" t="s">
        <v>40</v>
      </c>
      <c r="D263" s="20" t="s">
        <v>67</v>
      </c>
      <c r="E263" s="20" t="s">
        <v>37</v>
      </c>
      <c r="F263" s="20" t="s">
        <v>23</v>
      </c>
      <c r="G263" s="20" t="s">
        <v>24</v>
      </c>
      <c r="H263" s="20">
        <v>19</v>
      </c>
      <c r="I263" s="16" t="s">
        <v>25</v>
      </c>
      <c r="J263" s="20">
        <v>88</v>
      </c>
      <c r="K263" s="20">
        <v>160</v>
      </c>
      <c r="L263" s="20">
        <v>50</v>
      </c>
      <c r="M263" s="20" t="s">
        <v>25</v>
      </c>
      <c r="N263" s="20">
        <v>165</v>
      </c>
      <c r="O263" s="20">
        <v>224</v>
      </c>
      <c r="P263" s="20" t="s">
        <v>26</v>
      </c>
      <c r="Q263" s="20" t="s">
        <v>92</v>
      </c>
      <c r="R263" s="20">
        <v>12</v>
      </c>
      <c r="S263" s="20">
        <f t="shared" ca="1" si="1"/>
        <v>0.46605538197632224</v>
      </c>
      <c r="T263" s="22"/>
    </row>
    <row r="264" spans="1:20">
      <c r="A264" s="14">
        <v>44093.475844710643</v>
      </c>
      <c r="B264" s="15">
        <v>2006471611</v>
      </c>
      <c r="C264" s="15" t="s">
        <v>40</v>
      </c>
      <c r="D264" s="15" t="s">
        <v>67</v>
      </c>
      <c r="E264" s="15" t="s">
        <v>22</v>
      </c>
      <c r="F264" s="15" t="s">
        <v>35</v>
      </c>
      <c r="G264" s="15" t="s">
        <v>33</v>
      </c>
      <c r="H264" s="15">
        <v>19</v>
      </c>
      <c r="I264" s="16" t="s">
        <v>25</v>
      </c>
      <c r="J264" s="15">
        <v>88</v>
      </c>
      <c r="K264" s="15">
        <v>150</v>
      </c>
      <c r="L264" s="15">
        <v>41</v>
      </c>
      <c r="M264" s="15" t="s">
        <v>29</v>
      </c>
      <c r="N264" s="15">
        <v>773</v>
      </c>
      <c r="O264" s="15">
        <v>741</v>
      </c>
      <c r="P264" s="15" t="s">
        <v>36</v>
      </c>
      <c r="Q264" s="15" t="s">
        <v>27</v>
      </c>
      <c r="R264" s="15">
        <v>3</v>
      </c>
      <c r="S264" s="15">
        <f t="shared" ca="1" si="1"/>
        <v>0.3819087318358142</v>
      </c>
      <c r="T264" s="18"/>
    </row>
    <row r="265" spans="1:20">
      <c r="A265" s="19">
        <v>44093.903555127312</v>
      </c>
      <c r="B265" s="20">
        <v>2006573203</v>
      </c>
      <c r="C265" s="20" t="s">
        <v>40</v>
      </c>
      <c r="D265" s="20" t="s">
        <v>67</v>
      </c>
      <c r="E265" s="20" t="s">
        <v>37</v>
      </c>
      <c r="F265" s="20" t="s">
        <v>32</v>
      </c>
      <c r="G265" s="20" t="s">
        <v>24</v>
      </c>
      <c r="H265" s="20">
        <v>19</v>
      </c>
      <c r="I265" s="16" t="s">
        <v>25</v>
      </c>
      <c r="J265" s="20">
        <v>88</v>
      </c>
      <c r="K265" s="20">
        <v>160</v>
      </c>
      <c r="L265" s="20">
        <v>45</v>
      </c>
      <c r="M265" s="20" t="s">
        <v>25</v>
      </c>
      <c r="N265" s="20">
        <v>234</v>
      </c>
      <c r="O265" s="20">
        <v>27</v>
      </c>
      <c r="P265" s="20" t="s">
        <v>47</v>
      </c>
      <c r="Q265" s="20" t="s">
        <v>27</v>
      </c>
      <c r="R265" s="20">
        <v>4</v>
      </c>
      <c r="S265" s="20">
        <f t="shared" ca="1" si="1"/>
        <v>0.51689585343600097</v>
      </c>
      <c r="T265" s="22"/>
    </row>
    <row r="266" spans="1:20">
      <c r="A266" s="14">
        <v>44095.910397245374</v>
      </c>
      <c r="B266" s="15">
        <v>2006524706</v>
      </c>
      <c r="C266" s="15" t="s">
        <v>40</v>
      </c>
      <c r="D266" s="15" t="s">
        <v>67</v>
      </c>
      <c r="E266" s="15" t="s">
        <v>28</v>
      </c>
      <c r="F266" s="15" t="s">
        <v>32</v>
      </c>
      <c r="G266" s="15" t="s">
        <v>24</v>
      </c>
      <c r="H266" s="15">
        <v>19</v>
      </c>
      <c r="I266" s="16" t="s">
        <v>25</v>
      </c>
      <c r="J266" s="15">
        <v>88</v>
      </c>
      <c r="K266" s="15">
        <v>157</v>
      </c>
      <c r="L266" s="15">
        <v>42</v>
      </c>
      <c r="M266" s="15" t="s">
        <v>25</v>
      </c>
      <c r="N266" s="15">
        <v>332</v>
      </c>
      <c r="O266" s="15">
        <v>329</v>
      </c>
      <c r="P266" s="15" t="s">
        <v>34</v>
      </c>
      <c r="Q266" s="15" t="s">
        <v>27</v>
      </c>
      <c r="R266" s="15">
        <v>7</v>
      </c>
      <c r="S266" s="15">
        <f t="shared" ca="1" si="1"/>
        <v>0.79927630728649057</v>
      </c>
      <c r="T266" s="18"/>
    </row>
    <row r="267" spans="1:20">
      <c r="A267" s="19">
        <v>44089.853526851854</v>
      </c>
      <c r="B267" s="20">
        <v>2006482975</v>
      </c>
      <c r="C267" s="20" t="s">
        <v>20</v>
      </c>
      <c r="D267" s="20" t="s">
        <v>69</v>
      </c>
      <c r="E267" s="20" t="s">
        <v>45</v>
      </c>
      <c r="F267" s="20" t="s">
        <v>32</v>
      </c>
      <c r="G267" s="20" t="s">
        <v>24</v>
      </c>
      <c r="H267" s="20">
        <v>19</v>
      </c>
      <c r="I267" s="16" t="s">
        <v>29</v>
      </c>
      <c r="J267" s="20">
        <v>83</v>
      </c>
      <c r="K267" s="20">
        <v>175</v>
      </c>
      <c r="L267" s="20">
        <v>75</v>
      </c>
      <c r="M267" s="20" t="s">
        <v>29</v>
      </c>
      <c r="N267" s="20">
        <v>281</v>
      </c>
      <c r="O267" s="20">
        <v>262</v>
      </c>
      <c r="P267" s="20" t="s">
        <v>111</v>
      </c>
      <c r="Q267" s="20" t="s">
        <v>27</v>
      </c>
      <c r="R267" s="20">
        <v>10</v>
      </c>
      <c r="S267" s="20">
        <f t="shared" ca="1" si="1"/>
        <v>0.21613347056658549</v>
      </c>
      <c r="T267" s="22"/>
    </row>
    <row r="268" spans="1:20">
      <c r="A268" s="14">
        <v>44090.288153518515</v>
      </c>
      <c r="B268" s="15">
        <v>2006472406</v>
      </c>
      <c r="C268" s="15" t="s">
        <v>20</v>
      </c>
      <c r="D268" s="15" t="s">
        <v>69</v>
      </c>
      <c r="E268" s="15" t="s">
        <v>22</v>
      </c>
      <c r="F268" s="15" t="s">
        <v>35</v>
      </c>
      <c r="G268" s="15" t="s">
        <v>24</v>
      </c>
      <c r="H268" s="15">
        <v>19</v>
      </c>
      <c r="I268" s="16" t="s">
        <v>25</v>
      </c>
      <c r="J268" s="15">
        <v>98</v>
      </c>
      <c r="K268" s="15">
        <v>160</v>
      </c>
      <c r="L268" s="15">
        <v>49</v>
      </c>
      <c r="M268" s="15" t="s">
        <v>29</v>
      </c>
      <c r="N268" s="15">
        <v>900</v>
      </c>
      <c r="O268" s="15">
        <v>800</v>
      </c>
      <c r="P268" s="15" t="s">
        <v>34</v>
      </c>
      <c r="Q268" s="15" t="s">
        <v>112</v>
      </c>
      <c r="R268" s="15">
        <v>15</v>
      </c>
      <c r="S268" s="15">
        <f t="shared" ca="1" si="1"/>
        <v>0.52221812748768281</v>
      </c>
      <c r="T268" s="18"/>
    </row>
    <row r="269" spans="1:20">
      <c r="A269" s="19">
        <v>44501.687555312499</v>
      </c>
      <c r="B269" s="20">
        <v>2106630441</v>
      </c>
      <c r="C269" s="20" t="s">
        <v>20</v>
      </c>
      <c r="D269" s="20" t="s">
        <v>69</v>
      </c>
      <c r="E269" s="20" t="s">
        <v>22</v>
      </c>
      <c r="F269" s="20" t="s">
        <v>32</v>
      </c>
      <c r="G269" s="20" t="s">
        <v>24</v>
      </c>
      <c r="H269" s="20">
        <v>19</v>
      </c>
      <c r="I269" s="16" t="s">
        <v>25</v>
      </c>
      <c r="J269" s="20">
        <v>98</v>
      </c>
      <c r="K269" s="20">
        <v>172</v>
      </c>
      <c r="L269" s="20">
        <v>58</v>
      </c>
      <c r="M269" s="20" t="s">
        <v>29</v>
      </c>
      <c r="N269" s="21">
        <v>435</v>
      </c>
      <c r="O269" s="21">
        <v>493</v>
      </c>
      <c r="P269" s="20" t="s">
        <v>36</v>
      </c>
      <c r="Q269" s="20" t="s">
        <v>39</v>
      </c>
      <c r="R269" s="20">
        <v>2</v>
      </c>
      <c r="S269" s="20">
        <f t="shared" ca="1" si="1"/>
        <v>0.83852042614741107</v>
      </c>
      <c r="T269" s="22">
        <v>1</v>
      </c>
    </row>
    <row r="270" spans="1:20">
      <c r="A270" s="14">
        <v>44508.471205891205</v>
      </c>
      <c r="B270" s="15">
        <v>2016635902</v>
      </c>
      <c r="C270" s="15" t="s">
        <v>20</v>
      </c>
      <c r="D270" s="15" t="s">
        <v>69</v>
      </c>
      <c r="E270" s="15" t="s">
        <v>22</v>
      </c>
      <c r="F270" s="15" t="s">
        <v>32</v>
      </c>
      <c r="G270" s="15" t="s">
        <v>24</v>
      </c>
      <c r="H270" s="15">
        <v>19</v>
      </c>
      <c r="I270" s="16" t="s">
        <v>29</v>
      </c>
      <c r="J270" s="15">
        <v>90</v>
      </c>
      <c r="K270" s="15">
        <v>171</v>
      </c>
      <c r="L270" s="15">
        <v>65</v>
      </c>
      <c r="M270" s="15" t="s">
        <v>25</v>
      </c>
      <c r="N270" s="17">
        <v>327</v>
      </c>
      <c r="O270" s="17">
        <v>347</v>
      </c>
      <c r="P270" s="15" t="s">
        <v>70</v>
      </c>
      <c r="Q270" s="15" t="s">
        <v>27</v>
      </c>
      <c r="R270" s="15">
        <v>4</v>
      </c>
      <c r="S270" s="15">
        <f t="shared" ca="1" si="1"/>
        <v>0.16385522511545114</v>
      </c>
      <c r="T270" s="18">
        <v>1</v>
      </c>
    </row>
    <row r="271" spans="1:20">
      <c r="A271" s="19">
        <v>44089.496055162039</v>
      </c>
      <c r="B271" s="20">
        <v>2006484066</v>
      </c>
      <c r="C271" s="20" t="s">
        <v>20</v>
      </c>
      <c r="D271" s="20" t="s">
        <v>69</v>
      </c>
      <c r="E271" s="20" t="s">
        <v>45</v>
      </c>
      <c r="F271" s="20" t="s">
        <v>32</v>
      </c>
      <c r="G271" s="20" t="s">
        <v>24</v>
      </c>
      <c r="H271" s="20">
        <v>19</v>
      </c>
      <c r="I271" s="16" t="s">
        <v>29</v>
      </c>
      <c r="J271" s="20">
        <v>89</v>
      </c>
      <c r="K271" s="20">
        <v>177</v>
      </c>
      <c r="L271" s="20">
        <v>73</v>
      </c>
      <c r="M271" s="20" t="s">
        <v>25</v>
      </c>
      <c r="N271" s="21">
        <v>671</v>
      </c>
      <c r="O271" s="21">
        <v>659</v>
      </c>
      <c r="P271" s="20" t="s">
        <v>30</v>
      </c>
      <c r="Q271" s="20" t="s">
        <v>27</v>
      </c>
      <c r="R271" s="20">
        <v>6</v>
      </c>
      <c r="S271" s="20">
        <f t="shared" ca="1" si="1"/>
        <v>0.79229512296631111</v>
      </c>
      <c r="T271" s="22"/>
    </row>
    <row r="272" spans="1:20">
      <c r="A272" s="14">
        <v>44137.40888268518</v>
      </c>
      <c r="B272" s="15">
        <v>2006483561</v>
      </c>
      <c r="C272" s="15" t="s">
        <v>20</v>
      </c>
      <c r="D272" s="15" t="s">
        <v>69</v>
      </c>
      <c r="E272" s="15" t="s">
        <v>45</v>
      </c>
      <c r="F272" s="15" t="s">
        <v>32</v>
      </c>
      <c r="G272" s="15" t="s">
        <v>24</v>
      </c>
      <c r="H272" s="15">
        <v>19</v>
      </c>
      <c r="I272" s="16" t="s">
        <v>25</v>
      </c>
      <c r="J272" s="15">
        <v>89</v>
      </c>
      <c r="K272" s="15">
        <v>168</v>
      </c>
      <c r="L272" s="15">
        <v>68</v>
      </c>
      <c r="M272" s="15" t="s">
        <v>25</v>
      </c>
      <c r="N272" s="15">
        <v>352</v>
      </c>
      <c r="O272" s="17">
        <v>321</v>
      </c>
      <c r="P272" s="15" t="s">
        <v>30</v>
      </c>
      <c r="Q272" s="15" t="s">
        <v>27</v>
      </c>
      <c r="R272" s="15">
        <v>7</v>
      </c>
      <c r="S272" s="15">
        <f t="shared" ca="1" si="1"/>
        <v>0.34436246179754837</v>
      </c>
      <c r="T272" s="18"/>
    </row>
    <row r="273" spans="1:20">
      <c r="A273" s="19">
        <v>44124.502537488428</v>
      </c>
      <c r="B273" s="20">
        <v>2006484066</v>
      </c>
      <c r="C273" s="20" t="s">
        <v>20</v>
      </c>
      <c r="D273" s="20" t="s">
        <v>69</v>
      </c>
      <c r="E273" s="20" t="s">
        <v>45</v>
      </c>
      <c r="F273" s="20" t="s">
        <v>32</v>
      </c>
      <c r="G273" s="20" t="s">
        <v>24</v>
      </c>
      <c r="H273" s="20">
        <v>19</v>
      </c>
      <c r="I273" s="16" t="s">
        <v>29</v>
      </c>
      <c r="J273" s="20">
        <v>87</v>
      </c>
      <c r="K273" s="20">
        <v>177</v>
      </c>
      <c r="L273" s="20">
        <v>73</v>
      </c>
      <c r="M273" s="20" t="s">
        <v>25</v>
      </c>
      <c r="N273" s="21">
        <v>371</v>
      </c>
      <c r="O273" s="21">
        <v>261</v>
      </c>
      <c r="P273" s="20" t="s">
        <v>30</v>
      </c>
      <c r="Q273" s="20" t="s">
        <v>27</v>
      </c>
      <c r="R273" s="20">
        <v>5</v>
      </c>
      <c r="S273" s="20">
        <f t="shared" ca="1" si="1"/>
        <v>0.27913533161093618</v>
      </c>
      <c r="T273" s="22"/>
    </row>
    <row r="274" spans="1:20">
      <c r="A274" s="14">
        <v>44089.479205243057</v>
      </c>
      <c r="B274" s="15">
        <v>2006572762</v>
      </c>
      <c r="C274" s="15" t="s">
        <v>20</v>
      </c>
      <c r="D274" s="15" t="s">
        <v>69</v>
      </c>
      <c r="E274" s="15" t="s">
        <v>37</v>
      </c>
      <c r="F274" s="15" t="s">
        <v>32</v>
      </c>
      <c r="G274" s="15" t="s">
        <v>24</v>
      </c>
      <c r="H274" s="15">
        <v>19</v>
      </c>
      <c r="I274" s="16" t="s">
        <v>29</v>
      </c>
      <c r="J274" s="15">
        <v>86</v>
      </c>
      <c r="K274" s="15">
        <v>165</v>
      </c>
      <c r="L274" s="15">
        <v>100</v>
      </c>
      <c r="M274" s="15" t="s">
        <v>25</v>
      </c>
      <c r="N274" s="17">
        <v>295</v>
      </c>
      <c r="O274" s="17">
        <v>278</v>
      </c>
      <c r="P274" s="15" t="s">
        <v>62</v>
      </c>
      <c r="Q274" s="15" t="s">
        <v>27</v>
      </c>
      <c r="R274" s="15">
        <v>3</v>
      </c>
      <c r="S274" s="15">
        <f t="shared" ca="1" si="1"/>
        <v>0.36663231686460684</v>
      </c>
      <c r="T274" s="18"/>
    </row>
    <row r="275" spans="1:20">
      <c r="A275" s="19">
        <v>44124.507090694446</v>
      </c>
      <c r="B275" s="20">
        <v>2006572762</v>
      </c>
      <c r="C275" s="20" t="s">
        <v>20</v>
      </c>
      <c r="D275" s="20" t="s">
        <v>69</v>
      </c>
      <c r="E275" s="20" t="s">
        <v>37</v>
      </c>
      <c r="F275" s="20" t="s">
        <v>23</v>
      </c>
      <c r="G275" s="20" t="s">
        <v>24</v>
      </c>
      <c r="H275" s="20">
        <v>19</v>
      </c>
      <c r="I275" s="16" t="s">
        <v>29</v>
      </c>
      <c r="J275" s="20">
        <v>86</v>
      </c>
      <c r="K275" s="20">
        <v>165</v>
      </c>
      <c r="L275" s="20">
        <v>99</v>
      </c>
      <c r="M275" s="20" t="s">
        <v>25</v>
      </c>
      <c r="N275" s="20">
        <v>25</v>
      </c>
      <c r="O275" s="21">
        <v>265</v>
      </c>
      <c r="P275" s="20" t="s">
        <v>26</v>
      </c>
      <c r="Q275" s="20" t="s">
        <v>27</v>
      </c>
      <c r="R275" s="20">
        <v>5</v>
      </c>
      <c r="S275" s="20">
        <f t="shared" ca="1" si="1"/>
        <v>0.41145300496317694</v>
      </c>
      <c r="T275" s="22"/>
    </row>
    <row r="276" spans="1:20">
      <c r="A276" s="14">
        <v>44089.477759166664</v>
      </c>
      <c r="B276" s="15">
        <v>2006572825</v>
      </c>
      <c r="C276" s="15" t="s">
        <v>20</v>
      </c>
      <c r="D276" s="15" t="s">
        <v>69</v>
      </c>
      <c r="E276" s="15" t="s">
        <v>37</v>
      </c>
      <c r="F276" s="15" t="s">
        <v>32</v>
      </c>
      <c r="G276" s="15" t="s">
        <v>24</v>
      </c>
      <c r="H276" s="15">
        <v>19</v>
      </c>
      <c r="I276" s="16" t="s">
        <v>29</v>
      </c>
      <c r="J276" s="15">
        <v>82</v>
      </c>
      <c r="K276" s="15">
        <v>168</v>
      </c>
      <c r="L276" s="15">
        <v>77</v>
      </c>
      <c r="M276" s="15" t="s">
        <v>25</v>
      </c>
      <c r="N276" s="15">
        <v>36</v>
      </c>
      <c r="O276" s="15">
        <v>39</v>
      </c>
      <c r="P276" s="15" t="s">
        <v>47</v>
      </c>
      <c r="Q276" s="15" t="s">
        <v>27</v>
      </c>
      <c r="R276" s="15">
        <v>2</v>
      </c>
      <c r="S276" s="15">
        <f t="shared" ca="1" si="1"/>
        <v>0.4621308659027602</v>
      </c>
      <c r="T276" s="18"/>
    </row>
    <row r="277" spans="1:20">
      <c r="A277" s="19">
        <v>44089.708389826388</v>
      </c>
      <c r="B277" s="20">
        <v>2006569484</v>
      </c>
      <c r="C277" s="20" t="s">
        <v>20</v>
      </c>
      <c r="D277" s="20" t="s">
        <v>69</v>
      </c>
      <c r="E277" s="20" t="s">
        <v>37</v>
      </c>
      <c r="F277" s="20" t="s">
        <v>23</v>
      </c>
      <c r="G277" s="20" t="s">
        <v>24</v>
      </c>
      <c r="H277" s="20">
        <v>19</v>
      </c>
      <c r="I277" s="16" t="s">
        <v>29</v>
      </c>
      <c r="J277" s="20">
        <v>81</v>
      </c>
      <c r="K277" s="20">
        <v>170</v>
      </c>
      <c r="L277" s="20">
        <v>65</v>
      </c>
      <c r="M277" s="20" t="s">
        <v>25</v>
      </c>
      <c r="N277" s="21">
        <v>284</v>
      </c>
      <c r="O277" s="21">
        <v>306</v>
      </c>
      <c r="P277" s="20" t="s">
        <v>30</v>
      </c>
      <c r="Q277" s="20" t="s">
        <v>42</v>
      </c>
      <c r="R277" s="20">
        <v>6</v>
      </c>
      <c r="S277" s="20">
        <f t="shared" ca="1" si="1"/>
        <v>0.91021172016156593</v>
      </c>
      <c r="T277" s="22"/>
    </row>
    <row r="278" spans="1:20">
      <c r="A278" s="14">
        <v>44089.459584467593</v>
      </c>
      <c r="B278" s="15">
        <v>2006569912</v>
      </c>
      <c r="C278" s="15" t="s">
        <v>20</v>
      </c>
      <c r="D278" s="15" t="s">
        <v>69</v>
      </c>
      <c r="E278" s="15" t="s">
        <v>37</v>
      </c>
      <c r="F278" s="15" t="s">
        <v>32</v>
      </c>
      <c r="G278" s="15" t="s">
        <v>24</v>
      </c>
      <c r="H278" s="15">
        <v>19</v>
      </c>
      <c r="I278" s="16" t="s">
        <v>29</v>
      </c>
      <c r="J278" s="15">
        <v>79</v>
      </c>
      <c r="K278" s="15">
        <v>162</v>
      </c>
      <c r="L278" s="15">
        <v>67</v>
      </c>
      <c r="M278" s="15" t="s">
        <v>25</v>
      </c>
      <c r="N278" s="15">
        <v>246</v>
      </c>
      <c r="O278" s="15">
        <v>246</v>
      </c>
      <c r="P278" s="15" t="s">
        <v>30</v>
      </c>
      <c r="Q278" s="15" t="s">
        <v>27</v>
      </c>
      <c r="R278" s="15">
        <v>3</v>
      </c>
      <c r="S278" s="15">
        <f t="shared" ca="1" si="1"/>
        <v>0.81292577323785553</v>
      </c>
      <c r="T278" s="18"/>
    </row>
    <row r="279" spans="1:20">
      <c r="A279" s="19">
        <v>44089.785483495369</v>
      </c>
      <c r="B279" s="20">
        <v>2006569521</v>
      </c>
      <c r="C279" s="20" t="s">
        <v>20</v>
      </c>
      <c r="D279" s="20" t="s">
        <v>69</v>
      </c>
      <c r="E279" s="20" t="s">
        <v>37</v>
      </c>
      <c r="F279" s="20" t="s">
        <v>23</v>
      </c>
      <c r="G279" s="20" t="s">
        <v>24</v>
      </c>
      <c r="H279" s="20">
        <v>19</v>
      </c>
      <c r="I279" s="16" t="s">
        <v>25</v>
      </c>
      <c r="J279" s="20">
        <v>95</v>
      </c>
      <c r="K279" s="20">
        <v>163</v>
      </c>
      <c r="L279" s="20">
        <v>48</v>
      </c>
      <c r="M279" s="20" t="s">
        <v>25</v>
      </c>
      <c r="N279" s="20">
        <v>682</v>
      </c>
      <c r="O279" s="20">
        <v>694</v>
      </c>
      <c r="P279" s="20" t="s">
        <v>26</v>
      </c>
      <c r="Q279" s="20" t="s">
        <v>27</v>
      </c>
      <c r="R279" s="20">
        <v>2</v>
      </c>
      <c r="S279" s="20">
        <f t="shared" ca="1" si="1"/>
        <v>0.27224098535595509</v>
      </c>
      <c r="T279" s="22"/>
    </row>
    <row r="280" spans="1:20">
      <c r="A280" s="14">
        <v>44089.470187094907</v>
      </c>
      <c r="B280" s="15">
        <v>2006572794</v>
      </c>
      <c r="C280" s="15" t="s">
        <v>20</v>
      </c>
      <c r="D280" s="15" t="s">
        <v>69</v>
      </c>
      <c r="E280" s="15" t="s">
        <v>37</v>
      </c>
      <c r="F280" s="15" t="s">
        <v>23</v>
      </c>
      <c r="G280" s="15" t="s">
        <v>33</v>
      </c>
      <c r="H280" s="15">
        <v>19</v>
      </c>
      <c r="I280" s="16" t="s">
        <v>29</v>
      </c>
      <c r="J280" s="15">
        <v>91</v>
      </c>
      <c r="K280" s="15">
        <v>174</v>
      </c>
      <c r="L280" s="15">
        <v>69</v>
      </c>
      <c r="M280" s="15" t="s">
        <v>29</v>
      </c>
      <c r="N280" s="15">
        <v>367</v>
      </c>
      <c r="O280" s="15">
        <v>395</v>
      </c>
      <c r="P280" s="15" t="s">
        <v>30</v>
      </c>
      <c r="Q280" s="15" t="s">
        <v>27</v>
      </c>
      <c r="R280" s="15">
        <v>3</v>
      </c>
      <c r="S280" s="15">
        <f t="shared" ca="1" si="1"/>
        <v>0.82897201167567669</v>
      </c>
      <c r="T280" s="18"/>
    </row>
    <row r="281" spans="1:20">
      <c r="A281" s="19">
        <v>44089.479175995366</v>
      </c>
      <c r="B281" s="20">
        <v>2006472444</v>
      </c>
      <c r="C281" s="20" t="s">
        <v>20</v>
      </c>
      <c r="D281" s="20" t="s">
        <v>69</v>
      </c>
      <c r="E281" s="20" t="s">
        <v>22</v>
      </c>
      <c r="F281" s="20" t="s">
        <v>23</v>
      </c>
      <c r="G281" s="20" t="s">
        <v>24</v>
      </c>
      <c r="H281" s="20">
        <v>19</v>
      </c>
      <c r="I281" s="16" t="s">
        <v>25</v>
      </c>
      <c r="J281" s="20">
        <v>91</v>
      </c>
      <c r="K281" s="20">
        <v>171</v>
      </c>
      <c r="L281" s="20">
        <v>67</v>
      </c>
      <c r="M281" s="20" t="s">
        <v>29</v>
      </c>
      <c r="N281" s="21">
        <v>396</v>
      </c>
      <c r="O281" s="20">
        <v>39</v>
      </c>
      <c r="P281" s="20" t="s">
        <v>30</v>
      </c>
      <c r="Q281" s="20" t="s">
        <v>42</v>
      </c>
      <c r="R281" s="20">
        <v>5</v>
      </c>
      <c r="S281" s="20">
        <f t="shared" ca="1" si="1"/>
        <v>0.91727122701441699</v>
      </c>
      <c r="T281" s="22"/>
    </row>
    <row r="282" spans="1:20">
      <c r="A282" s="14">
        <v>44089.773683865744</v>
      </c>
      <c r="B282" s="15">
        <v>2006484204</v>
      </c>
      <c r="C282" s="15" t="s">
        <v>20</v>
      </c>
      <c r="D282" s="15" t="s">
        <v>69</v>
      </c>
      <c r="E282" s="15" t="s">
        <v>56</v>
      </c>
      <c r="F282" s="15" t="s">
        <v>23</v>
      </c>
      <c r="G282" s="15" t="s">
        <v>24</v>
      </c>
      <c r="H282" s="15">
        <v>19</v>
      </c>
      <c r="I282" s="16" t="s">
        <v>25</v>
      </c>
      <c r="J282" s="15">
        <v>91</v>
      </c>
      <c r="K282" s="15">
        <v>170</v>
      </c>
      <c r="L282" s="15">
        <v>71</v>
      </c>
      <c r="M282" s="15" t="s">
        <v>25</v>
      </c>
      <c r="N282" s="17">
        <v>603</v>
      </c>
      <c r="O282" s="17">
        <v>584</v>
      </c>
      <c r="P282" s="15" t="s">
        <v>36</v>
      </c>
      <c r="Q282" s="15" t="s">
        <v>27</v>
      </c>
      <c r="R282" s="15">
        <v>12</v>
      </c>
      <c r="S282" s="15">
        <f t="shared" ca="1" si="1"/>
        <v>0.48653532407360278</v>
      </c>
      <c r="T282" s="18"/>
    </row>
    <row r="283" spans="1:20">
      <c r="A283" s="19">
        <v>44090.443335937496</v>
      </c>
      <c r="B283" s="20">
        <v>2006472444</v>
      </c>
      <c r="C283" s="20" t="s">
        <v>20</v>
      </c>
      <c r="D283" s="20" t="s">
        <v>69</v>
      </c>
      <c r="E283" s="20" t="s">
        <v>22</v>
      </c>
      <c r="F283" s="20" t="s">
        <v>23</v>
      </c>
      <c r="G283" s="20" t="s">
        <v>24</v>
      </c>
      <c r="H283" s="20">
        <v>19</v>
      </c>
      <c r="I283" s="16" t="s">
        <v>25</v>
      </c>
      <c r="J283" s="20">
        <v>91</v>
      </c>
      <c r="K283" s="20">
        <v>171</v>
      </c>
      <c r="L283" s="20">
        <v>67</v>
      </c>
      <c r="M283" s="20" t="s">
        <v>29</v>
      </c>
      <c r="N283" s="21">
        <v>396</v>
      </c>
      <c r="O283" s="20">
        <v>39</v>
      </c>
      <c r="P283" s="20" t="s">
        <v>30</v>
      </c>
      <c r="Q283" s="20" t="s">
        <v>42</v>
      </c>
      <c r="R283" s="20">
        <v>5</v>
      </c>
      <c r="S283" s="20">
        <f t="shared" ca="1" si="1"/>
        <v>0.77840195512957844</v>
      </c>
      <c r="T283" s="22"/>
    </row>
    <row r="284" spans="1:20">
      <c r="A284" s="14">
        <v>44089.47804696759</v>
      </c>
      <c r="B284" s="15">
        <v>2006569774</v>
      </c>
      <c r="C284" s="15" t="s">
        <v>20</v>
      </c>
      <c r="D284" s="15" t="s">
        <v>69</v>
      </c>
      <c r="E284" s="15" t="s">
        <v>37</v>
      </c>
      <c r="F284" s="15" t="s">
        <v>23</v>
      </c>
      <c r="G284" s="15" t="s">
        <v>33</v>
      </c>
      <c r="H284" s="15">
        <v>19</v>
      </c>
      <c r="I284" s="16" t="s">
        <v>25</v>
      </c>
      <c r="J284" s="15">
        <v>87</v>
      </c>
      <c r="K284" s="15">
        <v>180</v>
      </c>
      <c r="L284" s="15">
        <v>75</v>
      </c>
      <c r="M284" s="15" t="s">
        <v>29</v>
      </c>
      <c r="N284" s="17">
        <v>446</v>
      </c>
      <c r="O284" s="17">
        <v>404</v>
      </c>
      <c r="P284" s="15" t="s">
        <v>47</v>
      </c>
      <c r="Q284" s="15" t="s">
        <v>27</v>
      </c>
      <c r="R284" s="15">
        <v>3</v>
      </c>
      <c r="S284" s="15">
        <f t="shared" ca="1" si="1"/>
        <v>0.85321756432631235</v>
      </c>
      <c r="T284" s="18"/>
    </row>
    <row r="285" spans="1:20">
      <c r="A285" s="19">
        <v>44089.535438125</v>
      </c>
      <c r="B285" s="20">
        <v>2006569761</v>
      </c>
      <c r="C285" s="20" t="s">
        <v>20</v>
      </c>
      <c r="D285" s="20" t="s">
        <v>69</v>
      </c>
      <c r="E285" s="20" t="s">
        <v>37</v>
      </c>
      <c r="F285" s="20" t="s">
        <v>32</v>
      </c>
      <c r="G285" s="20" t="s">
        <v>33</v>
      </c>
      <c r="H285" s="20">
        <v>19</v>
      </c>
      <c r="I285" s="16" t="s">
        <v>29</v>
      </c>
      <c r="J285" s="20">
        <v>86</v>
      </c>
      <c r="K285" s="20">
        <v>185</v>
      </c>
      <c r="L285" s="20">
        <v>96</v>
      </c>
      <c r="M285" s="20" t="s">
        <v>29</v>
      </c>
      <c r="N285" s="20">
        <v>926</v>
      </c>
      <c r="O285" s="20">
        <v>533</v>
      </c>
      <c r="P285" s="20" t="s">
        <v>30</v>
      </c>
      <c r="Q285" s="20" t="s">
        <v>27</v>
      </c>
      <c r="R285" s="20">
        <v>4</v>
      </c>
      <c r="S285" s="20">
        <f t="shared" ca="1" si="1"/>
        <v>0.81876367795811633</v>
      </c>
      <c r="T285" s="22"/>
    </row>
    <row r="286" spans="1:20">
      <c r="A286" s="14">
        <v>44089.799033263887</v>
      </c>
      <c r="B286" s="15">
        <v>2006569704</v>
      </c>
      <c r="C286" s="15" t="s">
        <v>20</v>
      </c>
      <c r="D286" s="15" t="s">
        <v>69</v>
      </c>
      <c r="E286" s="15" t="s">
        <v>37</v>
      </c>
      <c r="F286" s="15" t="s">
        <v>23</v>
      </c>
      <c r="G286" s="15" t="s">
        <v>24</v>
      </c>
      <c r="H286" s="15">
        <v>19</v>
      </c>
      <c r="I286" s="16" t="s">
        <v>29</v>
      </c>
      <c r="J286" s="15">
        <v>84</v>
      </c>
      <c r="K286" s="15">
        <v>166</v>
      </c>
      <c r="L286" s="15">
        <v>52</v>
      </c>
      <c r="M286" s="15" t="s">
        <v>25</v>
      </c>
      <c r="N286" s="17">
        <v>444</v>
      </c>
      <c r="O286" s="15">
        <v>39</v>
      </c>
      <c r="P286" s="15" t="s">
        <v>26</v>
      </c>
      <c r="Q286" s="15" t="s">
        <v>27</v>
      </c>
      <c r="R286" s="15">
        <v>7</v>
      </c>
      <c r="S286" s="15">
        <f t="shared" ca="1" si="1"/>
        <v>1.3680059957735247E-2</v>
      </c>
      <c r="T286" s="18"/>
    </row>
    <row r="287" spans="1:20">
      <c r="A287" s="19">
        <v>44089.739468842592</v>
      </c>
      <c r="B287" s="20">
        <v>2006536372</v>
      </c>
      <c r="C287" s="20" t="s">
        <v>20</v>
      </c>
      <c r="D287" s="20" t="s">
        <v>69</v>
      </c>
      <c r="E287" s="20" t="s">
        <v>68</v>
      </c>
      <c r="F287" s="20" t="s">
        <v>32</v>
      </c>
      <c r="G287" s="20" t="s">
        <v>24</v>
      </c>
      <c r="H287" s="20">
        <v>19</v>
      </c>
      <c r="I287" s="16" t="s">
        <v>25</v>
      </c>
      <c r="J287" s="20">
        <v>93</v>
      </c>
      <c r="K287" s="20">
        <v>165</v>
      </c>
      <c r="L287" s="20">
        <v>50</v>
      </c>
      <c r="M287" s="20" t="s">
        <v>25</v>
      </c>
      <c r="N287" s="20">
        <v>644</v>
      </c>
      <c r="O287" s="20">
        <v>625</v>
      </c>
      <c r="P287" s="20" t="s">
        <v>36</v>
      </c>
      <c r="Q287" s="20" t="s">
        <v>27</v>
      </c>
      <c r="R287" s="20">
        <v>2</v>
      </c>
      <c r="S287" s="20">
        <f t="shared" ca="1" si="1"/>
        <v>0.3461519811483782</v>
      </c>
      <c r="T287" s="22"/>
    </row>
    <row r="288" spans="1:20">
      <c r="A288" s="14">
        <v>44090.494752986109</v>
      </c>
      <c r="B288" s="15">
        <v>2006569641</v>
      </c>
      <c r="C288" s="15" t="s">
        <v>20</v>
      </c>
      <c r="D288" s="15" t="s">
        <v>69</v>
      </c>
      <c r="E288" s="15" t="s">
        <v>37</v>
      </c>
      <c r="F288" s="15" t="s">
        <v>32</v>
      </c>
      <c r="G288" s="15" t="s">
        <v>24</v>
      </c>
      <c r="H288" s="15">
        <v>19</v>
      </c>
      <c r="I288" s="16" t="s">
        <v>25</v>
      </c>
      <c r="J288" s="15">
        <v>93</v>
      </c>
      <c r="K288" s="15">
        <v>166</v>
      </c>
      <c r="L288" s="15">
        <v>73</v>
      </c>
      <c r="M288" s="15" t="s">
        <v>29</v>
      </c>
      <c r="N288" s="17">
        <v>281</v>
      </c>
      <c r="O288" s="15">
        <v>27</v>
      </c>
      <c r="P288" s="15" t="s">
        <v>47</v>
      </c>
      <c r="Q288" s="15" t="s">
        <v>46</v>
      </c>
      <c r="R288" s="15">
        <v>2</v>
      </c>
      <c r="S288" s="15">
        <f t="shared" ca="1" si="1"/>
        <v>0.12748074941335663</v>
      </c>
      <c r="T288" s="18"/>
    </row>
    <row r="289" spans="1:20">
      <c r="A289" s="19">
        <v>44089.482393877319</v>
      </c>
      <c r="B289" s="20">
        <v>2006572756</v>
      </c>
      <c r="C289" s="20" t="s">
        <v>31</v>
      </c>
      <c r="D289" s="20" t="s">
        <v>69</v>
      </c>
      <c r="E289" s="20" t="s">
        <v>37</v>
      </c>
      <c r="F289" s="20" t="s">
        <v>23</v>
      </c>
      <c r="G289" s="20" t="s">
        <v>24</v>
      </c>
      <c r="H289" s="20">
        <v>19</v>
      </c>
      <c r="I289" s="16" t="s">
        <v>25</v>
      </c>
      <c r="J289" s="20">
        <v>92</v>
      </c>
      <c r="K289" s="20">
        <v>163</v>
      </c>
      <c r="L289" s="20">
        <v>53</v>
      </c>
      <c r="M289" s="20" t="s">
        <v>29</v>
      </c>
      <c r="N289" s="20">
        <v>673</v>
      </c>
      <c r="O289" s="20">
        <v>676</v>
      </c>
      <c r="P289" s="20" t="s">
        <v>30</v>
      </c>
      <c r="Q289" s="20" t="s">
        <v>27</v>
      </c>
      <c r="R289" s="20">
        <v>6</v>
      </c>
      <c r="S289" s="20">
        <f t="shared" ca="1" si="1"/>
        <v>0.42864524382883729</v>
      </c>
      <c r="T289" s="22"/>
    </row>
    <row r="290" spans="1:20">
      <c r="A290" s="14">
        <v>44089.543280659724</v>
      </c>
      <c r="B290" s="15">
        <v>2006523691</v>
      </c>
      <c r="C290" s="15" t="s">
        <v>20</v>
      </c>
      <c r="D290" s="15" t="s">
        <v>69</v>
      </c>
      <c r="E290" s="15" t="s">
        <v>28</v>
      </c>
      <c r="F290" s="15" t="s">
        <v>32</v>
      </c>
      <c r="G290" s="15" t="s">
        <v>24</v>
      </c>
      <c r="H290" s="15">
        <v>19</v>
      </c>
      <c r="I290" s="16" t="s">
        <v>25</v>
      </c>
      <c r="J290" s="15">
        <v>92</v>
      </c>
      <c r="K290" s="15">
        <v>176</v>
      </c>
      <c r="L290" s="15">
        <v>82</v>
      </c>
      <c r="M290" s="15" t="s">
        <v>25</v>
      </c>
      <c r="N290" s="15">
        <v>291</v>
      </c>
      <c r="O290" s="15">
        <v>264</v>
      </c>
      <c r="P290" s="15" t="s">
        <v>30</v>
      </c>
      <c r="Q290" s="15" t="s">
        <v>50</v>
      </c>
      <c r="R290" s="15">
        <v>5</v>
      </c>
      <c r="S290" s="15">
        <f t="shared" ca="1" si="1"/>
        <v>0.28323541141670283</v>
      </c>
      <c r="T290" s="18"/>
    </row>
    <row r="291" spans="1:20">
      <c r="A291" s="19">
        <v>44089.466197118054</v>
      </c>
      <c r="B291" s="20">
        <v>2006569465</v>
      </c>
      <c r="C291" s="20" t="s">
        <v>20</v>
      </c>
      <c r="D291" s="20" t="s">
        <v>69</v>
      </c>
      <c r="E291" s="20" t="s">
        <v>37</v>
      </c>
      <c r="F291" s="20" t="s">
        <v>23</v>
      </c>
      <c r="G291" s="20" t="s">
        <v>24</v>
      </c>
      <c r="H291" s="20">
        <v>19</v>
      </c>
      <c r="I291" s="16" t="s">
        <v>25</v>
      </c>
      <c r="J291" s="20">
        <v>91</v>
      </c>
      <c r="K291" s="20">
        <v>178</v>
      </c>
      <c r="L291" s="20">
        <v>60</v>
      </c>
      <c r="M291" s="20" t="s">
        <v>29</v>
      </c>
      <c r="N291" s="20">
        <v>28</v>
      </c>
      <c r="O291" s="20">
        <v>264</v>
      </c>
      <c r="P291" s="20" t="s">
        <v>113</v>
      </c>
      <c r="Q291" s="20" t="s">
        <v>27</v>
      </c>
      <c r="R291" s="20">
        <v>1</v>
      </c>
      <c r="S291" s="20">
        <f t="shared" ca="1" si="1"/>
        <v>0.89735538099772538</v>
      </c>
      <c r="T291" s="22"/>
    </row>
    <row r="292" spans="1:20">
      <c r="A292" s="14">
        <v>44089.479572199074</v>
      </c>
      <c r="B292" s="15">
        <v>2006569553</v>
      </c>
      <c r="C292" s="15" t="s">
        <v>20</v>
      </c>
      <c r="D292" s="15" t="s">
        <v>69</v>
      </c>
      <c r="E292" s="15" t="s">
        <v>37</v>
      </c>
      <c r="F292" s="15" t="s">
        <v>23</v>
      </c>
      <c r="G292" s="15" t="s">
        <v>24</v>
      </c>
      <c r="H292" s="15">
        <v>19</v>
      </c>
      <c r="I292" s="16" t="s">
        <v>29</v>
      </c>
      <c r="J292" s="15">
        <v>91</v>
      </c>
      <c r="K292" s="15">
        <v>160</v>
      </c>
      <c r="L292" s="15">
        <v>69</v>
      </c>
      <c r="M292" s="15" t="s">
        <v>29</v>
      </c>
      <c r="N292" s="15">
        <v>575</v>
      </c>
      <c r="O292" s="15">
        <v>615</v>
      </c>
      <c r="P292" s="15" t="s">
        <v>36</v>
      </c>
      <c r="Q292" s="15" t="s">
        <v>27</v>
      </c>
      <c r="R292" s="15">
        <v>8</v>
      </c>
      <c r="S292" s="15">
        <f t="shared" ca="1" si="1"/>
        <v>0.99707729655089761</v>
      </c>
      <c r="T292" s="18"/>
    </row>
    <row r="293" spans="1:20">
      <c r="A293" s="19">
        <v>44089.689271678246</v>
      </c>
      <c r="B293" s="20">
        <v>2006569471</v>
      </c>
      <c r="C293" s="20" t="s">
        <v>31</v>
      </c>
      <c r="D293" s="20" t="s">
        <v>69</v>
      </c>
      <c r="E293" s="20" t="s">
        <v>37</v>
      </c>
      <c r="F293" s="20" t="s">
        <v>23</v>
      </c>
      <c r="G293" s="20" t="s">
        <v>24</v>
      </c>
      <c r="H293" s="20">
        <v>19</v>
      </c>
      <c r="I293" s="16" t="s">
        <v>29</v>
      </c>
      <c r="J293" s="20">
        <v>91</v>
      </c>
      <c r="K293" s="20">
        <v>175</v>
      </c>
      <c r="L293" s="20">
        <v>68</v>
      </c>
      <c r="M293" s="20" t="s">
        <v>25</v>
      </c>
      <c r="N293" s="20">
        <v>775</v>
      </c>
      <c r="O293" s="20">
        <v>595</v>
      </c>
      <c r="P293" s="20" t="s">
        <v>36</v>
      </c>
      <c r="Q293" s="20" t="s">
        <v>27</v>
      </c>
      <c r="R293" s="20">
        <v>3</v>
      </c>
      <c r="S293" s="20">
        <f t="shared" ca="1" si="1"/>
        <v>0.96655631951263443</v>
      </c>
      <c r="T293" s="22"/>
    </row>
    <row r="294" spans="1:20">
      <c r="A294" s="14">
        <v>44506.834427731483</v>
      </c>
      <c r="B294" s="15">
        <v>2106723703</v>
      </c>
      <c r="C294" s="15" t="s">
        <v>20</v>
      </c>
      <c r="D294" s="15" t="s">
        <v>69</v>
      </c>
      <c r="E294" s="15" t="s">
        <v>37</v>
      </c>
      <c r="F294" s="15" t="s">
        <v>32</v>
      </c>
      <c r="G294" s="15" t="s">
        <v>24</v>
      </c>
      <c r="H294" s="15">
        <v>19</v>
      </c>
      <c r="I294" s="16" t="s">
        <v>25</v>
      </c>
      <c r="J294" s="15">
        <v>91</v>
      </c>
      <c r="K294" s="15">
        <v>164</v>
      </c>
      <c r="L294" s="15">
        <v>62</v>
      </c>
      <c r="M294" s="15" t="s">
        <v>25</v>
      </c>
      <c r="N294" s="15">
        <v>209</v>
      </c>
      <c r="O294" s="15">
        <v>243</v>
      </c>
      <c r="P294" s="15" t="s">
        <v>36</v>
      </c>
      <c r="Q294" s="15" t="s">
        <v>27</v>
      </c>
      <c r="R294" s="15">
        <v>3</v>
      </c>
      <c r="S294" s="15">
        <f t="shared" ca="1" si="1"/>
        <v>0.34486711539837578</v>
      </c>
      <c r="T294" s="18">
        <v>1</v>
      </c>
    </row>
    <row r="295" spans="1:20">
      <c r="A295" s="19">
        <v>44089.471603379629</v>
      </c>
      <c r="B295" s="20">
        <v>2006529915</v>
      </c>
      <c r="C295" s="20" t="s">
        <v>51</v>
      </c>
      <c r="D295" s="20" t="s">
        <v>69</v>
      </c>
      <c r="E295" s="20" t="s">
        <v>28</v>
      </c>
      <c r="F295" s="20" t="s">
        <v>35</v>
      </c>
      <c r="G295" s="20" t="s">
        <v>24</v>
      </c>
      <c r="H295" s="20">
        <v>19</v>
      </c>
      <c r="I295" s="16" t="s">
        <v>25</v>
      </c>
      <c r="J295" s="20">
        <v>87</v>
      </c>
      <c r="K295" s="20">
        <v>171</v>
      </c>
      <c r="L295" s="20">
        <v>75</v>
      </c>
      <c r="M295" s="20" t="s">
        <v>29</v>
      </c>
      <c r="N295" s="20">
        <v>378</v>
      </c>
      <c r="O295" s="20">
        <v>412</v>
      </c>
      <c r="P295" s="20" t="s">
        <v>114</v>
      </c>
      <c r="Q295" s="20" t="s">
        <v>27</v>
      </c>
      <c r="R295" s="20">
        <v>8</v>
      </c>
      <c r="S295" s="20">
        <f t="shared" ca="1" si="1"/>
        <v>0.52965916138558988</v>
      </c>
      <c r="T295" s="22"/>
    </row>
    <row r="296" spans="1:20">
      <c r="A296" s="14">
        <v>44089.482856597228</v>
      </c>
      <c r="B296" s="15">
        <v>2006572781</v>
      </c>
      <c r="C296" s="15" t="s">
        <v>31</v>
      </c>
      <c r="D296" s="15" t="s">
        <v>69</v>
      </c>
      <c r="E296" s="15" t="s">
        <v>37</v>
      </c>
      <c r="F296" s="15" t="s">
        <v>32</v>
      </c>
      <c r="G296" s="15" t="s">
        <v>24</v>
      </c>
      <c r="H296" s="15">
        <v>19</v>
      </c>
      <c r="I296" s="16" t="s">
        <v>25</v>
      </c>
      <c r="J296" s="15">
        <v>87</v>
      </c>
      <c r="K296" s="15">
        <v>173</v>
      </c>
      <c r="L296" s="15">
        <v>78</v>
      </c>
      <c r="M296" s="15" t="s">
        <v>29</v>
      </c>
      <c r="N296" s="15">
        <v>294</v>
      </c>
      <c r="O296" s="15">
        <v>304</v>
      </c>
      <c r="P296" s="15" t="s">
        <v>47</v>
      </c>
      <c r="Q296" s="15" t="s">
        <v>27</v>
      </c>
      <c r="R296" s="15">
        <v>2</v>
      </c>
      <c r="S296" s="15">
        <f t="shared" ca="1" si="1"/>
        <v>0.18307143349574406</v>
      </c>
      <c r="T296" s="18"/>
    </row>
    <row r="297" spans="1:20">
      <c r="A297" s="19">
        <v>44089.490922442128</v>
      </c>
      <c r="B297" s="20">
        <v>2006487553</v>
      </c>
      <c r="C297" s="20" t="s">
        <v>20</v>
      </c>
      <c r="D297" s="20" t="s">
        <v>69</v>
      </c>
      <c r="E297" s="20" t="s">
        <v>45</v>
      </c>
      <c r="F297" s="20" t="s">
        <v>23</v>
      </c>
      <c r="G297" s="20" t="s">
        <v>24</v>
      </c>
      <c r="H297" s="20">
        <v>19</v>
      </c>
      <c r="I297" s="16" t="s">
        <v>25</v>
      </c>
      <c r="J297" s="20">
        <v>87</v>
      </c>
      <c r="K297" s="20">
        <v>163</v>
      </c>
      <c r="L297" s="20">
        <v>67</v>
      </c>
      <c r="M297" s="20" t="s">
        <v>29</v>
      </c>
      <c r="N297" s="21">
        <v>667</v>
      </c>
      <c r="O297" s="21">
        <v>684</v>
      </c>
      <c r="P297" s="20" t="s">
        <v>36</v>
      </c>
      <c r="Q297" s="20" t="s">
        <v>27</v>
      </c>
      <c r="R297" s="20">
        <v>6</v>
      </c>
      <c r="S297" s="20">
        <f t="shared" ca="1" si="1"/>
        <v>0.18061727650950066</v>
      </c>
      <c r="T297" s="22"/>
    </row>
    <row r="298" spans="1:20">
      <c r="A298" s="14">
        <v>44089.475938240736</v>
      </c>
      <c r="B298" s="15">
        <v>2006572705</v>
      </c>
      <c r="C298" s="15" t="s">
        <v>20</v>
      </c>
      <c r="D298" s="15" t="s">
        <v>69</v>
      </c>
      <c r="E298" s="15" t="s">
        <v>37</v>
      </c>
      <c r="F298" s="15" t="s">
        <v>23</v>
      </c>
      <c r="G298" s="15" t="s">
        <v>24</v>
      </c>
      <c r="H298" s="15">
        <v>19</v>
      </c>
      <c r="I298" s="16" t="s">
        <v>29</v>
      </c>
      <c r="J298" s="15">
        <v>86</v>
      </c>
      <c r="K298" s="15">
        <v>165</v>
      </c>
      <c r="L298" s="15">
        <v>70</v>
      </c>
      <c r="M298" s="15" t="s">
        <v>29</v>
      </c>
      <c r="N298" s="17">
        <v>392</v>
      </c>
      <c r="O298" s="17">
        <v>393</v>
      </c>
      <c r="P298" s="15" t="s">
        <v>47</v>
      </c>
      <c r="Q298" s="15" t="s">
        <v>27</v>
      </c>
      <c r="R298" s="15">
        <v>3</v>
      </c>
      <c r="S298" s="15">
        <f t="shared" ca="1" si="1"/>
        <v>0.30572359893147794</v>
      </c>
      <c r="T298" s="18"/>
    </row>
    <row r="299" spans="1:20">
      <c r="A299" s="19">
        <v>44089.47983084491</v>
      </c>
      <c r="B299" s="20">
        <v>2006533521</v>
      </c>
      <c r="C299" s="20" t="s">
        <v>51</v>
      </c>
      <c r="D299" s="20" t="s">
        <v>69</v>
      </c>
      <c r="E299" s="20" t="s">
        <v>28</v>
      </c>
      <c r="F299" s="20" t="s">
        <v>32</v>
      </c>
      <c r="G299" s="20" t="s">
        <v>24</v>
      </c>
      <c r="H299" s="20">
        <v>19</v>
      </c>
      <c r="I299" s="16" t="s">
        <v>25</v>
      </c>
      <c r="J299" s="20">
        <v>86</v>
      </c>
      <c r="K299" s="20">
        <v>167</v>
      </c>
      <c r="L299" s="20">
        <v>50</v>
      </c>
      <c r="M299" s="20" t="s">
        <v>29</v>
      </c>
      <c r="N299" s="20">
        <v>27</v>
      </c>
      <c r="O299" s="21">
        <v>411</v>
      </c>
      <c r="P299" s="20" t="s">
        <v>30</v>
      </c>
      <c r="Q299" s="20" t="s">
        <v>27</v>
      </c>
      <c r="R299" s="20">
        <v>4</v>
      </c>
      <c r="S299" s="20">
        <f t="shared" ca="1" si="1"/>
        <v>0.68394837455848001</v>
      </c>
      <c r="T299" s="22"/>
    </row>
    <row r="300" spans="1:20">
      <c r="A300" s="14">
        <v>44090.470218495371</v>
      </c>
      <c r="B300" s="15">
        <v>2006472040</v>
      </c>
      <c r="C300" s="15" t="s">
        <v>20</v>
      </c>
      <c r="D300" s="15" t="s">
        <v>69</v>
      </c>
      <c r="E300" s="15" t="s">
        <v>22</v>
      </c>
      <c r="F300" s="15" t="s">
        <v>23</v>
      </c>
      <c r="G300" s="15" t="s">
        <v>24</v>
      </c>
      <c r="H300" s="15">
        <v>19</v>
      </c>
      <c r="I300" s="16" t="s">
        <v>29</v>
      </c>
      <c r="J300" s="15">
        <v>86</v>
      </c>
      <c r="K300" s="15">
        <v>170</v>
      </c>
      <c r="L300" s="15">
        <v>75</v>
      </c>
      <c r="M300" s="15" t="s">
        <v>25</v>
      </c>
      <c r="N300" s="15">
        <v>809</v>
      </c>
      <c r="O300" s="15">
        <v>759</v>
      </c>
      <c r="P300" s="15" t="s">
        <v>26</v>
      </c>
      <c r="Q300" s="15" t="s">
        <v>27</v>
      </c>
      <c r="R300" s="15">
        <v>5</v>
      </c>
      <c r="S300" s="15">
        <f t="shared" ca="1" si="1"/>
        <v>0.84366418531591825</v>
      </c>
      <c r="T300" s="18"/>
    </row>
    <row r="301" spans="1:20">
      <c r="A301" s="19">
        <v>44124.503305497681</v>
      </c>
      <c r="B301" s="20">
        <v>2006486355</v>
      </c>
      <c r="C301" s="20" t="s">
        <v>20</v>
      </c>
      <c r="D301" s="20" t="s">
        <v>69</v>
      </c>
      <c r="E301" s="20" t="s">
        <v>45</v>
      </c>
      <c r="F301" s="20" t="s">
        <v>32</v>
      </c>
      <c r="G301" s="20" t="s">
        <v>24</v>
      </c>
      <c r="H301" s="20">
        <v>19</v>
      </c>
      <c r="I301" s="16" t="s">
        <v>29</v>
      </c>
      <c r="J301" s="20">
        <v>86</v>
      </c>
      <c r="K301" s="20">
        <v>178</v>
      </c>
      <c r="L301" s="20">
        <v>87</v>
      </c>
      <c r="M301" s="20" t="s">
        <v>25</v>
      </c>
      <c r="N301" s="20">
        <v>301</v>
      </c>
      <c r="O301" s="20">
        <v>325</v>
      </c>
      <c r="P301" s="20" t="s">
        <v>26</v>
      </c>
      <c r="Q301" s="20" t="s">
        <v>27</v>
      </c>
      <c r="R301" s="20">
        <v>2</v>
      </c>
      <c r="S301" s="20">
        <f t="shared" ca="1" si="1"/>
        <v>0.85708638427456985</v>
      </c>
      <c r="T301" s="22"/>
    </row>
    <row r="302" spans="1:20">
      <c r="A302" s="14">
        <v>44124.509828472219</v>
      </c>
      <c r="B302" s="15">
        <v>2006569761</v>
      </c>
      <c r="C302" s="15" t="s">
        <v>31</v>
      </c>
      <c r="D302" s="15" t="s">
        <v>69</v>
      </c>
      <c r="E302" s="15" t="s">
        <v>37</v>
      </c>
      <c r="F302" s="15" t="s">
        <v>32</v>
      </c>
      <c r="G302" s="15" t="s">
        <v>33</v>
      </c>
      <c r="H302" s="15">
        <v>19</v>
      </c>
      <c r="I302" s="16" t="s">
        <v>29</v>
      </c>
      <c r="J302" s="15">
        <v>86</v>
      </c>
      <c r="K302" s="15">
        <v>185</v>
      </c>
      <c r="L302" s="15">
        <v>95</v>
      </c>
      <c r="M302" s="15" t="s">
        <v>29</v>
      </c>
      <c r="N302" s="17">
        <v>689</v>
      </c>
      <c r="O302" s="17">
        <v>428</v>
      </c>
      <c r="P302" s="15" t="s">
        <v>30</v>
      </c>
      <c r="Q302" s="15" t="s">
        <v>27</v>
      </c>
      <c r="R302" s="15">
        <v>3</v>
      </c>
      <c r="S302" s="15">
        <f t="shared" ca="1" si="1"/>
        <v>0.84640347417930095</v>
      </c>
      <c r="T302" s="18"/>
    </row>
    <row r="303" spans="1:20">
      <c r="A303" s="19">
        <v>44124.548101238426</v>
      </c>
      <c r="B303" s="20">
        <v>2006572863</v>
      </c>
      <c r="C303" s="20" t="s">
        <v>20</v>
      </c>
      <c r="D303" s="20" t="s">
        <v>69</v>
      </c>
      <c r="E303" s="20" t="s">
        <v>37</v>
      </c>
      <c r="F303" s="20" t="s">
        <v>32</v>
      </c>
      <c r="G303" s="20" t="s">
        <v>24</v>
      </c>
      <c r="H303" s="20">
        <v>19</v>
      </c>
      <c r="I303" s="16" t="s">
        <v>25</v>
      </c>
      <c r="J303" s="20">
        <v>86</v>
      </c>
      <c r="K303" s="20">
        <v>170</v>
      </c>
      <c r="L303" s="20">
        <v>52</v>
      </c>
      <c r="M303" s="20" t="s">
        <v>29</v>
      </c>
      <c r="N303" s="20">
        <v>27</v>
      </c>
      <c r="O303" s="20">
        <v>225</v>
      </c>
      <c r="P303" s="20" t="s">
        <v>34</v>
      </c>
      <c r="Q303" s="20" t="s">
        <v>27</v>
      </c>
      <c r="R303" s="20">
        <v>3</v>
      </c>
      <c r="S303" s="20">
        <f t="shared" ca="1" si="1"/>
        <v>7.9609702283272132E-2</v>
      </c>
      <c r="T303" s="22"/>
    </row>
    <row r="304" spans="1:20">
      <c r="A304" s="14">
        <v>44519.549128923609</v>
      </c>
      <c r="B304" s="15">
        <v>2106704686</v>
      </c>
      <c r="C304" s="15" t="s">
        <v>20</v>
      </c>
      <c r="D304" s="15" t="s">
        <v>69</v>
      </c>
      <c r="E304" s="15" t="s">
        <v>28</v>
      </c>
      <c r="F304" s="15" t="s">
        <v>32</v>
      </c>
      <c r="G304" s="15" t="s">
        <v>24</v>
      </c>
      <c r="H304" s="15">
        <v>19</v>
      </c>
      <c r="I304" s="16" t="s">
        <v>29</v>
      </c>
      <c r="J304" s="15">
        <v>86</v>
      </c>
      <c r="K304" s="15">
        <v>173</v>
      </c>
      <c r="L304" s="15">
        <v>45</v>
      </c>
      <c r="M304" s="15" t="s">
        <v>25</v>
      </c>
      <c r="N304" s="15">
        <v>25</v>
      </c>
      <c r="O304" s="17">
        <v>251</v>
      </c>
      <c r="P304" s="15" t="s">
        <v>30</v>
      </c>
      <c r="Q304" s="15" t="s">
        <v>27</v>
      </c>
      <c r="R304" s="15">
        <v>5</v>
      </c>
      <c r="S304" s="15">
        <f t="shared" ca="1" si="1"/>
        <v>0.91863640546582703</v>
      </c>
      <c r="T304" s="18">
        <v>1</v>
      </c>
    </row>
    <row r="305" spans="1:20">
      <c r="A305" s="19">
        <v>44089.470534513894</v>
      </c>
      <c r="B305" s="20">
        <v>2006486355</v>
      </c>
      <c r="C305" s="20" t="s">
        <v>51</v>
      </c>
      <c r="D305" s="20" t="s">
        <v>69</v>
      </c>
      <c r="E305" s="20" t="s">
        <v>45</v>
      </c>
      <c r="F305" s="20" t="s">
        <v>32</v>
      </c>
      <c r="G305" s="20" t="s">
        <v>24</v>
      </c>
      <c r="H305" s="20">
        <v>19</v>
      </c>
      <c r="I305" s="16" t="s">
        <v>25</v>
      </c>
      <c r="J305" s="20">
        <v>85</v>
      </c>
      <c r="K305" s="20">
        <v>178</v>
      </c>
      <c r="L305" s="20">
        <v>88</v>
      </c>
      <c r="M305" s="20" t="s">
        <v>25</v>
      </c>
      <c r="N305" s="20">
        <v>261</v>
      </c>
      <c r="O305" s="20">
        <v>267</v>
      </c>
      <c r="P305" s="20" t="s">
        <v>26</v>
      </c>
      <c r="Q305" s="20" t="s">
        <v>27</v>
      </c>
      <c r="R305" s="20">
        <v>8</v>
      </c>
      <c r="S305" s="20">
        <f t="shared" ca="1" si="1"/>
        <v>0.82873017614191735</v>
      </c>
      <c r="T305" s="22"/>
    </row>
    <row r="306" spans="1:20">
      <c r="A306" s="14">
        <v>44089.474934467595</v>
      </c>
      <c r="B306" s="15">
        <v>2006528673</v>
      </c>
      <c r="C306" s="15" t="s">
        <v>20</v>
      </c>
      <c r="D306" s="15" t="s">
        <v>69</v>
      </c>
      <c r="E306" s="15" t="s">
        <v>28</v>
      </c>
      <c r="F306" s="15" t="s">
        <v>23</v>
      </c>
      <c r="G306" s="15" t="s">
        <v>24</v>
      </c>
      <c r="H306" s="15">
        <v>19</v>
      </c>
      <c r="I306" s="16" t="s">
        <v>29</v>
      </c>
      <c r="J306" s="15">
        <v>85</v>
      </c>
      <c r="K306" s="15">
        <v>170</v>
      </c>
      <c r="L306" s="15">
        <v>65</v>
      </c>
      <c r="M306" s="15" t="s">
        <v>29</v>
      </c>
      <c r="N306" s="15">
        <v>652</v>
      </c>
      <c r="O306" s="15">
        <v>609</v>
      </c>
      <c r="P306" s="15" t="s">
        <v>30</v>
      </c>
      <c r="Q306" s="15" t="s">
        <v>27</v>
      </c>
      <c r="R306" s="15">
        <v>4</v>
      </c>
      <c r="S306" s="15">
        <f t="shared" ca="1" si="1"/>
        <v>0.77764188192526118</v>
      </c>
      <c r="T306" s="18"/>
    </row>
    <row r="307" spans="1:20">
      <c r="A307" s="19">
        <v>44089.465091030092</v>
      </c>
      <c r="B307" s="20">
        <v>2006486834</v>
      </c>
      <c r="C307" s="20" t="s">
        <v>115</v>
      </c>
      <c r="D307" s="20" t="s">
        <v>69</v>
      </c>
      <c r="E307" s="20" t="s">
        <v>45</v>
      </c>
      <c r="F307" s="20" t="s">
        <v>23</v>
      </c>
      <c r="G307" s="20" t="s">
        <v>24</v>
      </c>
      <c r="H307" s="20">
        <v>19</v>
      </c>
      <c r="I307" s="16" t="s">
        <v>29</v>
      </c>
      <c r="J307" s="20">
        <v>89</v>
      </c>
      <c r="K307" s="20">
        <v>170</v>
      </c>
      <c r="L307" s="20">
        <v>57</v>
      </c>
      <c r="M307" s="20" t="s">
        <v>25</v>
      </c>
      <c r="N307" s="21">
        <v>273</v>
      </c>
      <c r="O307" s="21">
        <v>273</v>
      </c>
      <c r="P307" s="20" t="s">
        <v>36</v>
      </c>
      <c r="Q307" s="20" t="s">
        <v>42</v>
      </c>
      <c r="R307" s="20">
        <v>1</v>
      </c>
      <c r="S307" s="20">
        <f t="shared" ca="1" si="1"/>
        <v>0.17346445697205082</v>
      </c>
      <c r="T307" s="22"/>
    </row>
    <row r="308" spans="1:20">
      <c r="A308" s="14">
        <v>44089.50263116898</v>
      </c>
      <c r="B308" s="15">
        <v>2006472204</v>
      </c>
      <c r="C308" s="15" t="s">
        <v>40</v>
      </c>
      <c r="D308" s="15" t="s">
        <v>69</v>
      </c>
      <c r="E308" s="15" t="s">
        <v>22</v>
      </c>
      <c r="F308" s="15" t="s">
        <v>23</v>
      </c>
      <c r="G308" s="15" t="s">
        <v>24</v>
      </c>
      <c r="H308" s="15">
        <v>19</v>
      </c>
      <c r="I308" s="16" t="s">
        <v>25</v>
      </c>
      <c r="J308" s="15">
        <v>95</v>
      </c>
      <c r="K308" s="15">
        <v>168</v>
      </c>
      <c r="L308" s="15">
        <v>53</v>
      </c>
      <c r="M308" s="15" t="s">
        <v>25</v>
      </c>
      <c r="N308" s="17">
        <v>522</v>
      </c>
      <c r="O308" s="17">
        <v>477</v>
      </c>
      <c r="P308" s="15" t="s">
        <v>30</v>
      </c>
      <c r="Q308" s="15" t="s">
        <v>27</v>
      </c>
      <c r="R308" s="15">
        <v>5</v>
      </c>
      <c r="S308" s="15">
        <f t="shared" ca="1" si="1"/>
        <v>7.2691223223210089E-2</v>
      </c>
      <c r="T308" s="18"/>
    </row>
    <row r="309" spans="1:20">
      <c r="A309" s="19">
        <v>44090.501980902773</v>
      </c>
      <c r="B309" s="20">
        <v>2006472362</v>
      </c>
      <c r="C309" s="20" t="s">
        <v>43</v>
      </c>
      <c r="D309" s="20" t="s">
        <v>69</v>
      </c>
      <c r="E309" s="20" t="s">
        <v>22</v>
      </c>
      <c r="F309" s="20" t="s">
        <v>35</v>
      </c>
      <c r="G309" s="20" t="s">
        <v>24</v>
      </c>
      <c r="H309" s="20">
        <v>19</v>
      </c>
      <c r="I309" s="16" t="s">
        <v>29</v>
      </c>
      <c r="J309" s="20">
        <v>98</v>
      </c>
      <c r="K309" s="20">
        <v>158</v>
      </c>
      <c r="L309" s="20">
        <v>65</v>
      </c>
      <c r="M309" s="20" t="s">
        <v>29</v>
      </c>
      <c r="N309" s="20">
        <v>638</v>
      </c>
      <c r="O309" s="21">
        <v>2.5790000000000002</v>
      </c>
      <c r="P309" s="20" t="s">
        <v>30</v>
      </c>
      <c r="Q309" s="20" t="s">
        <v>27</v>
      </c>
      <c r="R309" s="20">
        <v>12</v>
      </c>
      <c r="S309" s="20">
        <f t="shared" ca="1" si="1"/>
        <v>0.71672912333935324</v>
      </c>
      <c r="T309" s="22"/>
    </row>
    <row r="310" spans="1:20">
      <c r="A310" s="14">
        <v>44089.923079768516</v>
      </c>
      <c r="B310" s="15">
        <v>2006487534</v>
      </c>
      <c r="C310" s="15" t="s">
        <v>40</v>
      </c>
      <c r="D310" s="15" t="s">
        <v>69</v>
      </c>
      <c r="E310" s="15" t="s">
        <v>45</v>
      </c>
      <c r="F310" s="15" t="s">
        <v>23</v>
      </c>
      <c r="G310" s="15" t="s">
        <v>24</v>
      </c>
      <c r="H310" s="15">
        <v>19</v>
      </c>
      <c r="I310" s="16" t="s">
        <v>29</v>
      </c>
      <c r="J310" s="15">
        <v>90</v>
      </c>
      <c r="K310" s="15">
        <v>146</v>
      </c>
      <c r="L310" s="15">
        <v>49</v>
      </c>
      <c r="M310" s="15" t="s">
        <v>29</v>
      </c>
      <c r="N310" s="17">
        <v>966</v>
      </c>
      <c r="O310" s="17">
        <v>811</v>
      </c>
      <c r="P310" s="15" t="s">
        <v>30</v>
      </c>
      <c r="Q310" s="15" t="s">
        <v>27</v>
      </c>
      <c r="R310" s="15">
        <v>3</v>
      </c>
      <c r="S310" s="15">
        <f t="shared" ca="1" si="1"/>
        <v>0.38578429197942732</v>
      </c>
      <c r="T310" s="18"/>
    </row>
    <row r="311" spans="1:20">
      <c r="A311" s="19">
        <v>44089.469435486113</v>
      </c>
      <c r="B311" s="20">
        <v>2006471971</v>
      </c>
      <c r="C311" s="20" t="s">
        <v>40</v>
      </c>
      <c r="D311" s="20" t="s">
        <v>69</v>
      </c>
      <c r="E311" s="20" t="s">
        <v>22</v>
      </c>
      <c r="F311" s="20" t="s">
        <v>32</v>
      </c>
      <c r="G311" s="20" t="s">
        <v>24</v>
      </c>
      <c r="H311" s="20">
        <v>19</v>
      </c>
      <c r="I311" s="16" t="s">
        <v>25</v>
      </c>
      <c r="J311" s="20">
        <v>98</v>
      </c>
      <c r="K311" s="20">
        <v>158</v>
      </c>
      <c r="L311" s="20">
        <v>42</v>
      </c>
      <c r="M311" s="20" t="s">
        <v>25</v>
      </c>
      <c r="N311" s="20">
        <v>428</v>
      </c>
      <c r="O311" s="20">
        <v>462</v>
      </c>
      <c r="P311" s="20" t="s">
        <v>26</v>
      </c>
      <c r="Q311" s="20" t="s">
        <v>27</v>
      </c>
      <c r="R311" s="20">
        <v>2</v>
      </c>
      <c r="S311" s="20">
        <f t="shared" ca="1" si="1"/>
        <v>0.46628672318336772</v>
      </c>
      <c r="T311" s="22"/>
    </row>
    <row r="312" spans="1:20">
      <c r="A312" s="14">
        <v>44089.484471736112</v>
      </c>
      <c r="B312" s="15">
        <v>2006572775</v>
      </c>
      <c r="C312" s="15" t="s">
        <v>43</v>
      </c>
      <c r="D312" s="15" t="s">
        <v>69</v>
      </c>
      <c r="E312" s="15" t="s">
        <v>37</v>
      </c>
      <c r="F312" s="15" t="s">
        <v>23</v>
      </c>
      <c r="G312" s="15" t="s">
        <v>24</v>
      </c>
      <c r="H312" s="15">
        <v>19</v>
      </c>
      <c r="I312" s="16" t="s">
        <v>25</v>
      </c>
      <c r="J312" s="15">
        <v>97</v>
      </c>
      <c r="K312" s="15">
        <v>160</v>
      </c>
      <c r="L312" s="15">
        <v>45</v>
      </c>
      <c r="M312" s="15" t="s">
        <v>25</v>
      </c>
      <c r="N312" s="15">
        <v>281</v>
      </c>
      <c r="O312" s="15">
        <v>303</v>
      </c>
      <c r="P312" s="15" t="s">
        <v>36</v>
      </c>
      <c r="Q312" s="15" t="s">
        <v>27</v>
      </c>
      <c r="R312" s="15">
        <v>5</v>
      </c>
      <c r="S312" s="15">
        <f t="shared" ca="1" si="1"/>
        <v>0.67804638559668795</v>
      </c>
      <c r="T312" s="18"/>
    </row>
    <row r="313" spans="1:20">
      <c r="A313" s="19">
        <v>44124.503542986116</v>
      </c>
      <c r="B313" s="20">
        <v>2006572844</v>
      </c>
      <c r="C313" s="20" t="s">
        <v>40</v>
      </c>
      <c r="D313" s="20" t="s">
        <v>69</v>
      </c>
      <c r="E313" s="20" t="s">
        <v>37</v>
      </c>
      <c r="F313" s="20" t="s">
        <v>23</v>
      </c>
      <c r="G313" s="20" t="s">
        <v>24</v>
      </c>
      <c r="H313" s="20">
        <v>19</v>
      </c>
      <c r="I313" s="16" t="s">
        <v>25</v>
      </c>
      <c r="J313" s="20">
        <v>97</v>
      </c>
      <c r="K313" s="20">
        <v>160</v>
      </c>
      <c r="L313" s="20">
        <v>75</v>
      </c>
      <c r="M313" s="20" t="s">
        <v>29</v>
      </c>
      <c r="N313" s="20">
        <v>513</v>
      </c>
      <c r="O313" s="20">
        <v>496</v>
      </c>
      <c r="P313" s="20" t="s">
        <v>26</v>
      </c>
      <c r="Q313" s="20" t="s">
        <v>27</v>
      </c>
      <c r="R313" s="20">
        <v>2</v>
      </c>
      <c r="S313" s="20">
        <f t="shared" ca="1" si="1"/>
        <v>0.43049835114995849</v>
      </c>
      <c r="T313" s="22"/>
    </row>
    <row r="314" spans="1:20">
      <c r="A314" s="14">
        <v>44506.806853877315</v>
      </c>
      <c r="B314" s="15">
        <v>2106723464</v>
      </c>
      <c r="C314" s="15" t="s">
        <v>40</v>
      </c>
      <c r="D314" s="15" t="s">
        <v>69</v>
      </c>
      <c r="E314" s="15" t="s">
        <v>37</v>
      </c>
      <c r="F314" s="15" t="s">
        <v>32</v>
      </c>
      <c r="G314" s="15" t="s">
        <v>24</v>
      </c>
      <c r="H314" s="15">
        <v>19</v>
      </c>
      <c r="I314" s="16" t="s">
        <v>25</v>
      </c>
      <c r="J314" s="15">
        <v>97</v>
      </c>
      <c r="K314" s="15">
        <v>168</v>
      </c>
      <c r="L314" s="15">
        <v>60</v>
      </c>
      <c r="M314" s="15" t="s">
        <v>29</v>
      </c>
      <c r="N314" s="17">
        <v>606</v>
      </c>
      <c r="O314" s="17">
        <v>375</v>
      </c>
      <c r="P314" s="15" t="s">
        <v>30</v>
      </c>
      <c r="Q314" s="15" t="s">
        <v>27</v>
      </c>
      <c r="R314" s="15">
        <v>8</v>
      </c>
      <c r="S314" s="15">
        <f t="shared" ca="1" si="1"/>
        <v>0.37930000687265453</v>
      </c>
      <c r="T314" s="18">
        <v>1</v>
      </c>
    </row>
    <row r="315" spans="1:20">
      <c r="A315" s="19">
        <v>44089.477420289353</v>
      </c>
      <c r="B315" s="20">
        <v>2006532260</v>
      </c>
      <c r="C315" s="20" t="s">
        <v>40</v>
      </c>
      <c r="D315" s="20" t="s">
        <v>69</v>
      </c>
      <c r="E315" s="20" t="s">
        <v>28</v>
      </c>
      <c r="F315" s="20" t="s">
        <v>35</v>
      </c>
      <c r="G315" s="20" t="s">
        <v>24</v>
      </c>
      <c r="H315" s="20">
        <v>19</v>
      </c>
      <c r="I315" s="16" t="s">
        <v>25</v>
      </c>
      <c r="J315" s="20">
        <v>94</v>
      </c>
      <c r="K315" s="20">
        <v>167</v>
      </c>
      <c r="L315" s="20">
        <v>42</v>
      </c>
      <c r="M315" s="20" t="s">
        <v>25</v>
      </c>
      <c r="N315" s="20">
        <v>378</v>
      </c>
      <c r="O315" s="20">
        <v>401</v>
      </c>
      <c r="P315" s="20" t="s">
        <v>36</v>
      </c>
      <c r="Q315" s="20" t="s">
        <v>27</v>
      </c>
      <c r="R315" s="20">
        <v>4</v>
      </c>
      <c r="S315" s="20">
        <f t="shared" ca="1" si="1"/>
        <v>0.32294289697116307</v>
      </c>
      <c r="T315" s="22"/>
    </row>
    <row r="316" spans="1:20">
      <c r="A316" s="14">
        <v>44089.491572083338</v>
      </c>
      <c r="B316" s="15">
        <v>2006526314</v>
      </c>
      <c r="C316" s="15" t="s">
        <v>43</v>
      </c>
      <c r="D316" s="15" t="s">
        <v>69</v>
      </c>
      <c r="E316" s="15" t="s">
        <v>68</v>
      </c>
      <c r="F316" s="15" t="s">
        <v>32</v>
      </c>
      <c r="G316" s="15" t="s">
        <v>24</v>
      </c>
      <c r="H316" s="15">
        <v>19</v>
      </c>
      <c r="I316" s="16" t="s">
        <v>25</v>
      </c>
      <c r="J316" s="15">
        <v>94</v>
      </c>
      <c r="K316" s="15">
        <v>158</v>
      </c>
      <c r="L316" s="15">
        <v>52</v>
      </c>
      <c r="M316" s="15" t="s">
        <v>25</v>
      </c>
      <c r="N316" s="15">
        <v>44</v>
      </c>
      <c r="O316" s="17">
        <v>435</v>
      </c>
      <c r="P316" s="15" t="s">
        <v>30</v>
      </c>
      <c r="Q316" s="15" t="s">
        <v>27</v>
      </c>
      <c r="R316" s="15">
        <v>1</v>
      </c>
      <c r="S316" s="15">
        <f t="shared" ca="1" si="1"/>
        <v>0.25277690816721055</v>
      </c>
      <c r="T316" s="18"/>
    </row>
    <row r="317" spans="1:20">
      <c r="A317" s="19">
        <v>44089.530434872686</v>
      </c>
      <c r="B317" s="20">
        <v>2006569534</v>
      </c>
      <c r="C317" s="20" t="s">
        <v>40</v>
      </c>
      <c r="D317" s="20" t="s">
        <v>69</v>
      </c>
      <c r="E317" s="20" t="s">
        <v>37</v>
      </c>
      <c r="F317" s="20" t="s">
        <v>23</v>
      </c>
      <c r="G317" s="20" t="s">
        <v>24</v>
      </c>
      <c r="H317" s="20">
        <v>19</v>
      </c>
      <c r="I317" s="16" t="s">
        <v>25</v>
      </c>
      <c r="J317" s="20">
        <v>94</v>
      </c>
      <c r="K317" s="20">
        <v>154</v>
      </c>
      <c r="L317" s="20">
        <v>45</v>
      </c>
      <c r="M317" s="20" t="s">
        <v>29</v>
      </c>
      <c r="N317" s="20">
        <v>624</v>
      </c>
      <c r="O317" s="20">
        <v>631</v>
      </c>
      <c r="P317" s="20" t="s">
        <v>34</v>
      </c>
      <c r="Q317" s="20" t="s">
        <v>46</v>
      </c>
      <c r="R317" s="20">
        <v>5</v>
      </c>
      <c r="S317" s="20">
        <f t="shared" ca="1" si="1"/>
        <v>0.24941977706647145</v>
      </c>
      <c r="T317" s="22"/>
    </row>
    <row r="318" spans="1:20">
      <c r="A318" s="14">
        <v>44089.625946990738</v>
      </c>
      <c r="B318" s="15">
        <v>2006472160</v>
      </c>
      <c r="C318" s="15" t="s">
        <v>40</v>
      </c>
      <c r="D318" s="15" t="s">
        <v>69</v>
      </c>
      <c r="E318" s="15" t="s">
        <v>22</v>
      </c>
      <c r="F318" s="15" t="s">
        <v>32</v>
      </c>
      <c r="G318" s="15" t="s">
        <v>24</v>
      </c>
      <c r="H318" s="15">
        <v>19</v>
      </c>
      <c r="I318" s="16" t="s">
        <v>29</v>
      </c>
      <c r="J318" s="15">
        <v>94</v>
      </c>
      <c r="K318" s="15">
        <v>157</v>
      </c>
      <c r="L318" s="15">
        <v>58</v>
      </c>
      <c r="M318" s="15" t="s">
        <v>25</v>
      </c>
      <c r="N318" s="15">
        <v>22</v>
      </c>
      <c r="O318" s="15">
        <v>21</v>
      </c>
      <c r="P318" s="15" t="s">
        <v>30</v>
      </c>
      <c r="Q318" s="15" t="s">
        <v>42</v>
      </c>
      <c r="R318" s="15">
        <v>4</v>
      </c>
      <c r="S318" s="15">
        <f t="shared" ca="1" si="1"/>
        <v>0.62379723771253459</v>
      </c>
      <c r="T318" s="18"/>
    </row>
    <row r="319" spans="1:20">
      <c r="A319" s="19">
        <v>44089.686800798612</v>
      </c>
      <c r="B319" s="20">
        <v>2006532260</v>
      </c>
      <c r="C319" s="20" t="s">
        <v>40</v>
      </c>
      <c r="D319" s="20" t="s">
        <v>69</v>
      </c>
      <c r="E319" s="20" t="s">
        <v>28</v>
      </c>
      <c r="F319" s="20" t="s">
        <v>35</v>
      </c>
      <c r="G319" s="20" t="s">
        <v>24</v>
      </c>
      <c r="H319" s="20">
        <v>19</v>
      </c>
      <c r="I319" s="16" t="s">
        <v>25</v>
      </c>
      <c r="J319" s="20">
        <v>94</v>
      </c>
      <c r="K319" s="20">
        <v>167</v>
      </c>
      <c r="L319" s="20">
        <v>42</v>
      </c>
      <c r="M319" s="20" t="s">
        <v>25</v>
      </c>
      <c r="N319" s="20">
        <v>378</v>
      </c>
      <c r="O319" s="20">
        <v>401</v>
      </c>
      <c r="P319" s="20" t="s">
        <v>36</v>
      </c>
      <c r="Q319" s="20" t="s">
        <v>27</v>
      </c>
      <c r="R319" s="20">
        <v>4</v>
      </c>
      <c r="S319" s="20">
        <f t="shared" ca="1" si="1"/>
        <v>6.3581499709355005E-2</v>
      </c>
      <c r="T319" s="22"/>
    </row>
    <row r="320" spans="1:20">
      <c r="A320" s="14">
        <v>44089.769707893516</v>
      </c>
      <c r="B320" s="15">
        <v>2006572674</v>
      </c>
      <c r="C320" s="15" t="s">
        <v>40</v>
      </c>
      <c r="D320" s="15" t="s">
        <v>69</v>
      </c>
      <c r="E320" s="15" t="s">
        <v>37</v>
      </c>
      <c r="F320" s="15" t="s">
        <v>23</v>
      </c>
      <c r="G320" s="15" t="s">
        <v>24</v>
      </c>
      <c r="H320" s="15">
        <v>19</v>
      </c>
      <c r="I320" s="16" t="s">
        <v>29</v>
      </c>
      <c r="J320" s="15">
        <v>94</v>
      </c>
      <c r="K320" s="15">
        <v>153</v>
      </c>
      <c r="L320" s="15">
        <v>62</v>
      </c>
      <c r="M320" s="15" t="s">
        <v>25</v>
      </c>
      <c r="N320" s="15">
        <v>95</v>
      </c>
      <c r="O320" s="15">
        <v>85</v>
      </c>
      <c r="P320" s="15" t="s">
        <v>26</v>
      </c>
      <c r="Q320" s="15" t="s">
        <v>27</v>
      </c>
      <c r="R320" s="15">
        <v>6</v>
      </c>
      <c r="S320" s="15">
        <f t="shared" ca="1" si="1"/>
        <v>0.47315432243275435</v>
      </c>
      <c r="T320" s="18"/>
    </row>
    <row r="321" spans="1:20">
      <c r="A321" s="19">
        <v>44125.476320393514</v>
      </c>
      <c r="B321" s="20">
        <v>2006569686</v>
      </c>
      <c r="C321" s="20" t="s">
        <v>43</v>
      </c>
      <c r="D321" s="20" t="s">
        <v>69</v>
      </c>
      <c r="E321" s="20" t="s">
        <v>37</v>
      </c>
      <c r="F321" s="20" t="s">
        <v>23</v>
      </c>
      <c r="G321" s="20" t="s">
        <v>24</v>
      </c>
      <c r="H321" s="20">
        <v>19</v>
      </c>
      <c r="I321" s="16" t="s">
        <v>29</v>
      </c>
      <c r="J321" s="20">
        <v>94</v>
      </c>
      <c r="K321" s="20">
        <v>157</v>
      </c>
      <c r="L321" s="20">
        <v>47</v>
      </c>
      <c r="M321" s="20" t="s">
        <v>25</v>
      </c>
      <c r="N321" s="20">
        <v>572</v>
      </c>
      <c r="O321" s="21">
        <v>563</v>
      </c>
      <c r="P321" s="20" t="s">
        <v>34</v>
      </c>
      <c r="Q321" s="20" t="s">
        <v>88</v>
      </c>
      <c r="R321" s="20">
        <v>6</v>
      </c>
      <c r="S321" s="20">
        <f t="shared" ca="1" si="1"/>
        <v>0.81532687631111234</v>
      </c>
      <c r="T321" s="22"/>
    </row>
    <row r="322" spans="1:20">
      <c r="A322" s="14">
        <v>44089.481639131947</v>
      </c>
      <c r="B322" s="15">
        <v>2006471896</v>
      </c>
      <c r="C322" s="15" t="s">
        <v>40</v>
      </c>
      <c r="D322" s="15" t="s">
        <v>69</v>
      </c>
      <c r="E322" s="15" t="s">
        <v>22</v>
      </c>
      <c r="F322" s="15" t="s">
        <v>32</v>
      </c>
      <c r="G322" s="15" t="s">
        <v>24</v>
      </c>
      <c r="H322" s="15">
        <v>19</v>
      </c>
      <c r="I322" s="16" t="s">
        <v>29</v>
      </c>
      <c r="J322" s="15">
        <v>93</v>
      </c>
      <c r="K322" s="15">
        <v>158</v>
      </c>
      <c r="L322" s="15">
        <v>48</v>
      </c>
      <c r="M322" s="15" t="s">
        <v>25</v>
      </c>
      <c r="N322" s="15">
        <v>88</v>
      </c>
      <c r="O322" s="17">
        <v>776</v>
      </c>
      <c r="P322" s="15" t="s">
        <v>116</v>
      </c>
      <c r="Q322" s="15" t="s">
        <v>42</v>
      </c>
      <c r="R322" s="15">
        <v>4</v>
      </c>
      <c r="S322" s="15">
        <f t="shared" ca="1" si="1"/>
        <v>0.3555819099007318</v>
      </c>
      <c r="T322" s="18"/>
    </row>
    <row r="323" spans="1:20">
      <c r="A323" s="19">
        <v>44089.488411365739</v>
      </c>
      <c r="B323" s="20">
        <v>2006569446</v>
      </c>
      <c r="C323" s="20" t="s">
        <v>43</v>
      </c>
      <c r="D323" s="20" t="s">
        <v>69</v>
      </c>
      <c r="E323" s="20" t="s">
        <v>37</v>
      </c>
      <c r="F323" s="20" t="s">
        <v>23</v>
      </c>
      <c r="G323" s="20" t="s">
        <v>24</v>
      </c>
      <c r="H323" s="20">
        <v>19</v>
      </c>
      <c r="I323" s="16" t="s">
        <v>25</v>
      </c>
      <c r="J323" s="20">
        <v>93</v>
      </c>
      <c r="K323" s="20">
        <v>170</v>
      </c>
      <c r="L323" s="20">
        <v>45</v>
      </c>
      <c r="M323" s="20" t="s">
        <v>29</v>
      </c>
      <c r="N323" s="20">
        <v>739</v>
      </c>
      <c r="O323" s="20">
        <v>694</v>
      </c>
      <c r="P323" s="20" t="s">
        <v>30</v>
      </c>
      <c r="Q323" s="20" t="s">
        <v>27</v>
      </c>
      <c r="R323" s="20">
        <v>10</v>
      </c>
      <c r="S323" s="20">
        <f t="shared" ca="1" si="1"/>
        <v>2.9318353350197501E-2</v>
      </c>
      <c r="T323" s="22"/>
    </row>
    <row r="324" spans="1:20">
      <c r="A324" s="14">
        <v>44096.075294814815</v>
      </c>
      <c r="B324" s="15">
        <v>2006569856</v>
      </c>
      <c r="C324" s="15" t="s">
        <v>40</v>
      </c>
      <c r="D324" s="15" t="s">
        <v>69</v>
      </c>
      <c r="E324" s="15" t="s">
        <v>37</v>
      </c>
      <c r="F324" s="15" t="s">
        <v>23</v>
      </c>
      <c r="G324" s="15" t="s">
        <v>24</v>
      </c>
      <c r="H324" s="15">
        <v>19</v>
      </c>
      <c r="I324" s="16" t="s">
        <v>25</v>
      </c>
      <c r="J324" s="15">
        <v>93</v>
      </c>
      <c r="K324" s="15">
        <v>161</v>
      </c>
      <c r="L324" s="15">
        <v>48</v>
      </c>
      <c r="M324" s="15" t="s">
        <v>25</v>
      </c>
      <c r="N324" s="15">
        <v>299</v>
      </c>
      <c r="O324" s="15">
        <v>299</v>
      </c>
      <c r="P324" s="15" t="s">
        <v>36</v>
      </c>
      <c r="Q324" s="15" t="s">
        <v>42</v>
      </c>
      <c r="R324" s="15">
        <v>4</v>
      </c>
      <c r="S324" s="15">
        <f t="shared" ca="1" si="1"/>
        <v>0.27369045030548866</v>
      </c>
      <c r="T324" s="18"/>
    </row>
    <row r="325" spans="1:20">
      <c r="A325" s="19">
        <v>44502.588666840282</v>
      </c>
      <c r="B325" s="20">
        <v>2106631734</v>
      </c>
      <c r="C325" s="20" t="s">
        <v>40</v>
      </c>
      <c r="D325" s="20" t="s">
        <v>69</v>
      </c>
      <c r="E325" s="20" t="s">
        <v>22</v>
      </c>
      <c r="F325" s="20" t="s">
        <v>23</v>
      </c>
      <c r="G325" s="20" t="s">
        <v>33</v>
      </c>
      <c r="H325" s="20">
        <v>19</v>
      </c>
      <c r="I325" s="16" t="s">
        <v>29</v>
      </c>
      <c r="J325" s="20">
        <v>93</v>
      </c>
      <c r="K325" s="20">
        <v>160</v>
      </c>
      <c r="L325" s="20">
        <v>58</v>
      </c>
      <c r="M325" s="20" t="s">
        <v>25</v>
      </c>
      <c r="N325" s="20">
        <v>257</v>
      </c>
      <c r="O325" s="20">
        <v>273</v>
      </c>
      <c r="P325" s="20" t="s">
        <v>26</v>
      </c>
      <c r="Q325" s="20" t="s">
        <v>42</v>
      </c>
      <c r="R325" s="20">
        <v>2</v>
      </c>
      <c r="S325" s="20">
        <f t="shared" ca="1" si="1"/>
        <v>0.41713679225494416</v>
      </c>
      <c r="T325" s="22">
        <v>1</v>
      </c>
    </row>
    <row r="326" spans="1:20">
      <c r="A326" s="14">
        <v>44505.589468113423</v>
      </c>
      <c r="B326" s="15">
        <v>2106704370</v>
      </c>
      <c r="C326" s="15" t="s">
        <v>40</v>
      </c>
      <c r="D326" s="15" t="s">
        <v>69</v>
      </c>
      <c r="E326" s="15" t="s">
        <v>28</v>
      </c>
      <c r="F326" s="15" t="s">
        <v>23</v>
      </c>
      <c r="G326" s="15" t="s">
        <v>33</v>
      </c>
      <c r="H326" s="15">
        <v>19</v>
      </c>
      <c r="I326" s="16" t="s">
        <v>25</v>
      </c>
      <c r="J326" s="15">
        <v>93</v>
      </c>
      <c r="K326" s="15">
        <v>158</v>
      </c>
      <c r="L326" s="15">
        <v>47</v>
      </c>
      <c r="M326" s="15" t="s">
        <v>25</v>
      </c>
      <c r="N326" s="15">
        <v>32</v>
      </c>
      <c r="O326" s="15">
        <v>43</v>
      </c>
      <c r="P326" s="15" t="s">
        <v>47</v>
      </c>
      <c r="Q326" s="15" t="s">
        <v>39</v>
      </c>
      <c r="R326" s="15">
        <v>8</v>
      </c>
      <c r="S326" s="15">
        <f t="shared" ca="1" si="1"/>
        <v>0.20114648052043538</v>
      </c>
      <c r="T326" s="18">
        <v>1</v>
      </c>
    </row>
    <row r="327" spans="1:20">
      <c r="A327" s="19">
        <v>44089.473172592596</v>
      </c>
      <c r="B327" s="20">
        <v>2006520992</v>
      </c>
      <c r="C327" s="20" t="s">
        <v>40</v>
      </c>
      <c r="D327" s="20" t="s">
        <v>69</v>
      </c>
      <c r="E327" s="20" t="s">
        <v>28</v>
      </c>
      <c r="F327" s="20" t="s">
        <v>23</v>
      </c>
      <c r="G327" s="20" t="s">
        <v>24</v>
      </c>
      <c r="H327" s="20">
        <v>19</v>
      </c>
      <c r="I327" s="16" t="s">
        <v>29</v>
      </c>
      <c r="J327" s="20">
        <v>92</v>
      </c>
      <c r="K327" s="20">
        <v>157</v>
      </c>
      <c r="L327" s="20">
        <v>47</v>
      </c>
      <c r="M327" s="20" t="s">
        <v>25</v>
      </c>
      <c r="N327" s="21">
        <v>466</v>
      </c>
      <c r="O327" s="21">
        <v>436</v>
      </c>
      <c r="P327" s="20" t="s">
        <v>26</v>
      </c>
      <c r="Q327" s="20" t="s">
        <v>46</v>
      </c>
      <c r="R327" s="20">
        <v>2</v>
      </c>
      <c r="S327" s="20">
        <f t="shared" ca="1" si="1"/>
        <v>0.81872199689337044</v>
      </c>
      <c r="T327" s="22"/>
    </row>
    <row r="328" spans="1:20">
      <c r="A328" s="14">
        <v>44089.481073136572</v>
      </c>
      <c r="B328" s="15">
        <v>2006535294</v>
      </c>
      <c r="C328" s="15" t="s">
        <v>40</v>
      </c>
      <c r="D328" s="15" t="s">
        <v>69</v>
      </c>
      <c r="E328" s="15" t="s">
        <v>28</v>
      </c>
      <c r="F328" s="15" t="s">
        <v>23</v>
      </c>
      <c r="G328" s="15" t="s">
        <v>24</v>
      </c>
      <c r="H328" s="15">
        <v>19</v>
      </c>
      <c r="I328" s="16" t="s">
        <v>29</v>
      </c>
      <c r="J328" s="15">
        <v>92</v>
      </c>
      <c r="K328" s="15">
        <v>158</v>
      </c>
      <c r="L328" s="15">
        <v>70</v>
      </c>
      <c r="M328" s="15" t="s">
        <v>29</v>
      </c>
      <c r="N328" s="15">
        <v>672</v>
      </c>
      <c r="O328" s="15">
        <v>621</v>
      </c>
      <c r="P328" s="15" t="s">
        <v>47</v>
      </c>
      <c r="Q328" s="15" t="s">
        <v>42</v>
      </c>
      <c r="R328" s="15">
        <v>12</v>
      </c>
      <c r="S328" s="15">
        <f t="shared" ca="1" si="1"/>
        <v>0.99955165978719884</v>
      </c>
      <c r="T328" s="18"/>
    </row>
    <row r="329" spans="1:20">
      <c r="A329" s="19">
        <v>44089.483696226853</v>
      </c>
      <c r="B329" s="20">
        <v>2006471776</v>
      </c>
      <c r="C329" s="20" t="s">
        <v>40</v>
      </c>
      <c r="D329" s="20" t="s">
        <v>69</v>
      </c>
      <c r="E329" s="20" t="s">
        <v>22</v>
      </c>
      <c r="F329" s="20" t="s">
        <v>23</v>
      </c>
      <c r="G329" s="20" t="s">
        <v>24</v>
      </c>
      <c r="H329" s="20">
        <v>19</v>
      </c>
      <c r="I329" s="16" t="s">
        <v>29</v>
      </c>
      <c r="J329" s="20">
        <v>92</v>
      </c>
      <c r="K329" s="20">
        <v>165</v>
      </c>
      <c r="L329" s="20">
        <v>60</v>
      </c>
      <c r="M329" s="20" t="s">
        <v>25</v>
      </c>
      <c r="N329" s="21">
        <v>656</v>
      </c>
      <c r="O329" s="21">
        <v>683</v>
      </c>
      <c r="P329" s="20" t="s">
        <v>26</v>
      </c>
      <c r="Q329" s="20" t="s">
        <v>27</v>
      </c>
      <c r="R329" s="20">
        <v>4</v>
      </c>
      <c r="S329" s="20">
        <f t="shared" ca="1" si="1"/>
        <v>0.5840256758395842</v>
      </c>
      <c r="T329" s="22"/>
    </row>
    <row r="330" spans="1:20">
      <c r="A330" s="14">
        <v>44089.495110798613</v>
      </c>
      <c r="B330" s="15">
        <v>2006471933</v>
      </c>
      <c r="C330" s="15" t="s">
        <v>40</v>
      </c>
      <c r="D330" s="15" t="s">
        <v>69</v>
      </c>
      <c r="E330" s="15" t="s">
        <v>22</v>
      </c>
      <c r="F330" s="15" t="s">
        <v>32</v>
      </c>
      <c r="G330" s="15" t="s">
        <v>24</v>
      </c>
      <c r="H330" s="15">
        <v>19</v>
      </c>
      <c r="I330" s="16" t="s">
        <v>25</v>
      </c>
      <c r="J330" s="15">
        <v>92</v>
      </c>
      <c r="K330" s="15">
        <v>149</v>
      </c>
      <c r="L330" s="15">
        <v>48</v>
      </c>
      <c r="M330" s="15" t="s">
        <v>25</v>
      </c>
      <c r="N330" s="17">
        <v>555</v>
      </c>
      <c r="O330" s="17">
        <v>693</v>
      </c>
      <c r="P330" s="15" t="s">
        <v>47</v>
      </c>
      <c r="Q330" s="15" t="s">
        <v>50</v>
      </c>
      <c r="R330" s="15">
        <v>6</v>
      </c>
      <c r="S330" s="15">
        <f t="shared" ca="1" si="1"/>
        <v>0.82187082575030124</v>
      </c>
      <c r="T330" s="18"/>
    </row>
    <row r="331" spans="1:20">
      <c r="A331" s="19">
        <v>44089.684483206016</v>
      </c>
      <c r="B331" s="20">
        <v>2006569635</v>
      </c>
      <c r="C331" s="20" t="s">
        <v>40</v>
      </c>
      <c r="D331" s="20" t="s">
        <v>69</v>
      </c>
      <c r="E331" s="20" t="s">
        <v>37</v>
      </c>
      <c r="F331" s="20" t="s">
        <v>32</v>
      </c>
      <c r="G331" s="20" t="s">
        <v>33</v>
      </c>
      <c r="H331" s="20">
        <v>19</v>
      </c>
      <c r="I331" s="16" t="s">
        <v>25</v>
      </c>
      <c r="J331" s="20">
        <v>92</v>
      </c>
      <c r="K331" s="20">
        <v>168</v>
      </c>
      <c r="L331" s="20">
        <v>54</v>
      </c>
      <c r="M331" s="20" t="s">
        <v>25</v>
      </c>
      <c r="N331" s="21">
        <v>672</v>
      </c>
      <c r="O331" s="21">
        <v>617</v>
      </c>
      <c r="P331" s="20" t="s">
        <v>26</v>
      </c>
      <c r="Q331" s="20" t="s">
        <v>27</v>
      </c>
      <c r="R331" s="20">
        <v>5</v>
      </c>
      <c r="S331" s="20">
        <f t="shared" ca="1" si="1"/>
        <v>0.30294041601666211</v>
      </c>
      <c r="T331" s="22"/>
    </row>
    <row r="332" spans="1:20">
      <c r="A332" s="14">
        <v>44502.985145150466</v>
      </c>
      <c r="B332" s="15">
        <v>2106634843</v>
      </c>
      <c r="C332" s="15" t="s">
        <v>40</v>
      </c>
      <c r="D332" s="15" t="s">
        <v>69</v>
      </c>
      <c r="E332" s="15" t="s">
        <v>22</v>
      </c>
      <c r="F332" s="15" t="s">
        <v>32</v>
      </c>
      <c r="G332" s="15" t="s">
        <v>24</v>
      </c>
      <c r="H332" s="15">
        <v>19</v>
      </c>
      <c r="I332" s="16" t="s">
        <v>25</v>
      </c>
      <c r="J332" s="15">
        <v>92</v>
      </c>
      <c r="K332" s="15">
        <v>156</v>
      </c>
      <c r="L332" s="15">
        <v>49</v>
      </c>
      <c r="M332" s="15" t="s">
        <v>29</v>
      </c>
      <c r="N332" s="17">
        <v>733</v>
      </c>
      <c r="O332" s="15">
        <v>66</v>
      </c>
      <c r="P332" s="15" t="s">
        <v>26</v>
      </c>
      <c r="Q332" s="15" t="s">
        <v>27</v>
      </c>
      <c r="R332" s="15">
        <v>10</v>
      </c>
      <c r="S332" s="15">
        <f t="shared" ca="1" si="1"/>
        <v>0.40799933834083835</v>
      </c>
      <c r="T332" s="18">
        <v>1</v>
      </c>
    </row>
    <row r="333" spans="1:20">
      <c r="A333" s="19">
        <v>44089.453244386576</v>
      </c>
      <c r="B333" s="20">
        <v>2006572812</v>
      </c>
      <c r="C333" s="20" t="s">
        <v>40</v>
      </c>
      <c r="D333" s="20" t="s">
        <v>69</v>
      </c>
      <c r="E333" s="20" t="s">
        <v>37</v>
      </c>
      <c r="F333" s="20" t="s">
        <v>32</v>
      </c>
      <c r="G333" s="20" t="s">
        <v>24</v>
      </c>
      <c r="H333" s="20">
        <v>19</v>
      </c>
      <c r="I333" s="16" t="s">
        <v>25</v>
      </c>
      <c r="J333" s="20">
        <v>91</v>
      </c>
      <c r="K333" s="20">
        <v>150</v>
      </c>
      <c r="L333" s="20">
        <v>50</v>
      </c>
      <c r="M333" s="20" t="s">
        <v>25</v>
      </c>
      <c r="N333" s="20">
        <v>662</v>
      </c>
      <c r="O333" s="20">
        <v>47</v>
      </c>
      <c r="P333" s="20" t="s">
        <v>34</v>
      </c>
      <c r="Q333" s="20" t="s">
        <v>27</v>
      </c>
      <c r="R333" s="20">
        <v>1</v>
      </c>
      <c r="S333" s="20">
        <f t="shared" ca="1" si="1"/>
        <v>1.8566222827294809E-2</v>
      </c>
      <c r="T333" s="22"/>
    </row>
    <row r="334" spans="1:20">
      <c r="A334" s="14">
        <v>44089.472230810185</v>
      </c>
      <c r="B334" s="15">
        <v>2006472122</v>
      </c>
      <c r="C334" s="15" t="s">
        <v>40</v>
      </c>
      <c r="D334" s="15" t="s">
        <v>69</v>
      </c>
      <c r="E334" s="15" t="s">
        <v>22</v>
      </c>
      <c r="F334" s="15" t="s">
        <v>32</v>
      </c>
      <c r="G334" s="15" t="s">
        <v>24</v>
      </c>
      <c r="H334" s="15">
        <v>19</v>
      </c>
      <c r="I334" s="16" t="s">
        <v>25</v>
      </c>
      <c r="J334" s="15">
        <v>91</v>
      </c>
      <c r="K334" s="15">
        <v>156</v>
      </c>
      <c r="L334" s="15">
        <v>63</v>
      </c>
      <c r="M334" s="15" t="s">
        <v>25</v>
      </c>
      <c r="N334" s="17">
        <v>374</v>
      </c>
      <c r="O334" s="17">
        <v>355</v>
      </c>
      <c r="P334" s="15" t="s">
        <v>36</v>
      </c>
      <c r="Q334" s="15" t="s">
        <v>27</v>
      </c>
      <c r="R334" s="15">
        <v>2</v>
      </c>
      <c r="S334" s="15">
        <f t="shared" ca="1" si="1"/>
        <v>0.74893507870316423</v>
      </c>
      <c r="T334" s="18"/>
    </row>
    <row r="335" spans="1:20">
      <c r="A335" s="19">
        <v>44089.474722361112</v>
      </c>
      <c r="B335" s="20">
        <v>2006528944</v>
      </c>
      <c r="C335" s="20" t="s">
        <v>40</v>
      </c>
      <c r="D335" s="20" t="s">
        <v>69</v>
      </c>
      <c r="E335" s="20" t="s">
        <v>28</v>
      </c>
      <c r="F335" s="20" t="s">
        <v>32</v>
      </c>
      <c r="G335" s="20" t="s">
        <v>24</v>
      </c>
      <c r="H335" s="20">
        <v>19</v>
      </c>
      <c r="I335" s="16" t="s">
        <v>25</v>
      </c>
      <c r="J335" s="20">
        <v>91</v>
      </c>
      <c r="K335" s="20">
        <v>160</v>
      </c>
      <c r="L335" s="20">
        <v>47</v>
      </c>
      <c r="M335" s="20" t="s">
        <v>29</v>
      </c>
      <c r="N335" s="20">
        <v>348</v>
      </c>
      <c r="O335" s="20">
        <v>341</v>
      </c>
      <c r="P335" s="20" t="s">
        <v>36</v>
      </c>
      <c r="Q335" s="20" t="s">
        <v>27</v>
      </c>
      <c r="R335" s="20">
        <v>1</v>
      </c>
      <c r="S335" s="20">
        <f t="shared" ca="1" si="1"/>
        <v>0.40995934712922044</v>
      </c>
      <c r="T335" s="22"/>
    </row>
    <row r="336" spans="1:20">
      <c r="A336" s="14">
        <v>44089.518342581017</v>
      </c>
      <c r="B336" s="15">
        <v>2006485030</v>
      </c>
      <c r="C336" s="15" t="s">
        <v>40</v>
      </c>
      <c r="D336" s="15" t="s">
        <v>69</v>
      </c>
      <c r="E336" s="15" t="s">
        <v>45</v>
      </c>
      <c r="F336" s="15" t="s">
        <v>23</v>
      </c>
      <c r="G336" s="15" t="s">
        <v>24</v>
      </c>
      <c r="H336" s="15">
        <v>19</v>
      </c>
      <c r="I336" s="16" t="s">
        <v>29</v>
      </c>
      <c r="J336" s="15">
        <v>91</v>
      </c>
      <c r="K336" s="15">
        <v>150</v>
      </c>
      <c r="L336" s="15">
        <v>48</v>
      </c>
      <c r="M336" s="15" t="s">
        <v>25</v>
      </c>
      <c r="N336" s="15">
        <v>652</v>
      </c>
      <c r="O336" s="15">
        <v>773</v>
      </c>
      <c r="P336" s="15" t="s">
        <v>47</v>
      </c>
      <c r="Q336" s="15" t="s">
        <v>27</v>
      </c>
      <c r="R336" s="15">
        <v>4</v>
      </c>
      <c r="S336" s="15">
        <f t="shared" ca="1" si="1"/>
        <v>0.91732521558968649</v>
      </c>
      <c r="T336" s="18"/>
    </row>
    <row r="337" spans="1:20">
      <c r="A337" s="19">
        <v>44089.775620428241</v>
      </c>
      <c r="B337" s="20">
        <v>2006569793</v>
      </c>
      <c r="C337" s="20" t="s">
        <v>40</v>
      </c>
      <c r="D337" s="20" t="s">
        <v>69</v>
      </c>
      <c r="E337" s="20" t="s">
        <v>37</v>
      </c>
      <c r="F337" s="20" t="s">
        <v>23</v>
      </c>
      <c r="G337" s="20" t="s">
        <v>24</v>
      </c>
      <c r="H337" s="20">
        <v>19</v>
      </c>
      <c r="I337" s="16" t="s">
        <v>25</v>
      </c>
      <c r="J337" s="20">
        <v>91</v>
      </c>
      <c r="K337" s="20">
        <v>154</v>
      </c>
      <c r="L337" s="20">
        <v>55</v>
      </c>
      <c r="M337" s="20" t="s">
        <v>25</v>
      </c>
      <c r="N337" s="20">
        <v>655</v>
      </c>
      <c r="O337" s="20">
        <v>7</v>
      </c>
      <c r="P337" s="20" t="s">
        <v>34</v>
      </c>
      <c r="Q337" s="20" t="s">
        <v>42</v>
      </c>
      <c r="R337" s="20">
        <v>5</v>
      </c>
      <c r="S337" s="20">
        <f t="shared" ca="1" si="1"/>
        <v>0.43571416043514777</v>
      </c>
      <c r="T337" s="22"/>
    </row>
    <row r="338" spans="1:20">
      <c r="A338" s="14">
        <v>44089.46772591435</v>
      </c>
      <c r="B338" s="15">
        <v>2006486954</v>
      </c>
      <c r="C338" s="15" t="s">
        <v>40</v>
      </c>
      <c r="D338" s="15" t="s">
        <v>69</v>
      </c>
      <c r="E338" s="15" t="s">
        <v>45</v>
      </c>
      <c r="F338" s="15" t="s">
        <v>23</v>
      </c>
      <c r="G338" s="15" t="s">
        <v>24</v>
      </c>
      <c r="H338" s="15">
        <v>19</v>
      </c>
      <c r="I338" s="16" t="s">
        <v>25</v>
      </c>
      <c r="J338" s="15">
        <v>90</v>
      </c>
      <c r="K338" s="15">
        <v>150</v>
      </c>
      <c r="L338" s="15">
        <v>55</v>
      </c>
      <c r="M338" s="15" t="s">
        <v>25</v>
      </c>
      <c r="N338" s="15">
        <v>842</v>
      </c>
      <c r="O338" s="15">
        <v>1.0780000000000001</v>
      </c>
      <c r="P338" s="15" t="s">
        <v>47</v>
      </c>
      <c r="Q338" s="15" t="s">
        <v>27</v>
      </c>
      <c r="R338" s="15">
        <v>2</v>
      </c>
      <c r="S338" s="15">
        <f t="shared" ca="1" si="1"/>
        <v>0.539357454066415</v>
      </c>
      <c r="T338" s="18"/>
    </row>
    <row r="339" spans="1:20">
      <c r="A339" s="19">
        <v>44089.47358445602</v>
      </c>
      <c r="B339" s="20">
        <v>2006472085</v>
      </c>
      <c r="C339" s="20" t="s">
        <v>40</v>
      </c>
      <c r="D339" s="20" t="s">
        <v>69</v>
      </c>
      <c r="E339" s="20" t="s">
        <v>22</v>
      </c>
      <c r="F339" s="20" t="s">
        <v>32</v>
      </c>
      <c r="G339" s="20" t="s">
        <v>24</v>
      </c>
      <c r="H339" s="20">
        <v>19</v>
      </c>
      <c r="I339" s="16" t="s">
        <v>25</v>
      </c>
      <c r="J339" s="20">
        <v>90</v>
      </c>
      <c r="K339" s="20">
        <v>165</v>
      </c>
      <c r="L339" s="20">
        <v>59</v>
      </c>
      <c r="M339" s="20" t="s">
        <v>29</v>
      </c>
      <c r="N339" s="20">
        <v>408</v>
      </c>
      <c r="O339" s="20">
        <v>442</v>
      </c>
      <c r="P339" s="20" t="s">
        <v>36</v>
      </c>
      <c r="Q339" s="20" t="s">
        <v>27</v>
      </c>
      <c r="R339" s="20">
        <v>2</v>
      </c>
      <c r="S339" s="20">
        <f t="shared" ca="1" si="1"/>
        <v>0.43325396337134525</v>
      </c>
      <c r="T339" s="22"/>
    </row>
    <row r="340" spans="1:20">
      <c r="A340" s="14">
        <v>44089.473720300928</v>
      </c>
      <c r="B340" s="15">
        <v>2006572844</v>
      </c>
      <c r="C340" s="15" t="s">
        <v>40</v>
      </c>
      <c r="D340" s="15" t="s">
        <v>69</v>
      </c>
      <c r="E340" s="15" t="s">
        <v>37</v>
      </c>
      <c r="F340" s="15" t="s">
        <v>23</v>
      </c>
      <c r="G340" s="15" t="s">
        <v>24</v>
      </c>
      <c r="H340" s="15">
        <v>19</v>
      </c>
      <c r="I340" s="16" t="s">
        <v>25</v>
      </c>
      <c r="J340" s="15">
        <v>90</v>
      </c>
      <c r="K340" s="15">
        <v>160</v>
      </c>
      <c r="L340" s="15">
        <v>75</v>
      </c>
      <c r="M340" s="15" t="s">
        <v>29</v>
      </c>
      <c r="N340" s="15">
        <v>692</v>
      </c>
      <c r="O340" s="15">
        <v>641</v>
      </c>
      <c r="P340" s="15" t="s">
        <v>26</v>
      </c>
      <c r="Q340" s="15" t="s">
        <v>27</v>
      </c>
      <c r="R340" s="15">
        <v>1</v>
      </c>
      <c r="S340" s="15">
        <f t="shared" ca="1" si="1"/>
        <v>0.4268691340005023</v>
      </c>
      <c r="T340" s="18"/>
    </row>
    <row r="341" spans="1:20">
      <c r="A341" s="19">
        <v>44089.484938287038</v>
      </c>
      <c r="B341" s="20">
        <v>2006530236</v>
      </c>
      <c r="C341" s="20" t="s">
        <v>40</v>
      </c>
      <c r="D341" s="20" t="s">
        <v>69</v>
      </c>
      <c r="E341" s="20" t="s">
        <v>28</v>
      </c>
      <c r="F341" s="20" t="s">
        <v>23</v>
      </c>
      <c r="G341" s="20" t="s">
        <v>24</v>
      </c>
      <c r="H341" s="20">
        <v>19</v>
      </c>
      <c r="I341" s="16" t="s">
        <v>29</v>
      </c>
      <c r="J341" s="20">
        <v>90</v>
      </c>
      <c r="K341" s="20">
        <v>164</v>
      </c>
      <c r="L341" s="20">
        <v>48</v>
      </c>
      <c r="M341" s="20" t="s">
        <v>29</v>
      </c>
      <c r="N341" s="20">
        <v>611</v>
      </c>
      <c r="O341" s="20">
        <v>443</v>
      </c>
      <c r="P341" s="20" t="s">
        <v>30</v>
      </c>
      <c r="Q341" s="20" t="s">
        <v>27</v>
      </c>
      <c r="R341" s="20">
        <v>7</v>
      </c>
      <c r="S341" s="20">
        <f t="shared" ca="1" si="1"/>
        <v>0.40210589692998111</v>
      </c>
      <c r="T341" s="22"/>
    </row>
    <row r="342" spans="1:20">
      <c r="A342" s="14">
        <v>44089.487498715273</v>
      </c>
      <c r="B342" s="15">
        <v>2006524315</v>
      </c>
      <c r="C342" s="15" t="s">
        <v>40</v>
      </c>
      <c r="D342" s="15" t="s">
        <v>69</v>
      </c>
      <c r="E342" s="15" t="s">
        <v>28</v>
      </c>
      <c r="F342" s="15" t="s">
        <v>32</v>
      </c>
      <c r="G342" s="15" t="s">
        <v>24</v>
      </c>
      <c r="H342" s="15">
        <v>19</v>
      </c>
      <c r="I342" s="16" t="s">
        <v>25</v>
      </c>
      <c r="J342" s="15">
        <v>90</v>
      </c>
      <c r="K342" s="15">
        <v>150</v>
      </c>
      <c r="L342" s="15">
        <v>46</v>
      </c>
      <c r="M342" s="15" t="s">
        <v>25</v>
      </c>
      <c r="N342" s="15">
        <v>266</v>
      </c>
      <c r="O342" s="15">
        <v>243</v>
      </c>
      <c r="P342" s="15" t="s">
        <v>30</v>
      </c>
      <c r="Q342" s="15" t="s">
        <v>27</v>
      </c>
      <c r="R342" s="15">
        <v>2</v>
      </c>
      <c r="S342" s="15">
        <f t="shared" ca="1" si="1"/>
        <v>0.85606324800423561</v>
      </c>
      <c r="T342" s="18"/>
    </row>
    <row r="343" spans="1:20">
      <c r="A343" s="19">
        <v>44089.537676770837</v>
      </c>
      <c r="B343" s="20">
        <v>2006569660</v>
      </c>
      <c r="C343" s="20" t="s">
        <v>43</v>
      </c>
      <c r="D343" s="20" t="s">
        <v>69</v>
      </c>
      <c r="E343" s="20" t="s">
        <v>37</v>
      </c>
      <c r="F343" s="20" t="s">
        <v>32</v>
      </c>
      <c r="G343" s="20" t="s">
        <v>24</v>
      </c>
      <c r="H343" s="20">
        <v>19</v>
      </c>
      <c r="I343" s="16" t="s">
        <v>29</v>
      </c>
      <c r="J343" s="20">
        <v>90</v>
      </c>
      <c r="K343" s="20">
        <v>156</v>
      </c>
      <c r="L343" s="20">
        <v>80</v>
      </c>
      <c r="M343" s="20" t="s">
        <v>29</v>
      </c>
      <c r="N343" s="20">
        <v>258</v>
      </c>
      <c r="O343" s="20">
        <v>246</v>
      </c>
      <c r="P343" s="20" t="s">
        <v>30</v>
      </c>
      <c r="Q343" s="20" t="s">
        <v>57</v>
      </c>
      <c r="R343" s="20">
        <v>2</v>
      </c>
      <c r="S343" s="20">
        <f t="shared" ca="1" si="1"/>
        <v>0.93754771261834691</v>
      </c>
      <c r="T343" s="22"/>
    </row>
    <row r="344" spans="1:20">
      <c r="A344" s="14">
        <v>44089.626697326385</v>
      </c>
      <c r="B344" s="15">
        <v>2006471813</v>
      </c>
      <c r="C344" s="15" t="s">
        <v>40</v>
      </c>
      <c r="D344" s="15" t="s">
        <v>69</v>
      </c>
      <c r="E344" s="15" t="s">
        <v>22</v>
      </c>
      <c r="F344" s="15" t="s">
        <v>32</v>
      </c>
      <c r="G344" s="15" t="s">
        <v>24</v>
      </c>
      <c r="H344" s="15">
        <v>19</v>
      </c>
      <c r="I344" s="16" t="s">
        <v>29</v>
      </c>
      <c r="J344" s="15">
        <v>90</v>
      </c>
      <c r="K344" s="15">
        <v>145</v>
      </c>
      <c r="L344" s="15">
        <v>45</v>
      </c>
      <c r="M344" s="15" t="s">
        <v>25</v>
      </c>
      <c r="N344" s="15">
        <v>376</v>
      </c>
      <c r="O344" s="15">
        <v>398</v>
      </c>
      <c r="P344" s="15" t="s">
        <v>47</v>
      </c>
      <c r="Q344" s="15" t="s">
        <v>27</v>
      </c>
      <c r="R344" s="15">
        <v>6</v>
      </c>
      <c r="S344" s="15">
        <f t="shared" ca="1" si="1"/>
        <v>0.49998555880855478</v>
      </c>
      <c r="T344" s="18"/>
    </row>
    <row r="345" spans="1:20">
      <c r="A345" s="19">
        <v>44089.660696550927</v>
      </c>
      <c r="B345" s="20">
        <v>2006471851</v>
      </c>
      <c r="C345" s="20" t="s">
        <v>40</v>
      </c>
      <c r="D345" s="20" t="s">
        <v>69</v>
      </c>
      <c r="E345" s="20" t="s">
        <v>22</v>
      </c>
      <c r="F345" s="20" t="s">
        <v>23</v>
      </c>
      <c r="G345" s="20" t="s">
        <v>24</v>
      </c>
      <c r="H345" s="20">
        <v>19</v>
      </c>
      <c r="I345" s="16" t="s">
        <v>29</v>
      </c>
      <c r="J345" s="20">
        <v>90</v>
      </c>
      <c r="K345" s="20">
        <v>164</v>
      </c>
      <c r="L345" s="20">
        <v>50</v>
      </c>
      <c r="M345" s="20" t="s">
        <v>29</v>
      </c>
      <c r="N345" s="21">
        <v>421</v>
      </c>
      <c r="O345" s="21">
        <v>639</v>
      </c>
      <c r="P345" s="20" t="s">
        <v>30</v>
      </c>
      <c r="Q345" s="20" t="s">
        <v>27</v>
      </c>
      <c r="R345" s="20">
        <v>2</v>
      </c>
      <c r="S345" s="20">
        <f t="shared" ca="1" si="1"/>
        <v>0.69834284717600714</v>
      </c>
      <c r="T345" s="22"/>
    </row>
    <row r="346" spans="1:20">
      <c r="A346" s="14">
        <v>44089.937133310188</v>
      </c>
      <c r="B346" s="15">
        <v>2006569433</v>
      </c>
      <c r="C346" s="15" t="s">
        <v>40</v>
      </c>
      <c r="D346" s="15" t="s">
        <v>69</v>
      </c>
      <c r="E346" s="15" t="s">
        <v>37</v>
      </c>
      <c r="F346" s="15" t="s">
        <v>35</v>
      </c>
      <c r="G346" s="15" t="s">
        <v>24</v>
      </c>
      <c r="H346" s="15">
        <v>19</v>
      </c>
      <c r="I346" s="16" t="s">
        <v>29</v>
      </c>
      <c r="J346" s="15">
        <v>90</v>
      </c>
      <c r="K346" s="15">
        <v>168</v>
      </c>
      <c r="L346" s="15">
        <v>48</v>
      </c>
      <c r="M346" s="15" t="s">
        <v>29</v>
      </c>
      <c r="N346" s="15">
        <v>296</v>
      </c>
      <c r="O346" s="15">
        <v>29</v>
      </c>
      <c r="P346" s="15" t="s">
        <v>36</v>
      </c>
      <c r="Q346" s="15" t="s">
        <v>27</v>
      </c>
      <c r="R346" s="15">
        <v>2</v>
      </c>
      <c r="S346" s="15">
        <f t="shared" ca="1" si="1"/>
        <v>0.72919445768894064</v>
      </c>
      <c r="T346" s="18"/>
    </row>
    <row r="347" spans="1:20">
      <c r="A347" s="19">
        <v>44089.996276134261</v>
      </c>
      <c r="B347" s="20">
        <v>2006569622</v>
      </c>
      <c r="C347" s="20" t="s">
        <v>40</v>
      </c>
      <c r="D347" s="20" t="s">
        <v>69</v>
      </c>
      <c r="E347" s="20" t="s">
        <v>37</v>
      </c>
      <c r="F347" s="20" t="s">
        <v>23</v>
      </c>
      <c r="G347" s="20" t="s">
        <v>24</v>
      </c>
      <c r="H347" s="20">
        <v>19</v>
      </c>
      <c r="I347" s="16" t="s">
        <v>25</v>
      </c>
      <c r="J347" s="20">
        <v>90</v>
      </c>
      <c r="K347" s="20">
        <v>162</v>
      </c>
      <c r="L347" s="20">
        <v>60</v>
      </c>
      <c r="M347" s="20" t="s">
        <v>25</v>
      </c>
      <c r="N347" s="21">
        <v>501</v>
      </c>
      <c r="O347" s="21">
        <v>443</v>
      </c>
      <c r="P347" s="20" t="s">
        <v>36</v>
      </c>
      <c r="Q347" s="20" t="s">
        <v>42</v>
      </c>
      <c r="R347" s="20">
        <v>4</v>
      </c>
      <c r="S347" s="20">
        <f t="shared" ca="1" si="1"/>
        <v>0.739110768336804</v>
      </c>
      <c r="T347" s="22"/>
    </row>
    <row r="348" spans="1:20">
      <c r="A348" s="14">
        <v>44090.34680388889</v>
      </c>
      <c r="B348" s="15">
        <v>2006471813</v>
      </c>
      <c r="C348" s="15" t="s">
        <v>40</v>
      </c>
      <c r="D348" s="15" t="s">
        <v>69</v>
      </c>
      <c r="E348" s="15" t="s">
        <v>22</v>
      </c>
      <c r="F348" s="15" t="s">
        <v>32</v>
      </c>
      <c r="G348" s="15" t="s">
        <v>24</v>
      </c>
      <c r="H348" s="15">
        <v>19</v>
      </c>
      <c r="I348" s="16" t="s">
        <v>29</v>
      </c>
      <c r="J348" s="15">
        <v>90</v>
      </c>
      <c r="K348" s="15">
        <v>145</v>
      </c>
      <c r="L348" s="15">
        <v>45</v>
      </c>
      <c r="M348" s="15" t="s">
        <v>25</v>
      </c>
      <c r="N348" s="15">
        <v>376</v>
      </c>
      <c r="O348" s="15">
        <v>398</v>
      </c>
      <c r="P348" s="15" t="s">
        <v>47</v>
      </c>
      <c r="Q348" s="15" t="s">
        <v>27</v>
      </c>
      <c r="R348" s="15">
        <v>6</v>
      </c>
      <c r="S348" s="15">
        <f t="shared" ca="1" si="1"/>
        <v>0.83715993596665339</v>
      </c>
      <c r="T348" s="18"/>
    </row>
    <row r="349" spans="1:20">
      <c r="A349" s="19">
        <v>44090.478471377312</v>
      </c>
      <c r="B349" s="20">
        <v>2006572730</v>
      </c>
      <c r="C349" s="20" t="s">
        <v>40</v>
      </c>
      <c r="D349" s="20" t="s">
        <v>69</v>
      </c>
      <c r="E349" s="20" t="s">
        <v>37</v>
      </c>
      <c r="F349" s="20" t="s">
        <v>32</v>
      </c>
      <c r="G349" s="20" t="s">
        <v>24</v>
      </c>
      <c r="H349" s="20">
        <v>19</v>
      </c>
      <c r="I349" s="16" t="s">
        <v>25</v>
      </c>
      <c r="J349" s="20">
        <v>90</v>
      </c>
      <c r="K349" s="20">
        <v>153</v>
      </c>
      <c r="L349" s="20">
        <v>59</v>
      </c>
      <c r="M349" s="20" t="s">
        <v>29</v>
      </c>
      <c r="N349" s="20">
        <v>477</v>
      </c>
      <c r="O349" s="20">
        <v>325</v>
      </c>
      <c r="P349" s="20" t="s">
        <v>117</v>
      </c>
      <c r="Q349" s="20" t="s">
        <v>27</v>
      </c>
      <c r="R349" s="20">
        <v>5</v>
      </c>
      <c r="S349" s="20">
        <f t="shared" ca="1" si="1"/>
        <v>0.60076766256417502</v>
      </c>
    </row>
    <row r="350" spans="1:20">
      <c r="A350" s="14">
        <v>44096.376276921292</v>
      </c>
      <c r="B350" s="15">
        <v>2006569622</v>
      </c>
      <c r="C350" s="15" t="s">
        <v>40</v>
      </c>
      <c r="D350" s="15" t="s">
        <v>69</v>
      </c>
      <c r="E350" s="15" t="s">
        <v>37</v>
      </c>
      <c r="F350" s="15" t="s">
        <v>23</v>
      </c>
      <c r="G350" s="15" t="s">
        <v>24</v>
      </c>
      <c r="H350" s="15">
        <v>19</v>
      </c>
      <c r="I350" s="16" t="s">
        <v>25</v>
      </c>
      <c r="J350" s="15">
        <v>90</v>
      </c>
      <c r="K350" s="15">
        <v>162</v>
      </c>
      <c r="L350" s="15">
        <v>60</v>
      </c>
      <c r="M350" s="15" t="s">
        <v>25</v>
      </c>
      <c r="N350" s="17">
        <v>501</v>
      </c>
      <c r="O350" s="17">
        <v>443</v>
      </c>
      <c r="P350" s="15" t="s">
        <v>36</v>
      </c>
      <c r="Q350" s="15" t="s">
        <v>42</v>
      </c>
      <c r="R350" s="15">
        <v>4</v>
      </c>
      <c r="S350" s="15">
        <f t="shared" ca="1" si="1"/>
        <v>0.35492083365176796</v>
      </c>
      <c r="T350" s="18"/>
    </row>
    <row r="351" spans="1:20">
      <c r="A351" s="19">
        <v>44124.503389537036</v>
      </c>
      <c r="B351" s="20">
        <v>2006572812</v>
      </c>
      <c r="C351" s="20" t="s">
        <v>43</v>
      </c>
      <c r="D351" s="20" t="s">
        <v>69</v>
      </c>
      <c r="E351" s="20" t="s">
        <v>37</v>
      </c>
      <c r="F351" s="20" t="s">
        <v>32</v>
      </c>
      <c r="G351" s="20" t="s">
        <v>24</v>
      </c>
      <c r="H351" s="20">
        <v>19</v>
      </c>
      <c r="I351" s="16" t="s">
        <v>25</v>
      </c>
      <c r="J351" s="20">
        <v>90</v>
      </c>
      <c r="K351" s="20">
        <v>150</v>
      </c>
      <c r="L351" s="20">
        <v>50</v>
      </c>
      <c r="M351" s="20" t="s">
        <v>25</v>
      </c>
      <c r="N351" s="20">
        <v>43</v>
      </c>
      <c r="O351" s="20">
        <v>371</v>
      </c>
      <c r="P351" s="20" t="s">
        <v>36</v>
      </c>
      <c r="Q351" s="20" t="s">
        <v>27</v>
      </c>
      <c r="R351" s="20">
        <v>1</v>
      </c>
      <c r="S351" s="20">
        <f t="shared" ca="1" si="1"/>
        <v>0.88193430092078895</v>
      </c>
      <c r="T351" s="22"/>
    </row>
    <row r="352" spans="1:20">
      <c r="A352" s="14">
        <v>44519.284386585648</v>
      </c>
      <c r="B352" s="15">
        <v>2106723496</v>
      </c>
      <c r="C352" s="15" t="s">
        <v>40</v>
      </c>
      <c r="D352" s="15" t="s">
        <v>69</v>
      </c>
      <c r="E352" s="15" t="s">
        <v>37</v>
      </c>
      <c r="F352" s="15" t="s">
        <v>23</v>
      </c>
      <c r="G352" s="15" t="s">
        <v>24</v>
      </c>
      <c r="H352" s="15">
        <v>19</v>
      </c>
      <c r="I352" s="16" t="s">
        <v>25</v>
      </c>
      <c r="J352" s="15">
        <v>90</v>
      </c>
      <c r="K352" s="15">
        <v>164</v>
      </c>
      <c r="L352" s="15">
        <v>56</v>
      </c>
      <c r="M352" s="15" t="s">
        <v>29</v>
      </c>
      <c r="N352" s="15">
        <v>347</v>
      </c>
      <c r="O352" s="15">
        <v>376</v>
      </c>
      <c r="P352" s="15" t="s">
        <v>26</v>
      </c>
      <c r="Q352" s="15" t="s">
        <v>27</v>
      </c>
      <c r="R352" s="15">
        <v>12</v>
      </c>
      <c r="S352" s="15">
        <f t="shared" ca="1" si="1"/>
        <v>0.17311744861431155</v>
      </c>
      <c r="T352" s="18">
        <v>1</v>
      </c>
    </row>
    <row r="353" spans="1:20">
      <c r="A353" s="19">
        <v>44874.703365486115</v>
      </c>
      <c r="B353" s="20">
        <v>2206049621</v>
      </c>
      <c r="C353" s="20" t="s">
        <v>40</v>
      </c>
      <c r="D353" s="20" t="s">
        <v>69</v>
      </c>
      <c r="E353" s="20" t="s">
        <v>37</v>
      </c>
      <c r="F353" s="20" t="s">
        <v>32</v>
      </c>
      <c r="G353" s="20" t="s">
        <v>33</v>
      </c>
      <c r="H353" s="20">
        <v>19</v>
      </c>
      <c r="I353" s="16" t="s">
        <v>25</v>
      </c>
      <c r="J353" s="20">
        <v>90</v>
      </c>
      <c r="K353" s="20">
        <v>165</v>
      </c>
      <c r="L353" s="20">
        <v>50</v>
      </c>
      <c r="M353" s="20" t="s">
        <v>29</v>
      </c>
      <c r="N353" s="21">
        <v>419</v>
      </c>
      <c r="O353" s="21">
        <v>145</v>
      </c>
      <c r="P353" s="20" t="s">
        <v>30</v>
      </c>
      <c r="Q353" s="20" t="s">
        <v>27</v>
      </c>
      <c r="R353" s="20">
        <v>100</v>
      </c>
      <c r="S353" s="20">
        <f t="shared" ca="1" si="1"/>
        <v>0.49694822044113562</v>
      </c>
      <c r="T353" s="22">
        <v>1</v>
      </c>
    </row>
    <row r="354" spans="1:20">
      <c r="A354" s="14">
        <v>45254.565522256948</v>
      </c>
      <c r="B354" s="15">
        <v>2306202031</v>
      </c>
      <c r="C354" s="15" t="s">
        <v>40</v>
      </c>
      <c r="D354" s="15" t="s">
        <v>69</v>
      </c>
      <c r="E354" s="15" t="s">
        <v>68</v>
      </c>
      <c r="F354" s="15" t="s">
        <v>35</v>
      </c>
      <c r="G354" s="15" t="s">
        <v>24</v>
      </c>
      <c r="H354" s="15">
        <v>19</v>
      </c>
      <c r="I354" s="16" t="s">
        <v>25</v>
      </c>
      <c r="J354" s="15">
        <v>90</v>
      </c>
      <c r="K354" s="15">
        <v>150</v>
      </c>
      <c r="L354" s="15">
        <v>69</v>
      </c>
      <c r="M354" s="15" t="s">
        <v>29</v>
      </c>
      <c r="N354" s="15">
        <v>314</v>
      </c>
      <c r="O354" s="15">
        <v>275</v>
      </c>
      <c r="P354" s="15" t="s">
        <v>30</v>
      </c>
      <c r="Q354" s="15" t="s">
        <v>27</v>
      </c>
      <c r="R354" s="15">
        <v>4</v>
      </c>
      <c r="S354" s="15">
        <f t="shared" ca="1" si="1"/>
        <v>0.47653881999970482</v>
      </c>
      <c r="T354" s="18">
        <v>1</v>
      </c>
    </row>
    <row r="355" spans="1:20">
      <c r="A355" s="19">
        <v>44089.471542766201</v>
      </c>
      <c r="B355" s="20">
        <v>2006487603</v>
      </c>
      <c r="C355" s="20" t="s">
        <v>40</v>
      </c>
      <c r="D355" s="20" t="s">
        <v>69</v>
      </c>
      <c r="E355" s="20" t="s">
        <v>45</v>
      </c>
      <c r="F355" s="20" t="s">
        <v>32</v>
      </c>
      <c r="G355" s="20" t="s">
        <v>33</v>
      </c>
      <c r="H355" s="20">
        <v>19</v>
      </c>
      <c r="I355" s="16" t="s">
        <v>25</v>
      </c>
      <c r="J355" s="20">
        <v>89</v>
      </c>
      <c r="K355" s="20">
        <v>163</v>
      </c>
      <c r="L355" s="20">
        <v>75</v>
      </c>
      <c r="M355" s="20" t="s">
        <v>29</v>
      </c>
      <c r="N355" s="20">
        <v>429</v>
      </c>
      <c r="O355" s="20">
        <v>377</v>
      </c>
      <c r="P355" s="20" t="s">
        <v>36</v>
      </c>
      <c r="Q355" s="20" t="s">
        <v>27</v>
      </c>
      <c r="R355" s="20">
        <v>4</v>
      </c>
      <c r="S355" s="20">
        <f t="shared" ca="1" si="1"/>
        <v>0.53404594083780199</v>
      </c>
      <c r="T355" s="22"/>
    </row>
    <row r="356" spans="1:20">
      <c r="A356" s="14">
        <v>44089.474279652779</v>
      </c>
      <c r="B356" s="15">
        <v>2006484886</v>
      </c>
      <c r="C356" s="15" t="s">
        <v>40</v>
      </c>
      <c r="D356" s="15" t="s">
        <v>69</v>
      </c>
      <c r="E356" s="15" t="s">
        <v>45</v>
      </c>
      <c r="F356" s="15" t="s">
        <v>23</v>
      </c>
      <c r="G356" s="15" t="s">
        <v>24</v>
      </c>
      <c r="H356" s="15">
        <v>19</v>
      </c>
      <c r="I356" s="16" t="s">
        <v>25</v>
      </c>
      <c r="J356" s="15">
        <v>89</v>
      </c>
      <c r="K356" s="15">
        <v>158</v>
      </c>
      <c r="L356" s="15">
        <v>58</v>
      </c>
      <c r="M356" s="15" t="s">
        <v>25</v>
      </c>
      <c r="N356" s="17">
        <v>273</v>
      </c>
      <c r="O356" s="17">
        <v>276</v>
      </c>
      <c r="P356" s="15" t="s">
        <v>30</v>
      </c>
      <c r="Q356" s="15" t="s">
        <v>27</v>
      </c>
      <c r="R356" s="15">
        <v>4</v>
      </c>
      <c r="S356" s="15">
        <f t="shared" ca="1" si="1"/>
        <v>9.0887529890897434E-2</v>
      </c>
      <c r="T356" s="18"/>
    </row>
    <row r="357" spans="1:20">
      <c r="A357" s="19">
        <v>44124.506886550924</v>
      </c>
      <c r="B357" s="20">
        <v>2006569824</v>
      </c>
      <c r="C357" s="20" t="s">
        <v>40</v>
      </c>
      <c r="D357" s="20" t="s">
        <v>69</v>
      </c>
      <c r="E357" s="20" t="s">
        <v>37</v>
      </c>
      <c r="F357" s="20" t="s">
        <v>32</v>
      </c>
      <c r="G357" s="20" t="s">
        <v>24</v>
      </c>
      <c r="H357" s="20">
        <v>19</v>
      </c>
      <c r="I357" s="16" t="s">
        <v>29</v>
      </c>
      <c r="J357" s="20">
        <v>89</v>
      </c>
      <c r="K357" s="20">
        <v>148</v>
      </c>
      <c r="L357" s="20">
        <v>45</v>
      </c>
      <c r="M357" s="20" t="s">
        <v>29</v>
      </c>
      <c r="N357" s="20">
        <v>782</v>
      </c>
      <c r="O357" s="20">
        <v>676</v>
      </c>
      <c r="P357" s="20" t="s">
        <v>30</v>
      </c>
      <c r="Q357" s="20" t="s">
        <v>27</v>
      </c>
      <c r="R357" s="20">
        <v>2</v>
      </c>
      <c r="S357" s="20">
        <f t="shared" ca="1" si="1"/>
        <v>0.39837155328796403</v>
      </c>
      <c r="T357" s="22"/>
    </row>
    <row r="358" spans="1:20">
      <c r="A358" s="14">
        <v>44089.478313506945</v>
      </c>
      <c r="B358" s="15">
        <v>2006569894</v>
      </c>
      <c r="C358" s="15" t="s">
        <v>40</v>
      </c>
      <c r="D358" s="15" t="s">
        <v>69</v>
      </c>
      <c r="E358" s="15" t="s">
        <v>37</v>
      </c>
      <c r="F358" s="15" t="s">
        <v>32</v>
      </c>
      <c r="G358" s="15" t="s">
        <v>24</v>
      </c>
      <c r="H358" s="15">
        <v>19</v>
      </c>
      <c r="I358" s="16" t="s">
        <v>25</v>
      </c>
      <c r="J358" s="15">
        <v>88</v>
      </c>
      <c r="K358" s="15">
        <v>155</v>
      </c>
      <c r="L358" s="15">
        <v>65</v>
      </c>
      <c r="M358" s="15" t="s">
        <v>25</v>
      </c>
      <c r="N358" s="15">
        <v>26</v>
      </c>
      <c r="O358" s="15">
        <v>271</v>
      </c>
      <c r="P358" s="15" t="s">
        <v>36</v>
      </c>
      <c r="Q358" s="15" t="s">
        <v>42</v>
      </c>
      <c r="R358" s="15">
        <v>10</v>
      </c>
      <c r="S358" s="15">
        <f t="shared" ca="1" si="1"/>
        <v>0.12386208631540707</v>
      </c>
      <c r="T358" s="18"/>
    </row>
    <row r="359" spans="1:20">
      <c r="A359" s="19">
        <v>44089.495344849536</v>
      </c>
      <c r="B359" s="20">
        <v>2006472482</v>
      </c>
      <c r="C359" s="20" t="s">
        <v>40</v>
      </c>
      <c r="D359" s="20" t="s">
        <v>69</v>
      </c>
      <c r="E359" s="20" t="s">
        <v>22</v>
      </c>
      <c r="F359" s="20" t="s">
        <v>23</v>
      </c>
      <c r="G359" s="20" t="s">
        <v>24</v>
      </c>
      <c r="H359" s="20">
        <v>19</v>
      </c>
      <c r="I359" s="16" t="s">
        <v>29</v>
      </c>
      <c r="J359" s="20">
        <v>88</v>
      </c>
      <c r="K359" s="20">
        <v>159</v>
      </c>
      <c r="L359" s="20">
        <v>58</v>
      </c>
      <c r="M359" s="20" t="s">
        <v>25</v>
      </c>
      <c r="N359" s="20">
        <v>63</v>
      </c>
      <c r="O359" s="20">
        <v>623</v>
      </c>
      <c r="P359" s="20" t="s">
        <v>30</v>
      </c>
      <c r="Q359" s="20" t="s">
        <v>27</v>
      </c>
      <c r="R359" s="20">
        <v>5</v>
      </c>
      <c r="S359" s="20">
        <f t="shared" ca="1" si="1"/>
        <v>0.48522057739013336</v>
      </c>
      <c r="T359" s="22"/>
    </row>
    <row r="360" spans="1:20">
      <c r="A360" s="14">
        <v>44089.464161087963</v>
      </c>
      <c r="B360" s="15">
        <v>2006485895</v>
      </c>
      <c r="C360" s="15" t="s">
        <v>20</v>
      </c>
      <c r="D360" s="15" t="s">
        <v>118</v>
      </c>
      <c r="E360" s="15" t="s">
        <v>45</v>
      </c>
      <c r="F360" s="15" t="s">
        <v>32</v>
      </c>
      <c r="G360" s="15" t="s">
        <v>24</v>
      </c>
      <c r="H360" s="15">
        <v>19</v>
      </c>
      <c r="I360" s="16" t="s">
        <v>25</v>
      </c>
      <c r="J360" s="15">
        <v>92</v>
      </c>
      <c r="K360" s="15">
        <v>170</v>
      </c>
      <c r="L360" s="15">
        <v>80</v>
      </c>
      <c r="M360" s="15" t="s">
        <v>29</v>
      </c>
      <c r="N360" s="15">
        <v>540</v>
      </c>
      <c r="O360" s="15">
        <v>46</v>
      </c>
      <c r="P360" s="15" t="s">
        <v>26</v>
      </c>
      <c r="Q360" s="15" t="s">
        <v>27</v>
      </c>
      <c r="R360" s="15">
        <v>3</v>
      </c>
      <c r="S360" s="15">
        <f t="shared" ca="1" si="1"/>
        <v>0.73745699131551423</v>
      </c>
      <c r="T360" s="18"/>
    </row>
    <row r="361" spans="1:20">
      <c r="A361" s="19">
        <v>44089.455724120373</v>
      </c>
      <c r="B361" s="20">
        <v>2006572062</v>
      </c>
      <c r="C361" s="20" t="s">
        <v>20</v>
      </c>
      <c r="D361" s="20" t="s">
        <v>118</v>
      </c>
      <c r="E361" s="20" t="s">
        <v>37</v>
      </c>
      <c r="F361" s="20" t="s">
        <v>32</v>
      </c>
      <c r="G361" s="20" t="s">
        <v>24</v>
      </c>
      <c r="H361" s="20">
        <v>19</v>
      </c>
      <c r="I361" s="16" t="s">
        <v>25</v>
      </c>
      <c r="J361" s="20">
        <v>90</v>
      </c>
      <c r="K361" s="20">
        <v>172</v>
      </c>
      <c r="L361" s="20">
        <v>75</v>
      </c>
      <c r="M361" s="20" t="s">
        <v>29</v>
      </c>
      <c r="N361" s="20">
        <v>250</v>
      </c>
      <c r="O361" s="20">
        <v>254</v>
      </c>
      <c r="P361" s="20" t="s">
        <v>62</v>
      </c>
      <c r="Q361" s="20" t="s">
        <v>46</v>
      </c>
      <c r="R361" s="20">
        <v>4</v>
      </c>
      <c r="S361" s="20">
        <f t="shared" ca="1" si="1"/>
        <v>0.68129027950680088</v>
      </c>
      <c r="T361" s="22"/>
    </row>
    <row r="362" spans="1:20">
      <c r="A362" s="14">
        <v>44089.455539328701</v>
      </c>
      <c r="B362" s="15">
        <v>2006536050</v>
      </c>
      <c r="C362" s="15" t="s">
        <v>20</v>
      </c>
      <c r="D362" s="15" t="s">
        <v>118</v>
      </c>
      <c r="E362" s="15" t="s">
        <v>28</v>
      </c>
      <c r="F362" s="15" t="s">
        <v>32</v>
      </c>
      <c r="G362" s="15" t="s">
        <v>24</v>
      </c>
      <c r="H362" s="15">
        <v>19</v>
      </c>
      <c r="I362" s="16" t="s">
        <v>25</v>
      </c>
      <c r="J362" s="15">
        <v>78</v>
      </c>
      <c r="K362" s="15">
        <v>170</v>
      </c>
      <c r="L362" s="15">
        <v>67</v>
      </c>
      <c r="M362" s="15" t="s">
        <v>29</v>
      </c>
      <c r="N362" s="15">
        <v>294</v>
      </c>
      <c r="O362" s="15">
        <v>261</v>
      </c>
      <c r="P362" s="15" t="s">
        <v>47</v>
      </c>
      <c r="Q362" s="15" t="s">
        <v>27</v>
      </c>
      <c r="R362" s="15">
        <v>4</v>
      </c>
      <c r="S362" s="15">
        <f t="shared" ca="1" si="1"/>
        <v>0.2982725739065788</v>
      </c>
      <c r="T362" s="18"/>
    </row>
    <row r="363" spans="1:20">
      <c r="A363" s="19">
        <v>44089.454618969903</v>
      </c>
      <c r="B363" s="20">
        <v>2006472601</v>
      </c>
      <c r="C363" s="20" t="s">
        <v>20</v>
      </c>
      <c r="D363" s="20" t="s">
        <v>118</v>
      </c>
      <c r="E363" s="20" t="s">
        <v>22</v>
      </c>
      <c r="F363" s="20" t="s">
        <v>32</v>
      </c>
      <c r="G363" s="20" t="s">
        <v>24</v>
      </c>
      <c r="H363" s="20">
        <v>19</v>
      </c>
      <c r="I363" s="16" t="s">
        <v>25</v>
      </c>
      <c r="J363" s="20">
        <v>95</v>
      </c>
      <c r="K363" s="20">
        <v>170</v>
      </c>
      <c r="L363" s="20">
        <v>64</v>
      </c>
      <c r="M363" s="20" t="s">
        <v>25</v>
      </c>
      <c r="N363" s="21">
        <v>266</v>
      </c>
      <c r="O363" s="21">
        <v>257</v>
      </c>
      <c r="P363" s="20" t="s">
        <v>30</v>
      </c>
      <c r="Q363" s="20" t="s">
        <v>27</v>
      </c>
      <c r="R363" s="20">
        <v>1</v>
      </c>
      <c r="S363" s="20">
        <f t="shared" ca="1" si="1"/>
        <v>0.61349970809046128</v>
      </c>
      <c r="T363" s="22"/>
    </row>
    <row r="364" spans="1:20">
      <c r="A364" s="14">
        <v>44089.45988628472</v>
      </c>
      <c r="B364" s="15">
        <v>2006482571</v>
      </c>
      <c r="C364" s="15" t="s">
        <v>20</v>
      </c>
      <c r="D364" s="15" t="s">
        <v>118</v>
      </c>
      <c r="E364" s="15" t="s">
        <v>45</v>
      </c>
      <c r="F364" s="15" t="s">
        <v>23</v>
      </c>
      <c r="G364" s="15" t="s">
        <v>24</v>
      </c>
      <c r="H364" s="15">
        <v>19</v>
      </c>
      <c r="I364" s="16" t="s">
        <v>25</v>
      </c>
      <c r="J364" s="15">
        <v>93</v>
      </c>
      <c r="K364" s="15">
        <v>176</v>
      </c>
      <c r="L364" s="15">
        <v>55</v>
      </c>
      <c r="M364" s="15" t="s">
        <v>29</v>
      </c>
      <c r="N364" s="15">
        <v>271</v>
      </c>
      <c r="O364" s="15">
        <v>256</v>
      </c>
      <c r="P364" s="15" t="s">
        <v>36</v>
      </c>
      <c r="Q364" s="15" t="s">
        <v>27</v>
      </c>
      <c r="R364" s="15">
        <v>3</v>
      </c>
      <c r="S364" s="15">
        <f t="shared" ca="1" si="1"/>
        <v>0.56101450878396764</v>
      </c>
      <c r="T364" s="18"/>
    </row>
    <row r="365" spans="1:20">
      <c r="A365" s="19">
        <v>44089.456604074076</v>
      </c>
      <c r="B365" s="20">
        <v>2006483782</v>
      </c>
      <c r="C365" s="20" t="s">
        <v>20</v>
      </c>
      <c r="D365" s="20" t="s">
        <v>118</v>
      </c>
      <c r="E365" s="20" t="s">
        <v>45</v>
      </c>
      <c r="F365" s="20" t="s">
        <v>23</v>
      </c>
      <c r="G365" s="20" t="s">
        <v>24</v>
      </c>
      <c r="H365" s="20">
        <v>19</v>
      </c>
      <c r="I365" s="16" t="s">
        <v>29</v>
      </c>
      <c r="J365" s="20">
        <v>92</v>
      </c>
      <c r="K365" s="20">
        <v>170</v>
      </c>
      <c r="L365" s="20">
        <v>90</v>
      </c>
      <c r="M365" s="20" t="s">
        <v>29</v>
      </c>
      <c r="N365" s="20">
        <v>258</v>
      </c>
      <c r="O365" s="20">
        <v>28</v>
      </c>
      <c r="P365" s="20" t="s">
        <v>26</v>
      </c>
      <c r="Q365" s="20" t="s">
        <v>27</v>
      </c>
      <c r="R365" s="20">
        <v>4</v>
      </c>
      <c r="S365" s="20">
        <f t="shared" ca="1" si="1"/>
        <v>0.66501856239409851</v>
      </c>
      <c r="T365" s="22"/>
    </row>
    <row r="366" spans="1:20">
      <c r="A366" s="14">
        <v>44089.456962951386</v>
      </c>
      <c r="B366" s="15">
        <v>2006522713</v>
      </c>
      <c r="C366" s="15" t="s">
        <v>20</v>
      </c>
      <c r="D366" s="15" t="s">
        <v>118</v>
      </c>
      <c r="E366" s="15" t="s">
        <v>28</v>
      </c>
      <c r="F366" s="15" t="s">
        <v>32</v>
      </c>
      <c r="G366" s="15" t="s">
        <v>24</v>
      </c>
      <c r="H366" s="15">
        <v>19</v>
      </c>
      <c r="I366" s="16" t="s">
        <v>25</v>
      </c>
      <c r="J366" s="15">
        <v>88</v>
      </c>
      <c r="K366" s="15">
        <v>172</v>
      </c>
      <c r="L366" s="15">
        <v>66</v>
      </c>
      <c r="M366" s="15" t="s">
        <v>29</v>
      </c>
      <c r="N366" s="15">
        <v>263</v>
      </c>
      <c r="O366" s="15">
        <v>267</v>
      </c>
      <c r="P366" s="15" t="s">
        <v>30</v>
      </c>
      <c r="Q366" s="15" t="s">
        <v>27</v>
      </c>
      <c r="R366" s="15">
        <v>4</v>
      </c>
      <c r="S366" s="15">
        <f t="shared" ca="1" si="1"/>
        <v>0.44907505355037092</v>
      </c>
      <c r="T366" s="18"/>
    </row>
    <row r="367" spans="1:20">
      <c r="A367" s="19">
        <v>44089.448055312503</v>
      </c>
      <c r="B367" s="20">
        <v>2006572112</v>
      </c>
      <c r="C367" s="20" t="s">
        <v>20</v>
      </c>
      <c r="D367" s="20" t="s">
        <v>118</v>
      </c>
      <c r="E367" s="20" t="s">
        <v>37</v>
      </c>
      <c r="F367" s="20" t="s">
        <v>23</v>
      </c>
      <c r="G367" s="20" t="s">
        <v>24</v>
      </c>
      <c r="H367" s="20">
        <v>19</v>
      </c>
      <c r="I367" s="16" t="s">
        <v>25</v>
      </c>
      <c r="J367" s="20">
        <v>86</v>
      </c>
      <c r="K367" s="20">
        <v>180</v>
      </c>
      <c r="L367" s="20">
        <v>65</v>
      </c>
      <c r="M367" s="20" t="s">
        <v>29</v>
      </c>
      <c r="N367" s="20">
        <v>616</v>
      </c>
      <c r="O367" s="20">
        <v>635</v>
      </c>
      <c r="P367" s="20" t="s">
        <v>26</v>
      </c>
      <c r="Q367" s="20" t="s">
        <v>50</v>
      </c>
      <c r="R367" s="20">
        <v>4</v>
      </c>
      <c r="S367" s="20">
        <f t="shared" ca="1" si="1"/>
        <v>0.57266132674805303</v>
      </c>
      <c r="T367" s="22"/>
    </row>
    <row r="368" spans="1:20">
      <c r="A368" s="14">
        <v>44089.454154467589</v>
      </c>
      <c r="B368" s="15">
        <v>2006520986</v>
      </c>
      <c r="C368" s="15" t="s">
        <v>20</v>
      </c>
      <c r="D368" s="15" t="s">
        <v>118</v>
      </c>
      <c r="E368" s="15" t="s">
        <v>28</v>
      </c>
      <c r="F368" s="15" t="s">
        <v>23</v>
      </c>
      <c r="G368" s="15" t="s">
        <v>24</v>
      </c>
      <c r="H368" s="15">
        <v>19</v>
      </c>
      <c r="I368" s="16" t="s">
        <v>25</v>
      </c>
      <c r="J368" s="15">
        <v>86</v>
      </c>
      <c r="K368" s="15">
        <v>168</v>
      </c>
      <c r="L368" s="15">
        <v>54</v>
      </c>
      <c r="M368" s="15" t="s">
        <v>29</v>
      </c>
      <c r="N368" s="15">
        <v>1.3169999999999999</v>
      </c>
      <c r="O368" s="15">
        <v>93</v>
      </c>
      <c r="P368" s="15" t="s">
        <v>26</v>
      </c>
      <c r="Q368" s="15" t="s">
        <v>27</v>
      </c>
      <c r="R368" s="15">
        <v>6</v>
      </c>
      <c r="S368" s="15">
        <f t="shared" ca="1" si="1"/>
        <v>0.53339989596231574</v>
      </c>
      <c r="T368" s="18"/>
    </row>
    <row r="369" spans="1:20">
      <c r="A369" s="19">
        <v>44089.455048298609</v>
      </c>
      <c r="B369" s="20">
        <v>2006571974</v>
      </c>
      <c r="C369" s="20" t="s">
        <v>20</v>
      </c>
      <c r="D369" s="20" t="s">
        <v>118</v>
      </c>
      <c r="E369" s="20" t="s">
        <v>37</v>
      </c>
      <c r="F369" s="20" t="s">
        <v>23</v>
      </c>
      <c r="G369" s="20" t="s">
        <v>33</v>
      </c>
      <c r="H369" s="20">
        <v>19</v>
      </c>
      <c r="I369" s="16" t="s">
        <v>25</v>
      </c>
      <c r="J369" s="20">
        <v>85</v>
      </c>
      <c r="K369" s="20">
        <v>173</v>
      </c>
      <c r="L369" s="20">
        <v>67</v>
      </c>
      <c r="M369" s="20" t="s">
        <v>29</v>
      </c>
      <c r="N369" s="20">
        <v>324</v>
      </c>
      <c r="O369" s="20">
        <v>324</v>
      </c>
      <c r="P369" s="20" t="s">
        <v>30</v>
      </c>
      <c r="Q369" s="20" t="s">
        <v>27</v>
      </c>
      <c r="R369" s="20">
        <v>2</v>
      </c>
      <c r="S369" s="20">
        <f t="shared" ca="1" si="1"/>
        <v>0.75452939907914418</v>
      </c>
      <c r="T369" s="22"/>
    </row>
    <row r="370" spans="1:20">
      <c r="A370" s="14">
        <v>44089.461869386578</v>
      </c>
      <c r="B370" s="15">
        <v>20065720</v>
      </c>
      <c r="C370" s="15" t="s">
        <v>20</v>
      </c>
      <c r="D370" s="15" t="s">
        <v>118</v>
      </c>
      <c r="E370" s="15" t="s">
        <v>37</v>
      </c>
      <c r="F370" s="15" t="s">
        <v>23</v>
      </c>
      <c r="G370" s="15" t="s">
        <v>24</v>
      </c>
      <c r="H370" s="15">
        <v>19</v>
      </c>
      <c r="I370" s="16" t="s">
        <v>29</v>
      </c>
      <c r="J370" s="15">
        <v>83</v>
      </c>
      <c r="K370" s="15">
        <v>167</v>
      </c>
      <c r="L370" s="15">
        <v>54</v>
      </c>
      <c r="M370" s="15" t="s">
        <v>25</v>
      </c>
      <c r="N370" s="15">
        <v>36</v>
      </c>
      <c r="O370" s="17">
        <v>372</v>
      </c>
      <c r="P370" s="15" t="s">
        <v>26</v>
      </c>
      <c r="Q370" s="15" t="s">
        <v>27</v>
      </c>
      <c r="R370" s="15">
        <v>2</v>
      </c>
      <c r="S370" s="15">
        <f t="shared" ca="1" si="1"/>
        <v>0.85103532867938259</v>
      </c>
      <c r="T370" s="18"/>
    </row>
    <row r="371" spans="1:20">
      <c r="A371" s="19">
        <v>44089.456505821756</v>
      </c>
      <c r="B371" s="20">
        <v>2006572106</v>
      </c>
      <c r="C371" s="20" t="s">
        <v>31</v>
      </c>
      <c r="D371" s="20" t="s">
        <v>118</v>
      </c>
      <c r="E371" s="20" t="s">
        <v>37</v>
      </c>
      <c r="F371" s="20" t="s">
        <v>35</v>
      </c>
      <c r="G371" s="20" t="s">
        <v>33</v>
      </c>
      <c r="H371" s="20">
        <v>19</v>
      </c>
      <c r="I371" s="16" t="s">
        <v>25</v>
      </c>
      <c r="J371" s="20">
        <v>94</v>
      </c>
      <c r="K371" s="20">
        <v>167</v>
      </c>
      <c r="L371" s="20">
        <v>58</v>
      </c>
      <c r="M371" s="20" t="s">
        <v>25</v>
      </c>
      <c r="N371" s="21">
        <v>666</v>
      </c>
      <c r="O371" s="21">
        <v>605</v>
      </c>
      <c r="P371" s="20" t="s">
        <v>119</v>
      </c>
      <c r="Q371" s="20" t="s">
        <v>120</v>
      </c>
      <c r="R371" s="20">
        <v>6</v>
      </c>
      <c r="S371" s="20">
        <f t="shared" ca="1" si="1"/>
        <v>0.21264731621598754</v>
      </c>
      <c r="T371" s="22"/>
    </row>
    <row r="372" spans="1:20">
      <c r="A372" s="14">
        <v>44089.452567719913</v>
      </c>
      <c r="B372" s="15">
        <v>2006571980</v>
      </c>
      <c r="C372" s="15" t="s">
        <v>51</v>
      </c>
      <c r="D372" s="15" t="s">
        <v>118</v>
      </c>
      <c r="E372" s="15" t="s">
        <v>37</v>
      </c>
      <c r="F372" s="15" t="s">
        <v>23</v>
      </c>
      <c r="G372" s="15" t="s">
        <v>24</v>
      </c>
      <c r="H372" s="15">
        <v>19</v>
      </c>
      <c r="I372" s="16" t="s">
        <v>25</v>
      </c>
      <c r="J372" s="15">
        <v>93</v>
      </c>
      <c r="K372" s="15">
        <v>168</v>
      </c>
      <c r="L372" s="15">
        <v>50</v>
      </c>
      <c r="M372" s="15" t="s">
        <v>29</v>
      </c>
      <c r="N372" s="15">
        <v>384</v>
      </c>
      <c r="O372" s="15">
        <v>416</v>
      </c>
      <c r="P372" s="15" t="s">
        <v>34</v>
      </c>
      <c r="Q372" s="15" t="s">
        <v>42</v>
      </c>
      <c r="R372" s="15">
        <v>2</v>
      </c>
      <c r="S372" s="15">
        <f t="shared" ca="1" si="1"/>
        <v>0.37261073164134284</v>
      </c>
      <c r="T372" s="18"/>
    </row>
    <row r="373" spans="1:20">
      <c r="A373" s="19">
        <v>44089.462786597222</v>
      </c>
      <c r="B373" s="20">
        <v>2006472791</v>
      </c>
      <c r="C373" s="20" t="s">
        <v>20</v>
      </c>
      <c r="D373" s="20" t="s">
        <v>118</v>
      </c>
      <c r="E373" s="20" t="s">
        <v>22</v>
      </c>
      <c r="F373" s="20" t="s">
        <v>32</v>
      </c>
      <c r="G373" s="20" t="s">
        <v>24</v>
      </c>
      <c r="H373" s="20">
        <v>19</v>
      </c>
      <c r="I373" s="16" t="s">
        <v>25</v>
      </c>
      <c r="J373" s="20">
        <v>92</v>
      </c>
      <c r="K373" s="20">
        <v>168</v>
      </c>
      <c r="L373" s="20">
        <v>50</v>
      </c>
      <c r="M373" s="20" t="s">
        <v>29</v>
      </c>
      <c r="N373" s="21">
        <v>451</v>
      </c>
      <c r="O373" s="21">
        <v>484</v>
      </c>
      <c r="P373" s="20" t="s">
        <v>26</v>
      </c>
      <c r="Q373" s="20" t="s">
        <v>50</v>
      </c>
      <c r="R373" s="20">
        <v>15</v>
      </c>
      <c r="S373" s="20">
        <f t="shared" ca="1" si="1"/>
        <v>0.69260245677287247</v>
      </c>
      <c r="T373" s="22"/>
    </row>
    <row r="374" spans="1:20">
      <c r="A374" s="14">
        <v>44089.455899305554</v>
      </c>
      <c r="B374" s="15">
        <v>2006573361</v>
      </c>
      <c r="C374" s="15" t="s">
        <v>20</v>
      </c>
      <c r="D374" s="15" t="s">
        <v>118</v>
      </c>
      <c r="E374" s="15" t="s">
        <v>37</v>
      </c>
      <c r="F374" s="15" t="s">
        <v>32</v>
      </c>
      <c r="G374" s="15" t="s">
        <v>24</v>
      </c>
      <c r="H374" s="15">
        <v>19</v>
      </c>
      <c r="I374" s="16" t="s">
        <v>25</v>
      </c>
      <c r="J374" s="15">
        <v>91</v>
      </c>
      <c r="K374" s="15">
        <v>160</v>
      </c>
      <c r="L374" s="15">
        <v>60</v>
      </c>
      <c r="M374" s="15" t="s">
        <v>29</v>
      </c>
      <c r="N374" s="17">
        <v>344</v>
      </c>
      <c r="O374" s="17">
        <v>276</v>
      </c>
      <c r="P374" s="15" t="s">
        <v>36</v>
      </c>
      <c r="Q374" s="15" t="s">
        <v>27</v>
      </c>
      <c r="R374" s="15">
        <v>12</v>
      </c>
      <c r="S374" s="15">
        <f t="shared" ca="1" si="1"/>
        <v>7.0736280911077754E-2</v>
      </c>
      <c r="T374" s="18"/>
    </row>
    <row r="375" spans="1:20">
      <c r="A375" s="19">
        <v>44089.454997083332</v>
      </c>
      <c r="B375" s="20">
        <v>2006486506</v>
      </c>
      <c r="C375" s="20" t="s">
        <v>20</v>
      </c>
      <c r="D375" s="20" t="s">
        <v>118</v>
      </c>
      <c r="E375" s="20" t="s">
        <v>45</v>
      </c>
      <c r="F375" s="20" t="s">
        <v>23</v>
      </c>
      <c r="G375" s="20" t="s">
        <v>24</v>
      </c>
      <c r="H375" s="20">
        <v>19</v>
      </c>
      <c r="I375" s="16" t="s">
        <v>29</v>
      </c>
      <c r="J375" s="20">
        <v>91</v>
      </c>
      <c r="K375" s="20">
        <v>178</v>
      </c>
      <c r="L375" s="20">
        <v>65</v>
      </c>
      <c r="M375" s="20" t="s">
        <v>25</v>
      </c>
      <c r="N375" s="21">
        <v>253</v>
      </c>
      <c r="O375" s="21">
        <v>253</v>
      </c>
      <c r="P375" s="20" t="s">
        <v>36</v>
      </c>
      <c r="Q375" s="20" t="s">
        <v>27</v>
      </c>
      <c r="R375" s="20">
        <v>12</v>
      </c>
      <c r="S375" s="20">
        <f t="shared" ca="1" si="1"/>
        <v>0.39816162849082704</v>
      </c>
      <c r="T375" s="22"/>
    </row>
    <row r="376" spans="1:20">
      <c r="A376" s="14">
        <v>44089.456842534724</v>
      </c>
      <c r="B376" s="15">
        <v>2006485674</v>
      </c>
      <c r="C376" s="15" t="s">
        <v>20</v>
      </c>
      <c r="D376" s="15" t="s">
        <v>118</v>
      </c>
      <c r="E376" s="15" t="s">
        <v>45</v>
      </c>
      <c r="F376" s="15" t="s">
        <v>32</v>
      </c>
      <c r="G376" s="15" t="s">
        <v>33</v>
      </c>
      <c r="H376" s="15">
        <v>19</v>
      </c>
      <c r="I376" s="16" t="s">
        <v>29</v>
      </c>
      <c r="J376" s="15">
        <v>90</v>
      </c>
      <c r="K376" s="15">
        <v>175</v>
      </c>
      <c r="L376" s="15">
        <v>74</v>
      </c>
      <c r="M376" s="15" t="s">
        <v>29</v>
      </c>
      <c r="N376" s="15">
        <v>306</v>
      </c>
      <c r="O376" s="15">
        <v>306</v>
      </c>
      <c r="P376" s="15" t="s">
        <v>30</v>
      </c>
      <c r="Q376" s="15" t="s">
        <v>27</v>
      </c>
      <c r="R376" s="15">
        <v>1</v>
      </c>
      <c r="S376" s="15">
        <f t="shared" ca="1" si="1"/>
        <v>0.69837352393572527</v>
      </c>
      <c r="T376" s="18"/>
    </row>
    <row r="377" spans="1:20">
      <c r="A377" s="19">
        <v>44089.448688773147</v>
      </c>
      <c r="B377" s="20">
        <v>2006526264</v>
      </c>
      <c r="C377" s="20" t="s">
        <v>31</v>
      </c>
      <c r="D377" s="20" t="s">
        <v>118</v>
      </c>
      <c r="E377" s="20" t="s">
        <v>28</v>
      </c>
      <c r="F377" s="20" t="s">
        <v>23</v>
      </c>
      <c r="G377" s="20" t="s">
        <v>33</v>
      </c>
      <c r="H377" s="20">
        <v>19</v>
      </c>
      <c r="I377" s="16" t="s">
        <v>29</v>
      </c>
      <c r="J377" s="20">
        <v>90</v>
      </c>
      <c r="K377" s="20">
        <v>173</v>
      </c>
      <c r="L377" s="20">
        <v>76</v>
      </c>
      <c r="M377" s="20" t="s">
        <v>25</v>
      </c>
      <c r="N377" s="20">
        <v>877</v>
      </c>
      <c r="O377" s="20">
        <v>756</v>
      </c>
      <c r="P377" s="20" t="s">
        <v>30</v>
      </c>
      <c r="Q377" s="20" t="s">
        <v>27</v>
      </c>
      <c r="R377" s="20">
        <v>4</v>
      </c>
      <c r="S377" s="20">
        <f t="shared" ca="1" si="1"/>
        <v>0.50629267402074152</v>
      </c>
      <c r="T377" s="22"/>
    </row>
    <row r="378" spans="1:20">
      <c r="A378" s="14">
        <v>44089.454837442128</v>
      </c>
      <c r="B378" s="15">
        <v>2006573380</v>
      </c>
      <c r="C378" s="15" t="s">
        <v>31</v>
      </c>
      <c r="D378" s="15" t="s">
        <v>118</v>
      </c>
      <c r="E378" s="15" t="s">
        <v>37</v>
      </c>
      <c r="F378" s="15" t="s">
        <v>23</v>
      </c>
      <c r="G378" s="15" t="s">
        <v>24</v>
      </c>
      <c r="H378" s="15">
        <v>19</v>
      </c>
      <c r="I378" s="16" t="s">
        <v>25</v>
      </c>
      <c r="J378" s="15">
        <v>90</v>
      </c>
      <c r="K378" s="15">
        <v>163</v>
      </c>
      <c r="L378" s="15">
        <v>56</v>
      </c>
      <c r="M378" s="15" t="s">
        <v>29</v>
      </c>
      <c r="N378" s="17">
        <v>736</v>
      </c>
      <c r="O378" s="17">
        <v>392</v>
      </c>
      <c r="P378" s="15" t="s">
        <v>30</v>
      </c>
      <c r="Q378" s="15" t="s">
        <v>92</v>
      </c>
      <c r="R378" s="15">
        <v>2</v>
      </c>
      <c r="S378" s="15">
        <f t="shared" ca="1" si="1"/>
        <v>0.12788019689866259</v>
      </c>
      <c r="T378" s="18"/>
    </row>
    <row r="379" spans="1:20">
      <c r="A379" s="19">
        <v>44089.457255960646</v>
      </c>
      <c r="B379" s="20">
        <v>2006525974</v>
      </c>
      <c r="C379" s="20" t="s">
        <v>20</v>
      </c>
      <c r="D379" s="20" t="s">
        <v>118</v>
      </c>
      <c r="E379" s="20" t="s">
        <v>28</v>
      </c>
      <c r="F379" s="20" t="s">
        <v>23</v>
      </c>
      <c r="G379" s="20" t="s">
        <v>24</v>
      </c>
      <c r="H379" s="20">
        <v>19</v>
      </c>
      <c r="I379" s="16" t="s">
        <v>25</v>
      </c>
      <c r="J379" s="20">
        <v>90</v>
      </c>
      <c r="K379" s="20">
        <v>175</v>
      </c>
      <c r="L379" s="20">
        <v>63</v>
      </c>
      <c r="M379" s="20" t="s">
        <v>29</v>
      </c>
      <c r="N379" s="21">
        <v>317</v>
      </c>
      <c r="O379" s="21">
        <v>287</v>
      </c>
      <c r="P379" s="20" t="s">
        <v>26</v>
      </c>
      <c r="Q379" s="20" t="s">
        <v>76</v>
      </c>
      <c r="R379" s="20">
        <v>3</v>
      </c>
      <c r="S379" s="20">
        <f t="shared" ca="1" si="1"/>
        <v>0.34344023916109312</v>
      </c>
      <c r="T379" s="22"/>
    </row>
    <row r="380" spans="1:20">
      <c r="A380" s="14">
        <v>44089.446504386578</v>
      </c>
      <c r="B380" s="15">
        <v>2006572005</v>
      </c>
      <c r="C380" s="15" t="s">
        <v>20</v>
      </c>
      <c r="D380" s="15" t="s">
        <v>118</v>
      </c>
      <c r="E380" s="15" t="s">
        <v>37</v>
      </c>
      <c r="F380" s="15" t="s">
        <v>32</v>
      </c>
      <c r="G380" s="15" t="s">
        <v>24</v>
      </c>
      <c r="H380" s="15">
        <v>19</v>
      </c>
      <c r="I380" s="16" t="s">
        <v>25</v>
      </c>
      <c r="J380" s="15">
        <v>89</v>
      </c>
      <c r="K380" s="15">
        <v>185</v>
      </c>
      <c r="L380" s="15">
        <v>80</v>
      </c>
      <c r="M380" s="15" t="s">
        <v>25</v>
      </c>
      <c r="N380" s="15">
        <v>42</v>
      </c>
      <c r="O380" s="15">
        <v>451</v>
      </c>
      <c r="P380" s="15" t="s">
        <v>36</v>
      </c>
      <c r="Q380" s="15" t="s">
        <v>42</v>
      </c>
      <c r="R380" s="15">
        <v>2</v>
      </c>
      <c r="S380" s="15">
        <f t="shared" ca="1" si="1"/>
        <v>0.15711088527153605</v>
      </c>
      <c r="T380" s="18"/>
    </row>
    <row r="381" spans="1:20">
      <c r="A381" s="19">
        <v>44089.45772056713</v>
      </c>
      <c r="B381" s="20">
        <v>2006571961</v>
      </c>
      <c r="C381" s="20" t="s">
        <v>20</v>
      </c>
      <c r="D381" s="20" t="s">
        <v>118</v>
      </c>
      <c r="E381" s="20" t="s">
        <v>37</v>
      </c>
      <c r="F381" s="20" t="s">
        <v>23</v>
      </c>
      <c r="G381" s="20" t="s">
        <v>24</v>
      </c>
      <c r="H381" s="20">
        <v>19</v>
      </c>
      <c r="I381" s="16" t="s">
        <v>29</v>
      </c>
      <c r="J381" s="20">
        <v>89</v>
      </c>
      <c r="K381" s="20">
        <v>168</v>
      </c>
      <c r="L381" s="20">
        <v>75</v>
      </c>
      <c r="M381" s="20" t="s">
        <v>25</v>
      </c>
      <c r="N381" s="20">
        <v>394</v>
      </c>
      <c r="O381" s="20">
        <v>411</v>
      </c>
      <c r="P381" s="20" t="s">
        <v>30</v>
      </c>
      <c r="Q381" s="20" t="s">
        <v>27</v>
      </c>
      <c r="R381" s="20">
        <v>3</v>
      </c>
      <c r="S381" s="20">
        <f t="shared" ca="1" si="1"/>
        <v>0.65854897640581356</v>
      </c>
      <c r="T381" s="22"/>
    </row>
    <row r="382" spans="1:20">
      <c r="A382" s="14">
        <v>44089.457548206017</v>
      </c>
      <c r="B382" s="15">
        <v>2006536214</v>
      </c>
      <c r="C382" s="15" t="s">
        <v>31</v>
      </c>
      <c r="D382" s="15" t="s">
        <v>118</v>
      </c>
      <c r="E382" s="15" t="s">
        <v>28</v>
      </c>
      <c r="F382" s="15" t="s">
        <v>32</v>
      </c>
      <c r="G382" s="15" t="s">
        <v>24</v>
      </c>
      <c r="H382" s="15">
        <v>19</v>
      </c>
      <c r="I382" s="16" t="s">
        <v>25</v>
      </c>
      <c r="J382" s="15">
        <v>88</v>
      </c>
      <c r="K382" s="15">
        <v>175</v>
      </c>
      <c r="L382" s="15">
        <v>55</v>
      </c>
      <c r="M382" s="15" t="s">
        <v>29</v>
      </c>
      <c r="N382" s="17">
        <v>272</v>
      </c>
      <c r="O382" s="17">
        <v>282</v>
      </c>
      <c r="P382" s="15" t="s">
        <v>26</v>
      </c>
      <c r="Q382" s="15" t="s">
        <v>27</v>
      </c>
      <c r="R382" s="15">
        <v>8</v>
      </c>
      <c r="S382" s="15">
        <f t="shared" ca="1" si="1"/>
        <v>4.4025691116987287E-2</v>
      </c>
      <c r="T382" s="18"/>
    </row>
    <row r="383" spans="1:20">
      <c r="A383" s="19">
        <v>44089.457828831015</v>
      </c>
      <c r="B383" s="20">
        <v>2006573374</v>
      </c>
      <c r="C383" s="20" t="s">
        <v>20</v>
      </c>
      <c r="D383" s="20" t="s">
        <v>118</v>
      </c>
      <c r="E383" s="20" t="s">
        <v>37</v>
      </c>
      <c r="F383" s="20" t="s">
        <v>23</v>
      </c>
      <c r="G383" s="20" t="s">
        <v>24</v>
      </c>
      <c r="H383" s="20">
        <v>19</v>
      </c>
      <c r="I383" s="16" t="s">
        <v>29</v>
      </c>
      <c r="J383" s="20">
        <v>88</v>
      </c>
      <c r="K383" s="20">
        <v>174</v>
      </c>
      <c r="L383" s="20">
        <v>63</v>
      </c>
      <c r="M383" s="20" t="s">
        <v>25</v>
      </c>
      <c r="N383" s="21">
        <v>366</v>
      </c>
      <c r="O383" s="21">
        <v>302</v>
      </c>
      <c r="P383" s="20" t="s">
        <v>36</v>
      </c>
      <c r="Q383" s="20" t="s">
        <v>27</v>
      </c>
      <c r="R383" s="20">
        <v>1</v>
      </c>
      <c r="S383" s="20">
        <f t="shared" ca="1" si="1"/>
        <v>0.64486914378078219</v>
      </c>
      <c r="T383" s="22"/>
    </row>
    <row r="384" spans="1:20">
      <c r="A384" s="14">
        <v>44089.453301643516</v>
      </c>
      <c r="B384" s="15">
        <v>2006573355</v>
      </c>
      <c r="C384" s="15" t="s">
        <v>51</v>
      </c>
      <c r="D384" s="15" t="s">
        <v>118</v>
      </c>
      <c r="E384" s="15" t="s">
        <v>37</v>
      </c>
      <c r="F384" s="15" t="s">
        <v>23</v>
      </c>
      <c r="G384" s="15" t="s">
        <v>24</v>
      </c>
      <c r="H384" s="15">
        <v>19</v>
      </c>
      <c r="I384" s="16" t="s">
        <v>25</v>
      </c>
      <c r="J384" s="15">
        <v>87</v>
      </c>
      <c r="K384" s="15">
        <v>172</v>
      </c>
      <c r="L384" s="15">
        <v>79</v>
      </c>
      <c r="M384" s="15" t="s">
        <v>29</v>
      </c>
      <c r="N384" s="15">
        <v>26</v>
      </c>
      <c r="O384" s="15">
        <v>28</v>
      </c>
      <c r="P384" s="15" t="s">
        <v>36</v>
      </c>
      <c r="Q384" s="15" t="s">
        <v>27</v>
      </c>
      <c r="R384" s="15">
        <v>4</v>
      </c>
      <c r="S384" s="15">
        <f t="shared" ca="1" si="1"/>
        <v>0.97035945732152251</v>
      </c>
      <c r="T384" s="18"/>
    </row>
    <row r="385" spans="1:20">
      <c r="A385" s="19">
        <v>44089.456855810189</v>
      </c>
      <c r="B385" s="20">
        <v>2006572075</v>
      </c>
      <c r="C385" s="20" t="s">
        <v>20</v>
      </c>
      <c r="D385" s="20" t="s">
        <v>118</v>
      </c>
      <c r="E385" s="20" t="s">
        <v>37</v>
      </c>
      <c r="F385" s="20" t="s">
        <v>35</v>
      </c>
      <c r="G385" s="20" t="s">
        <v>24</v>
      </c>
      <c r="H385" s="20">
        <v>19</v>
      </c>
      <c r="I385" s="16" t="s">
        <v>25</v>
      </c>
      <c r="J385" s="20">
        <v>86</v>
      </c>
      <c r="K385" s="20">
        <v>178</v>
      </c>
      <c r="L385" s="20">
        <v>65</v>
      </c>
      <c r="M385" s="20" t="s">
        <v>29</v>
      </c>
      <c r="N385" s="21">
        <v>142</v>
      </c>
      <c r="O385" s="20">
        <v>67</v>
      </c>
      <c r="P385" s="20" t="s">
        <v>26</v>
      </c>
      <c r="Q385" s="20" t="s">
        <v>27</v>
      </c>
      <c r="R385" s="20">
        <v>2</v>
      </c>
      <c r="S385" s="20">
        <f t="shared" ca="1" si="1"/>
        <v>0.54480128769223934</v>
      </c>
      <c r="T385" s="22"/>
    </row>
    <row r="386" spans="1:20">
      <c r="A386" s="14">
        <v>44089.457688518523</v>
      </c>
      <c r="B386" s="15">
        <v>2006572094</v>
      </c>
      <c r="C386" s="15" t="s">
        <v>20</v>
      </c>
      <c r="D386" s="15" t="s">
        <v>118</v>
      </c>
      <c r="E386" s="15" t="s">
        <v>37</v>
      </c>
      <c r="F386" s="15" t="s">
        <v>23</v>
      </c>
      <c r="G386" s="15" t="s">
        <v>24</v>
      </c>
      <c r="H386" s="15">
        <v>19</v>
      </c>
      <c r="I386" s="16" t="s">
        <v>25</v>
      </c>
      <c r="J386" s="15">
        <v>86</v>
      </c>
      <c r="K386" s="15">
        <v>170</v>
      </c>
      <c r="L386" s="15">
        <v>65</v>
      </c>
      <c r="M386" s="15" t="s">
        <v>29</v>
      </c>
      <c r="N386" s="15">
        <v>289</v>
      </c>
      <c r="O386" s="15">
        <v>291</v>
      </c>
      <c r="P386" s="15" t="s">
        <v>36</v>
      </c>
      <c r="Q386" s="15" t="s">
        <v>27</v>
      </c>
      <c r="R386" s="15">
        <v>5</v>
      </c>
      <c r="S386" s="15">
        <f t="shared" ca="1" si="1"/>
        <v>5.1488257294303064E-2</v>
      </c>
      <c r="T386" s="18"/>
    </row>
    <row r="387" spans="1:20">
      <c r="A387" s="19">
        <v>44089.450057685186</v>
      </c>
      <c r="B387" s="20">
        <v>2006573393</v>
      </c>
      <c r="C387" s="20" t="s">
        <v>51</v>
      </c>
      <c r="D387" s="20" t="s">
        <v>118</v>
      </c>
      <c r="E387" s="20" t="s">
        <v>37</v>
      </c>
      <c r="F387" s="20" t="s">
        <v>23</v>
      </c>
      <c r="G387" s="20" t="s">
        <v>33</v>
      </c>
      <c r="H387" s="20">
        <v>19</v>
      </c>
      <c r="I387" s="16" t="s">
        <v>25</v>
      </c>
      <c r="J387" s="20">
        <v>85</v>
      </c>
      <c r="K387" s="20">
        <v>170</v>
      </c>
      <c r="L387" s="20">
        <v>50</v>
      </c>
      <c r="M387" s="20" t="s">
        <v>25</v>
      </c>
      <c r="N387" s="21">
        <v>249</v>
      </c>
      <c r="O387" s="21">
        <v>263</v>
      </c>
      <c r="P387" s="20" t="s">
        <v>47</v>
      </c>
      <c r="Q387" s="20" t="s">
        <v>27</v>
      </c>
      <c r="R387" s="20">
        <v>3</v>
      </c>
      <c r="S387" s="20">
        <f t="shared" ca="1" si="1"/>
        <v>0.24536183284005253</v>
      </c>
      <c r="T387" s="22"/>
    </row>
    <row r="388" spans="1:20">
      <c r="A388" s="14">
        <v>44089.455106747686</v>
      </c>
      <c r="B388" s="15">
        <v>2006524883</v>
      </c>
      <c r="C388" s="15" t="s">
        <v>20</v>
      </c>
      <c r="D388" s="15" t="s">
        <v>118</v>
      </c>
      <c r="E388" s="15" t="s">
        <v>28</v>
      </c>
      <c r="F388" s="15" t="s">
        <v>32</v>
      </c>
      <c r="G388" s="15" t="s">
        <v>24</v>
      </c>
      <c r="H388" s="15">
        <v>19</v>
      </c>
      <c r="I388" s="16" t="s">
        <v>25</v>
      </c>
      <c r="J388" s="15">
        <v>85</v>
      </c>
      <c r="K388" s="15">
        <v>178</v>
      </c>
      <c r="L388" s="15">
        <v>70</v>
      </c>
      <c r="M388" s="15" t="s">
        <v>25</v>
      </c>
      <c r="N388" s="15">
        <v>412</v>
      </c>
      <c r="O388" s="15">
        <v>41</v>
      </c>
      <c r="P388" s="15" t="s">
        <v>30</v>
      </c>
      <c r="Q388" s="15" t="s">
        <v>27</v>
      </c>
      <c r="R388" s="15">
        <v>3</v>
      </c>
      <c r="S388" s="15">
        <f t="shared" ca="1" si="1"/>
        <v>0.99706936757588427</v>
      </c>
      <c r="T388" s="18"/>
    </row>
    <row r="389" spans="1:20">
      <c r="A389" s="19">
        <v>44089.456704374999</v>
      </c>
      <c r="B389" s="20">
        <v>2006573310</v>
      </c>
      <c r="C389" s="20" t="s">
        <v>20</v>
      </c>
      <c r="D389" s="20" t="s">
        <v>118</v>
      </c>
      <c r="E389" s="20" t="s">
        <v>37</v>
      </c>
      <c r="F389" s="20" t="s">
        <v>32</v>
      </c>
      <c r="G389" s="20" t="s">
        <v>24</v>
      </c>
      <c r="H389" s="20">
        <v>19</v>
      </c>
      <c r="I389" s="16" t="s">
        <v>25</v>
      </c>
      <c r="J389" s="20">
        <v>83</v>
      </c>
      <c r="K389" s="20">
        <v>170</v>
      </c>
      <c r="L389" s="20">
        <v>77</v>
      </c>
      <c r="M389" s="20" t="s">
        <v>25</v>
      </c>
      <c r="N389" s="20">
        <v>315</v>
      </c>
      <c r="O389" s="20">
        <v>312</v>
      </c>
      <c r="P389" s="20" t="s">
        <v>30</v>
      </c>
      <c r="Q389" s="20" t="s">
        <v>27</v>
      </c>
      <c r="R389" s="20">
        <v>3</v>
      </c>
      <c r="S389" s="20">
        <f t="shared" ca="1" si="1"/>
        <v>0.68962731665421095</v>
      </c>
      <c r="T389" s="22"/>
    </row>
    <row r="390" spans="1:20">
      <c r="A390" s="14">
        <v>44089.45900560185</v>
      </c>
      <c r="B390" s="15">
        <v>2006571955</v>
      </c>
      <c r="C390" s="15" t="s">
        <v>20</v>
      </c>
      <c r="D390" s="15" t="s">
        <v>118</v>
      </c>
      <c r="E390" s="15" t="s">
        <v>37</v>
      </c>
      <c r="F390" s="15" t="s">
        <v>23</v>
      </c>
      <c r="G390" s="15" t="s">
        <v>33</v>
      </c>
      <c r="H390" s="15">
        <v>19</v>
      </c>
      <c r="I390" s="16" t="s">
        <v>29</v>
      </c>
      <c r="J390" s="15">
        <v>80</v>
      </c>
      <c r="K390" s="15">
        <v>170</v>
      </c>
      <c r="L390" s="15">
        <v>73</v>
      </c>
      <c r="M390" s="15" t="s">
        <v>29</v>
      </c>
      <c r="N390" s="15">
        <v>326</v>
      </c>
      <c r="O390" s="15">
        <v>285</v>
      </c>
      <c r="P390" s="15" t="s">
        <v>36</v>
      </c>
      <c r="Q390" s="15" t="s">
        <v>58</v>
      </c>
      <c r="R390" s="15">
        <v>4</v>
      </c>
      <c r="S390" s="15">
        <f t="shared" ca="1" si="1"/>
        <v>0.79758438413096078</v>
      </c>
      <c r="T390" s="18"/>
    </row>
    <row r="391" spans="1:20">
      <c r="A391" s="19">
        <v>44089.454786736111</v>
      </c>
      <c r="B391" s="20">
        <v>2006472564</v>
      </c>
      <c r="C391" s="20" t="s">
        <v>40</v>
      </c>
      <c r="D391" s="20" t="s">
        <v>118</v>
      </c>
      <c r="E391" s="20" t="s">
        <v>22</v>
      </c>
      <c r="F391" s="20" t="s">
        <v>32</v>
      </c>
      <c r="G391" s="20" t="s">
        <v>24</v>
      </c>
      <c r="H391" s="20">
        <v>19</v>
      </c>
      <c r="I391" s="16" t="s">
        <v>25</v>
      </c>
      <c r="J391" s="20">
        <v>95</v>
      </c>
      <c r="K391" s="20">
        <v>160</v>
      </c>
      <c r="L391" s="20">
        <v>56</v>
      </c>
      <c r="M391" s="20" t="s">
        <v>25</v>
      </c>
      <c r="N391" s="21">
        <v>752</v>
      </c>
      <c r="O391" s="21">
        <v>753</v>
      </c>
      <c r="P391" s="20" t="s">
        <v>30</v>
      </c>
      <c r="Q391" s="20" t="s">
        <v>42</v>
      </c>
      <c r="R391" s="20">
        <v>3</v>
      </c>
      <c r="S391" s="20">
        <f t="shared" ca="1" si="1"/>
        <v>0.2841719970805936</v>
      </c>
      <c r="T391" s="22"/>
    </row>
    <row r="392" spans="1:20">
      <c r="A392" s="14">
        <v>44089.456957581016</v>
      </c>
      <c r="B392" s="15">
        <v>2006571942</v>
      </c>
      <c r="C392" s="15" t="s">
        <v>40</v>
      </c>
      <c r="D392" s="15" t="s">
        <v>118</v>
      </c>
      <c r="E392" s="15" t="s">
        <v>37</v>
      </c>
      <c r="F392" s="15" t="s">
        <v>23</v>
      </c>
      <c r="G392" s="15" t="s">
        <v>24</v>
      </c>
      <c r="H392" s="15">
        <v>19</v>
      </c>
      <c r="I392" s="16" t="s">
        <v>25</v>
      </c>
      <c r="J392" s="15">
        <v>93</v>
      </c>
      <c r="K392" s="15">
        <v>156</v>
      </c>
      <c r="L392" s="15">
        <v>52</v>
      </c>
      <c r="M392" s="15" t="s">
        <v>25</v>
      </c>
      <c r="N392" s="17">
        <v>435</v>
      </c>
      <c r="O392" s="17">
        <v>411</v>
      </c>
      <c r="P392" s="15" t="s">
        <v>30</v>
      </c>
      <c r="Q392" s="15" t="s">
        <v>42</v>
      </c>
      <c r="R392" s="15">
        <v>2</v>
      </c>
      <c r="S392" s="15">
        <f t="shared" ca="1" si="1"/>
        <v>0.65250754775993158</v>
      </c>
      <c r="T392" s="18"/>
    </row>
    <row r="393" spans="1:20">
      <c r="A393" s="19">
        <v>44089.454983090276</v>
      </c>
      <c r="B393" s="20">
        <v>2006486222</v>
      </c>
      <c r="C393" s="20" t="s">
        <v>43</v>
      </c>
      <c r="D393" s="20" t="s">
        <v>118</v>
      </c>
      <c r="E393" s="20" t="s">
        <v>45</v>
      </c>
      <c r="F393" s="20" t="s">
        <v>32</v>
      </c>
      <c r="G393" s="20" t="s">
        <v>24</v>
      </c>
      <c r="H393" s="20">
        <v>19</v>
      </c>
      <c r="I393" s="16" t="s">
        <v>25</v>
      </c>
      <c r="J393" s="20">
        <v>91</v>
      </c>
      <c r="K393" s="20">
        <v>160</v>
      </c>
      <c r="L393" s="20">
        <v>47</v>
      </c>
      <c r="M393" s="20" t="s">
        <v>29</v>
      </c>
      <c r="N393" s="20">
        <v>39</v>
      </c>
      <c r="O393" s="21">
        <v>312</v>
      </c>
      <c r="P393" s="20" t="s">
        <v>26</v>
      </c>
      <c r="Q393" s="20" t="s">
        <v>57</v>
      </c>
      <c r="R393" s="20">
        <v>5</v>
      </c>
      <c r="S393" s="20">
        <f t="shared" ca="1" si="1"/>
        <v>0.41022257746864699</v>
      </c>
      <c r="T393" s="22"/>
    </row>
    <row r="394" spans="1:20">
      <c r="A394" s="14">
        <v>44089.45526127315</v>
      </c>
      <c r="B394" s="15">
        <v>2006472766</v>
      </c>
      <c r="C394" s="15" t="s">
        <v>40</v>
      </c>
      <c r="D394" s="15" t="s">
        <v>118</v>
      </c>
      <c r="E394" s="15" t="s">
        <v>22</v>
      </c>
      <c r="F394" s="15" t="s">
        <v>23</v>
      </c>
      <c r="G394" s="15" t="s">
        <v>24</v>
      </c>
      <c r="H394" s="15">
        <v>19</v>
      </c>
      <c r="I394" s="16" t="s">
        <v>25</v>
      </c>
      <c r="J394" s="15">
        <v>91</v>
      </c>
      <c r="K394" s="15">
        <v>160</v>
      </c>
      <c r="L394" s="15">
        <v>47</v>
      </c>
      <c r="M394" s="15" t="s">
        <v>29</v>
      </c>
      <c r="N394" s="17">
        <v>293</v>
      </c>
      <c r="O394" s="17">
        <v>313</v>
      </c>
      <c r="P394" s="15" t="s">
        <v>36</v>
      </c>
      <c r="Q394" s="15" t="s">
        <v>27</v>
      </c>
      <c r="R394" s="15">
        <v>8</v>
      </c>
      <c r="S394" s="15">
        <f t="shared" ca="1" si="1"/>
        <v>0.51033318539879002</v>
      </c>
      <c r="T394" s="18"/>
    </row>
    <row r="395" spans="1:20">
      <c r="A395" s="19">
        <v>44089.459595613429</v>
      </c>
      <c r="B395" s="20">
        <v>2006521830</v>
      </c>
      <c r="C395" s="20" t="s">
        <v>40</v>
      </c>
      <c r="D395" s="20" t="s">
        <v>118</v>
      </c>
      <c r="E395" s="20" t="s">
        <v>28</v>
      </c>
      <c r="F395" s="20" t="s">
        <v>23</v>
      </c>
      <c r="G395" s="20" t="s">
        <v>24</v>
      </c>
      <c r="H395" s="20">
        <v>19</v>
      </c>
      <c r="I395" s="16" t="s">
        <v>29</v>
      </c>
      <c r="J395" s="20">
        <v>90</v>
      </c>
      <c r="K395" s="20">
        <v>158</v>
      </c>
      <c r="L395" s="20">
        <v>47</v>
      </c>
      <c r="M395" s="20" t="s">
        <v>29</v>
      </c>
      <c r="N395" s="20">
        <v>252</v>
      </c>
      <c r="O395" s="20">
        <v>313</v>
      </c>
      <c r="P395" s="20" t="s">
        <v>26</v>
      </c>
      <c r="Q395" s="20" t="s">
        <v>108</v>
      </c>
      <c r="R395" s="20">
        <v>8</v>
      </c>
      <c r="S395" s="20">
        <f t="shared" ca="1" si="1"/>
        <v>0.39181053156185475</v>
      </c>
      <c r="T395" s="22"/>
    </row>
    <row r="396" spans="1:20">
      <c r="A396" s="14">
        <v>44089.470711388887</v>
      </c>
      <c r="B396" s="15">
        <v>2006521830</v>
      </c>
      <c r="C396" s="15" t="s">
        <v>40</v>
      </c>
      <c r="D396" s="15" t="s">
        <v>118</v>
      </c>
      <c r="E396" s="15" t="s">
        <v>28</v>
      </c>
      <c r="F396" s="15" t="s">
        <v>23</v>
      </c>
      <c r="G396" s="15" t="s">
        <v>24</v>
      </c>
      <c r="H396" s="15">
        <v>19</v>
      </c>
      <c r="I396" s="16" t="s">
        <v>29</v>
      </c>
      <c r="J396" s="15">
        <v>90</v>
      </c>
      <c r="K396" s="15">
        <v>158</v>
      </c>
      <c r="L396" s="15">
        <v>47</v>
      </c>
      <c r="M396" s="15" t="s">
        <v>29</v>
      </c>
      <c r="N396" s="15">
        <v>252</v>
      </c>
      <c r="O396" s="15">
        <v>313</v>
      </c>
      <c r="P396" s="15" t="s">
        <v>26</v>
      </c>
      <c r="Q396" s="15" t="s">
        <v>92</v>
      </c>
      <c r="R396" s="15">
        <v>8</v>
      </c>
      <c r="S396" s="15">
        <f t="shared" ca="1" si="1"/>
        <v>0.9692454916517611</v>
      </c>
      <c r="T396" s="18"/>
    </row>
    <row r="397" spans="1:20">
      <c r="A397" s="19">
        <v>44089.453235462963</v>
      </c>
      <c r="B397" s="20">
        <v>2006472942</v>
      </c>
      <c r="C397" s="20" t="s">
        <v>40</v>
      </c>
      <c r="D397" s="20" t="s">
        <v>118</v>
      </c>
      <c r="E397" s="20" t="s">
        <v>22</v>
      </c>
      <c r="F397" s="20" t="s">
        <v>23</v>
      </c>
      <c r="G397" s="20" t="s">
        <v>33</v>
      </c>
      <c r="H397" s="20">
        <v>19</v>
      </c>
      <c r="I397" s="16" t="s">
        <v>25</v>
      </c>
      <c r="J397" s="20">
        <v>89</v>
      </c>
      <c r="K397" s="20">
        <v>156</v>
      </c>
      <c r="L397" s="20">
        <v>53</v>
      </c>
      <c r="M397" s="20" t="s">
        <v>29</v>
      </c>
      <c r="N397" s="20">
        <v>797</v>
      </c>
      <c r="O397" s="20">
        <v>357</v>
      </c>
      <c r="P397" s="20" t="s">
        <v>34</v>
      </c>
      <c r="Q397" s="20" t="s">
        <v>27</v>
      </c>
      <c r="R397" s="20">
        <v>3</v>
      </c>
      <c r="S397" s="20">
        <f t="shared" ca="1" si="1"/>
        <v>0.27537041970280562</v>
      </c>
      <c r="T397" s="22"/>
    </row>
    <row r="398" spans="1:20">
      <c r="A398" s="14">
        <v>44089.457641759262</v>
      </c>
      <c r="B398" s="15">
        <v>2006472904</v>
      </c>
      <c r="C398" s="15" t="s">
        <v>40</v>
      </c>
      <c r="D398" s="15" t="s">
        <v>118</v>
      </c>
      <c r="E398" s="15" t="s">
        <v>22</v>
      </c>
      <c r="F398" s="15" t="s">
        <v>35</v>
      </c>
      <c r="G398" s="15" t="s">
        <v>24</v>
      </c>
      <c r="H398" s="15">
        <v>19</v>
      </c>
      <c r="I398" s="16" t="s">
        <v>25</v>
      </c>
      <c r="J398" s="15">
        <v>89</v>
      </c>
      <c r="K398" s="15">
        <v>157</v>
      </c>
      <c r="L398" s="15">
        <v>45</v>
      </c>
      <c r="M398" s="15" t="s">
        <v>25</v>
      </c>
      <c r="N398" s="15">
        <v>909</v>
      </c>
      <c r="O398" s="15">
        <v>704</v>
      </c>
      <c r="P398" s="15" t="s">
        <v>30</v>
      </c>
      <c r="Q398" s="15" t="s">
        <v>42</v>
      </c>
      <c r="R398" s="15">
        <v>2</v>
      </c>
      <c r="S398" s="15">
        <f t="shared" ca="1" si="1"/>
        <v>8.3756033868844892E-2</v>
      </c>
      <c r="T398" s="18"/>
    </row>
    <row r="399" spans="1:20">
      <c r="A399" s="19">
        <v>44089.454343402773</v>
      </c>
      <c r="B399" s="20">
        <v>2006572030</v>
      </c>
      <c r="C399" s="20" t="s">
        <v>40</v>
      </c>
      <c r="D399" s="20" t="s">
        <v>118</v>
      </c>
      <c r="E399" s="20" t="s">
        <v>37</v>
      </c>
      <c r="F399" s="20" t="s">
        <v>32</v>
      </c>
      <c r="G399" s="20" t="s">
        <v>24</v>
      </c>
      <c r="H399" s="20">
        <v>19</v>
      </c>
      <c r="I399" s="16" t="s">
        <v>25</v>
      </c>
      <c r="J399" s="20">
        <v>88</v>
      </c>
      <c r="K399" s="20">
        <v>156</v>
      </c>
      <c r="L399" s="20">
        <v>46</v>
      </c>
      <c r="M399" s="20" t="s">
        <v>29</v>
      </c>
      <c r="N399" s="20">
        <v>382</v>
      </c>
      <c r="O399" s="20">
        <v>326</v>
      </c>
      <c r="P399" s="20" t="s">
        <v>30</v>
      </c>
      <c r="Q399" s="20" t="s">
        <v>58</v>
      </c>
      <c r="R399" s="20">
        <v>2</v>
      </c>
      <c r="S399" s="20">
        <f t="shared" ca="1" si="1"/>
        <v>5.0538060533215523E-2</v>
      </c>
      <c r="T399" s="22"/>
    </row>
    <row r="400" spans="1:20">
      <c r="A400" s="14">
        <v>44089.463747060188</v>
      </c>
      <c r="B400" s="15">
        <v>2006571841</v>
      </c>
      <c r="C400" s="15" t="s">
        <v>40</v>
      </c>
      <c r="D400" s="15" t="s">
        <v>118</v>
      </c>
      <c r="E400" s="15" t="s">
        <v>37</v>
      </c>
      <c r="F400" s="15" t="s">
        <v>23</v>
      </c>
      <c r="G400" s="15" t="s">
        <v>24</v>
      </c>
      <c r="H400" s="15">
        <v>19</v>
      </c>
      <c r="I400" s="16" t="s">
        <v>29</v>
      </c>
      <c r="J400" s="15">
        <v>88</v>
      </c>
      <c r="K400" s="15">
        <v>158</v>
      </c>
      <c r="L400" s="15">
        <v>58</v>
      </c>
      <c r="M400" s="15" t="s">
        <v>25</v>
      </c>
      <c r="N400" s="15">
        <v>369</v>
      </c>
      <c r="O400" s="15">
        <v>829</v>
      </c>
      <c r="P400" s="15" t="s">
        <v>47</v>
      </c>
      <c r="Q400" s="15" t="s">
        <v>27</v>
      </c>
      <c r="R400" s="15">
        <v>7</v>
      </c>
      <c r="S400" s="15">
        <f t="shared" ca="1" si="1"/>
        <v>0.61130213198350092</v>
      </c>
      <c r="T400" s="18"/>
    </row>
    <row r="401" spans="1:20">
      <c r="A401" s="19">
        <v>44089.50657273148</v>
      </c>
      <c r="B401" s="20">
        <v>2006527456</v>
      </c>
      <c r="C401" s="20" t="s">
        <v>40</v>
      </c>
      <c r="D401" s="20" t="s">
        <v>118</v>
      </c>
      <c r="E401" s="20" t="s">
        <v>28</v>
      </c>
      <c r="F401" s="20" t="s">
        <v>32</v>
      </c>
      <c r="G401" s="20" t="s">
        <v>24</v>
      </c>
      <c r="H401" s="20">
        <v>19</v>
      </c>
      <c r="I401" s="16" t="s">
        <v>25</v>
      </c>
      <c r="J401" s="20">
        <v>88</v>
      </c>
      <c r="K401" s="20">
        <v>149</v>
      </c>
      <c r="L401" s="20">
        <v>44</v>
      </c>
      <c r="M401" s="20" t="s">
        <v>29</v>
      </c>
      <c r="N401" s="20">
        <v>456</v>
      </c>
      <c r="O401" s="20">
        <v>468</v>
      </c>
      <c r="P401" s="20" t="s">
        <v>36</v>
      </c>
      <c r="Q401" s="20" t="s">
        <v>42</v>
      </c>
      <c r="R401" s="20">
        <v>12</v>
      </c>
      <c r="S401" s="20">
        <f t="shared" ca="1" si="1"/>
        <v>0.60733971371800211</v>
      </c>
      <c r="T401" s="22"/>
    </row>
    <row r="402" spans="1:20">
      <c r="A402" s="14">
        <v>44089.455034699073</v>
      </c>
      <c r="B402" s="15">
        <v>2006573336</v>
      </c>
      <c r="C402" s="15" t="s">
        <v>20</v>
      </c>
      <c r="D402" s="15" t="s">
        <v>121</v>
      </c>
      <c r="E402" s="15" t="s">
        <v>37</v>
      </c>
      <c r="F402" s="15" t="s">
        <v>35</v>
      </c>
      <c r="G402" s="15" t="s">
        <v>24</v>
      </c>
      <c r="H402" s="15">
        <v>19</v>
      </c>
      <c r="I402" s="16" t="s">
        <v>25</v>
      </c>
      <c r="J402" s="15">
        <v>89</v>
      </c>
      <c r="K402" s="15">
        <v>185</v>
      </c>
      <c r="L402" s="15">
        <v>85</v>
      </c>
      <c r="M402" s="15" t="s">
        <v>25</v>
      </c>
      <c r="N402" s="15">
        <v>313</v>
      </c>
      <c r="O402" s="15">
        <v>313</v>
      </c>
      <c r="P402" s="15" t="s">
        <v>36</v>
      </c>
      <c r="Q402" s="15" t="s">
        <v>27</v>
      </c>
      <c r="R402" s="15">
        <v>3</v>
      </c>
      <c r="S402" s="15">
        <f t="shared" ca="1" si="1"/>
        <v>0.32930824985823726</v>
      </c>
      <c r="T402" s="18"/>
    </row>
    <row r="403" spans="1:20">
      <c r="A403" s="19">
        <v>44088.506574074076</v>
      </c>
      <c r="B403" s="20">
        <v>2006520424</v>
      </c>
      <c r="C403" s="20" t="s">
        <v>20</v>
      </c>
      <c r="D403" s="20" t="s">
        <v>71</v>
      </c>
      <c r="E403" s="20" t="s">
        <v>28</v>
      </c>
      <c r="F403" s="20" t="s">
        <v>32</v>
      </c>
      <c r="G403" s="20" t="s">
        <v>24</v>
      </c>
      <c r="H403" s="20">
        <v>19</v>
      </c>
      <c r="I403" s="16" t="s">
        <v>25</v>
      </c>
      <c r="J403" s="20">
        <v>93</v>
      </c>
      <c r="K403" s="20">
        <v>151</v>
      </c>
      <c r="L403" s="20">
        <v>50</v>
      </c>
      <c r="M403" s="20" t="s">
        <v>25</v>
      </c>
      <c r="N403" s="20">
        <v>84</v>
      </c>
      <c r="O403" s="21">
        <v>802</v>
      </c>
      <c r="P403" s="20" t="s">
        <v>36</v>
      </c>
      <c r="Q403" s="20" t="s">
        <v>27</v>
      </c>
      <c r="R403" s="20">
        <v>5</v>
      </c>
      <c r="S403" s="20">
        <f t="shared" ca="1" si="1"/>
        <v>0.87582118526293251</v>
      </c>
      <c r="T403" s="22"/>
    </row>
    <row r="404" spans="1:20">
      <c r="A404" s="14">
        <v>44090.981764444441</v>
      </c>
      <c r="B404" s="15">
        <v>2006570782</v>
      </c>
      <c r="C404" s="15" t="s">
        <v>20</v>
      </c>
      <c r="D404" s="15" t="s">
        <v>71</v>
      </c>
      <c r="E404" s="15" t="s">
        <v>37</v>
      </c>
      <c r="F404" s="15" t="s">
        <v>35</v>
      </c>
      <c r="G404" s="15" t="s">
        <v>33</v>
      </c>
      <c r="H404" s="15">
        <v>19</v>
      </c>
      <c r="I404" s="16" t="s">
        <v>25</v>
      </c>
      <c r="J404" s="15">
        <v>100</v>
      </c>
      <c r="K404" s="15">
        <v>175</v>
      </c>
      <c r="L404" s="15">
        <v>75</v>
      </c>
      <c r="M404" s="15" t="s">
        <v>29</v>
      </c>
      <c r="N404" s="15">
        <v>668</v>
      </c>
      <c r="O404" s="15">
        <v>684</v>
      </c>
      <c r="P404" s="15" t="s">
        <v>26</v>
      </c>
      <c r="Q404" s="15" t="s">
        <v>55</v>
      </c>
      <c r="R404" s="15">
        <v>5</v>
      </c>
      <c r="S404" s="15">
        <f t="shared" ca="1" si="1"/>
        <v>0.91650663298164248</v>
      </c>
      <c r="T404" s="18"/>
    </row>
    <row r="405" spans="1:20">
      <c r="A405" s="19">
        <v>44092.694656030093</v>
      </c>
      <c r="B405" s="20">
        <v>2006570712</v>
      </c>
      <c r="C405" s="20" t="s">
        <v>20</v>
      </c>
      <c r="D405" s="20" t="s">
        <v>71</v>
      </c>
      <c r="E405" s="20" t="s">
        <v>37</v>
      </c>
      <c r="F405" s="20" t="s">
        <v>23</v>
      </c>
      <c r="G405" s="20" t="s">
        <v>33</v>
      </c>
      <c r="H405" s="20">
        <v>19</v>
      </c>
      <c r="I405" s="16" t="s">
        <v>25</v>
      </c>
      <c r="J405" s="20">
        <v>99</v>
      </c>
      <c r="K405" s="20">
        <v>175</v>
      </c>
      <c r="L405" s="20">
        <v>80</v>
      </c>
      <c r="M405" s="20" t="s">
        <v>29</v>
      </c>
      <c r="N405" s="21">
        <v>775</v>
      </c>
      <c r="O405" s="21">
        <v>723</v>
      </c>
      <c r="P405" s="20" t="s">
        <v>30</v>
      </c>
      <c r="Q405" s="20" t="s">
        <v>27</v>
      </c>
      <c r="R405" s="20">
        <v>10</v>
      </c>
      <c r="S405" s="20">
        <f t="shared" ca="1" si="1"/>
        <v>0.80624432157718684</v>
      </c>
      <c r="T405" s="22"/>
    </row>
    <row r="406" spans="1:20">
      <c r="A406" s="14">
        <v>44088.857092337959</v>
      </c>
      <c r="B406" s="15">
        <v>2006525343</v>
      </c>
      <c r="C406" s="15" t="s">
        <v>31</v>
      </c>
      <c r="D406" s="15" t="s">
        <v>71</v>
      </c>
      <c r="E406" s="15" t="s">
        <v>28</v>
      </c>
      <c r="F406" s="15" t="s">
        <v>32</v>
      </c>
      <c r="G406" s="15" t="s">
        <v>24</v>
      </c>
      <c r="H406" s="15">
        <v>19</v>
      </c>
      <c r="I406" s="16" t="s">
        <v>25</v>
      </c>
      <c r="J406" s="15">
        <v>98</v>
      </c>
      <c r="K406" s="15">
        <v>175</v>
      </c>
      <c r="L406" s="15">
        <v>60</v>
      </c>
      <c r="M406" s="15" t="s">
        <v>29</v>
      </c>
      <c r="N406" s="17">
        <v>251</v>
      </c>
      <c r="O406" s="17">
        <v>266</v>
      </c>
      <c r="P406" s="15" t="s">
        <v>30</v>
      </c>
      <c r="Q406" s="15" t="s">
        <v>27</v>
      </c>
      <c r="R406" s="15">
        <v>2</v>
      </c>
      <c r="S406" s="15">
        <f t="shared" ca="1" si="1"/>
        <v>0.55294249204560952</v>
      </c>
      <c r="T406" s="18"/>
    </row>
    <row r="407" spans="1:20">
      <c r="A407" s="19">
        <v>44089.242982546297</v>
      </c>
      <c r="B407" s="20">
        <v>2006573052</v>
      </c>
      <c r="C407" s="20" t="s">
        <v>20</v>
      </c>
      <c r="D407" s="20" t="s">
        <v>71</v>
      </c>
      <c r="E407" s="20" t="s">
        <v>37</v>
      </c>
      <c r="F407" s="20" t="s">
        <v>23</v>
      </c>
      <c r="G407" s="20" t="s">
        <v>24</v>
      </c>
      <c r="H407" s="20">
        <v>19</v>
      </c>
      <c r="I407" s="16" t="s">
        <v>25</v>
      </c>
      <c r="J407" s="20">
        <v>97</v>
      </c>
      <c r="K407" s="20">
        <v>176</v>
      </c>
      <c r="L407" s="20">
        <v>80</v>
      </c>
      <c r="M407" s="20" t="s">
        <v>25</v>
      </c>
      <c r="N407" s="20">
        <v>704</v>
      </c>
      <c r="O407" s="20">
        <v>597</v>
      </c>
      <c r="P407" s="20" t="s">
        <v>26</v>
      </c>
      <c r="Q407" s="20" t="s">
        <v>27</v>
      </c>
      <c r="R407" s="20">
        <v>1</v>
      </c>
      <c r="S407" s="20">
        <f t="shared" ca="1" si="1"/>
        <v>0.4427183178772951</v>
      </c>
      <c r="T407" s="22"/>
    </row>
    <row r="408" spans="1:20">
      <c r="A408" s="14">
        <v>44088.514256782408</v>
      </c>
      <c r="B408" s="15">
        <v>2006533401</v>
      </c>
      <c r="C408" s="15" t="s">
        <v>20</v>
      </c>
      <c r="D408" s="15" t="s">
        <v>71</v>
      </c>
      <c r="E408" s="15" t="s">
        <v>28</v>
      </c>
      <c r="F408" s="15" t="s">
        <v>23</v>
      </c>
      <c r="G408" s="15" t="s">
        <v>33</v>
      </c>
      <c r="H408" s="15">
        <v>19</v>
      </c>
      <c r="I408" s="16" t="s">
        <v>25</v>
      </c>
      <c r="J408" s="15">
        <v>95</v>
      </c>
      <c r="K408" s="15">
        <v>165</v>
      </c>
      <c r="L408" s="15">
        <v>57</v>
      </c>
      <c r="M408" s="15" t="s">
        <v>29</v>
      </c>
      <c r="N408" s="17">
        <v>273</v>
      </c>
      <c r="O408" s="17">
        <v>275</v>
      </c>
      <c r="P408" s="15" t="s">
        <v>26</v>
      </c>
      <c r="Q408" s="15" t="s">
        <v>27</v>
      </c>
      <c r="R408" s="15">
        <v>2</v>
      </c>
      <c r="S408" s="15">
        <f t="shared" ca="1" si="1"/>
        <v>0.67500371169313256</v>
      </c>
      <c r="T408" s="18"/>
    </row>
    <row r="409" spans="1:20">
      <c r="A409" s="19">
        <v>44088.525505347221</v>
      </c>
      <c r="B409" s="20">
        <v>2006570826</v>
      </c>
      <c r="C409" s="20" t="s">
        <v>31</v>
      </c>
      <c r="D409" s="20" t="s">
        <v>71</v>
      </c>
      <c r="E409" s="20" t="s">
        <v>37</v>
      </c>
      <c r="F409" s="20" t="s">
        <v>35</v>
      </c>
      <c r="G409" s="20" t="s">
        <v>33</v>
      </c>
      <c r="H409" s="20">
        <v>19</v>
      </c>
      <c r="I409" s="16" t="s">
        <v>25</v>
      </c>
      <c r="J409" s="20">
        <v>95</v>
      </c>
      <c r="K409" s="20">
        <v>172</v>
      </c>
      <c r="L409" s="20">
        <v>62</v>
      </c>
      <c r="M409" s="20" t="s">
        <v>29</v>
      </c>
      <c r="N409" s="20">
        <v>58</v>
      </c>
      <c r="O409" s="21">
        <v>553</v>
      </c>
      <c r="P409" s="20" t="s">
        <v>26</v>
      </c>
      <c r="Q409" s="20" t="s">
        <v>107</v>
      </c>
      <c r="R409" s="20">
        <v>4</v>
      </c>
      <c r="S409" s="20">
        <f t="shared" ca="1" si="1"/>
        <v>0.31306107590796917</v>
      </c>
      <c r="T409" s="22"/>
    </row>
    <row r="410" spans="1:20">
      <c r="A410" s="14">
        <v>44088.712789687503</v>
      </c>
      <c r="B410" s="15">
        <v>2006463175</v>
      </c>
      <c r="C410" s="15" t="s">
        <v>20</v>
      </c>
      <c r="D410" s="15" t="s">
        <v>71</v>
      </c>
      <c r="E410" s="15" t="s">
        <v>22</v>
      </c>
      <c r="F410" s="15" t="s">
        <v>32</v>
      </c>
      <c r="G410" s="15" t="s">
        <v>24</v>
      </c>
      <c r="H410" s="15">
        <v>19</v>
      </c>
      <c r="I410" s="16" t="s">
        <v>25</v>
      </c>
      <c r="J410" s="15">
        <v>95</v>
      </c>
      <c r="K410" s="15">
        <v>160</v>
      </c>
      <c r="L410" s="15">
        <v>47</v>
      </c>
      <c r="M410" s="15" t="s">
        <v>25</v>
      </c>
      <c r="N410" s="15">
        <v>323</v>
      </c>
      <c r="O410" s="15">
        <v>251</v>
      </c>
      <c r="P410" s="15" t="s">
        <v>34</v>
      </c>
      <c r="Q410" s="15" t="s">
        <v>27</v>
      </c>
      <c r="R410" s="15">
        <v>4</v>
      </c>
      <c r="S410" s="15">
        <f t="shared" ca="1" si="1"/>
        <v>0.4825910497759428</v>
      </c>
      <c r="T410" s="18"/>
    </row>
    <row r="411" spans="1:20">
      <c r="A411" s="19">
        <v>44088.798430219904</v>
      </c>
      <c r="B411" s="20">
        <v>2006570454</v>
      </c>
      <c r="C411" s="20" t="s">
        <v>20</v>
      </c>
      <c r="D411" s="20" t="s">
        <v>71</v>
      </c>
      <c r="E411" s="20" t="s">
        <v>37</v>
      </c>
      <c r="F411" s="20" t="s">
        <v>23</v>
      </c>
      <c r="G411" s="20" t="s">
        <v>33</v>
      </c>
      <c r="H411" s="20">
        <v>19</v>
      </c>
      <c r="I411" s="16" t="s">
        <v>29</v>
      </c>
      <c r="J411" s="20">
        <v>95</v>
      </c>
      <c r="K411" s="20">
        <v>163</v>
      </c>
      <c r="L411" s="20">
        <v>60</v>
      </c>
      <c r="M411" s="20" t="s">
        <v>29</v>
      </c>
      <c r="N411" s="20">
        <v>69</v>
      </c>
      <c r="O411" s="20">
        <v>626</v>
      </c>
      <c r="P411" s="20" t="s">
        <v>36</v>
      </c>
      <c r="Q411" s="20" t="s">
        <v>27</v>
      </c>
      <c r="R411" s="20">
        <v>7</v>
      </c>
      <c r="S411" s="20">
        <f t="shared" ca="1" si="1"/>
        <v>0.89885446146867609</v>
      </c>
      <c r="T411" s="22"/>
    </row>
    <row r="412" spans="1:20">
      <c r="A412" s="14">
        <v>44088.918607812499</v>
      </c>
      <c r="B412" s="15">
        <v>2006463010</v>
      </c>
      <c r="C412" s="15" t="s">
        <v>20</v>
      </c>
      <c r="D412" s="15" t="s">
        <v>71</v>
      </c>
      <c r="E412" s="15" t="s">
        <v>22</v>
      </c>
      <c r="F412" s="15" t="s">
        <v>23</v>
      </c>
      <c r="G412" s="15" t="s">
        <v>24</v>
      </c>
      <c r="H412" s="15">
        <v>19</v>
      </c>
      <c r="I412" s="16" t="s">
        <v>25</v>
      </c>
      <c r="J412" s="15">
        <v>95</v>
      </c>
      <c r="K412" s="15">
        <v>165</v>
      </c>
      <c r="L412" s="15">
        <v>80</v>
      </c>
      <c r="M412" s="15" t="s">
        <v>25</v>
      </c>
      <c r="N412" s="15">
        <v>68</v>
      </c>
      <c r="O412" s="15">
        <v>594</v>
      </c>
      <c r="P412" s="15" t="s">
        <v>26</v>
      </c>
      <c r="Q412" s="15" t="s">
        <v>27</v>
      </c>
      <c r="R412" s="15">
        <v>10</v>
      </c>
      <c r="S412" s="15">
        <f t="shared" ca="1" si="1"/>
        <v>0.91299160388845191</v>
      </c>
      <c r="T412" s="18"/>
    </row>
    <row r="413" spans="1:20">
      <c r="A413" s="19">
        <v>44088.510857592591</v>
      </c>
      <c r="B413" s="20">
        <v>2006473655</v>
      </c>
      <c r="C413" s="20" t="s">
        <v>51</v>
      </c>
      <c r="D413" s="20" t="s">
        <v>71</v>
      </c>
      <c r="E413" s="20" t="s">
        <v>22</v>
      </c>
      <c r="F413" s="20" t="s">
        <v>32</v>
      </c>
      <c r="G413" s="20" t="s">
        <v>24</v>
      </c>
      <c r="H413" s="20">
        <v>19</v>
      </c>
      <c r="I413" s="16" t="s">
        <v>29</v>
      </c>
      <c r="J413" s="20">
        <v>93</v>
      </c>
      <c r="K413" s="20">
        <v>178</v>
      </c>
      <c r="L413" s="20">
        <v>53</v>
      </c>
      <c r="M413" s="20" t="s">
        <v>25</v>
      </c>
      <c r="N413" s="20">
        <v>265</v>
      </c>
      <c r="O413" s="20">
        <v>29</v>
      </c>
      <c r="P413" s="20" t="s">
        <v>26</v>
      </c>
      <c r="Q413" s="20" t="s">
        <v>27</v>
      </c>
      <c r="R413" s="20">
        <v>5</v>
      </c>
      <c r="S413" s="20">
        <f t="shared" ca="1" si="1"/>
        <v>0.73598165289138096</v>
      </c>
      <c r="T413" s="22"/>
    </row>
    <row r="414" spans="1:20">
      <c r="A414" s="14">
        <v>44088.810001388891</v>
      </c>
      <c r="B414" s="15">
        <v>2006570920</v>
      </c>
      <c r="C414" s="15" t="s">
        <v>20</v>
      </c>
      <c r="D414" s="15" t="s">
        <v>71</v>
      </c>
      <c r="E414" s="15" t="s">
        <v>37</v>
      </c>
      <c r="F414" s="15" t="s">
        <v>35</v>
      </c>
      <c r="G414" s="15" t="s">
        <v>24</v>
      </c>
      <c r="H414" s="15">
        <v>19</v>
      </c>
      <c r="I414" s="16" t="s">
        <v>25</v>
      </c>
      <c r="J414" s="15">
        <v>93</v>
      </c>
      <c r="K414" s="15">
        <v>165</v>
      </c>
      <c r="L414" s="15">
        <v>48</v>
      </c>
      <c r="M414" s="15" t="s">
        <v>29</v>
      </c>
      <c r="N414" s="15">
        <v>75</v>
      </c>
      <c r="O414" s="17">
        <v>696</v>
      </c>
      <c r="P414" s="15" t="s">
        <v>30</v>
      </c>
      <c r="Q414" s="15" t="s">
        <v>122</v>
      </c>
      <c r="R414" s="15">
        <v>8</v>
      </c>
      <c r="S414" s="15">
        <f t="shared" ca="1" si="1"/>
        <v>0.65095237115122329</v>
      </c>
      <c r="T414" s="18"/>
    </row>
    <row r="415" spans="1:20">
      <c r="A415" s="19">
        <v>44088.505552939816</v>
      </c>
      <c r="B415" s="20">
        <v>2006484766</v>
      </c>
      <c r="C415" s="20" t="s">
        <v>51</v>
      </c>
      <c r="D415" s="20" t="s">
        <v>71</v>
      </c>
      <c r="E415" s="20" t="s">
        <v>45</v>
      </c>
      <c r="F415" s="20" t="s">
        <v>32</v>
      </c>
      <c r="G415" s="20" t="s">
        <v>33</v>
      </c>
      <c r="H415" s="20">
        <v>19</v>
      </c>
      <c r="I415" s="16" t="s">
        <v>25</v>
      </c>
      <c r="J415" s="20">
        <v>92</v>
      </c>
      <c r="K415" s="20">
        <v>175</v>
      </c>
      <c r="L415" s="20">
        <v>102</v>
      </c>
      <c r="M415" s="20" t="s">
        <v>25</v>
      </c>
      <c r="N415" s="21">
        <v>258</v>
      </c>
      <c r="O415" s="21">
        <v>265</v>
      </c>
      <c r="P415" s="20" t="s">
        <v>26</v>
      </c>
      <c r="Q415" s="20" t="s">
        <v>27</v>
      </c>
      <c r="R415" s="20">
        <v>3</v>
      </c>
      <c r="S415" s="20">
        <f t="shared" ca="1" si="1"/>
        <v>0.54615717393517693</v>
      </c>
      <c r="T415" s="22"/>
    </row>
    <row r="416" spans="1:20">
      <c r="A416" s="14">
        <v>44501.633937349536</v>
      </c>
      <c r="B416" s="15">
        <v>2106704912</v>
      </c>
      <c r="C416" s="15" t="s">
        <v>20</v>
      </c>
      <c r="D416" s="15" t="s">
        <v>71</v>
      </c>
      <c r="E416" s="15" t="s">
        <v>28</v>
      </c>
      <c r="F416" s="15" t="s">
        <v>32</v>
      </c>
      <c r="G416" s="15" t="s">
        <v>24</v>
      </c>
      <c r="H416" s="15">
        <v>19</v>
      </c>
      <c r="I416" s="16" t="s">
        <v>25</v>
      </c>
      <c r="J416" s="15">
        <v>91</v>
      </c>
      <c r="K416" s="15">
        <v>175</v>
      </c>
      <c r="L416" s="15">
        <v>61</v>
      </c>
      <c r="M416" s="15" t="s">
        <v>25</v>
      </c>
      <c r="N416" s="17">
        <v>358</v>
      </c>
      <c r="O416" s="17">
        <v>449</v>
      </c>
      <c r="P416" s="15" t="s">
        <v>72</v>
      </c>
      <c r="Q416" s="15" t="s">
        <v>27</v>
      </c>
      <c r="R416" s="15">
        <v>6</v>
      </c>
      <c r="S416" s="15">
        <f t="shared" ca="1" si="1"/>
        <v>1.1464833391853224E-2</v>
      </c>
      <c r="T416" s="18">
        <v>1</v>
      </c>
    </row>
    <row r="417" spans="1:20">
      <c r="A417" s="19">
        <v>44090.387610868056</v>
      </c>
      <c r="B417" s="20">
        <v>2006570681</v>
      </c>
      <c r="C417" s="20" t="s">
        <v>20</v>
      </c>
      <c r="D417" s="20" t="s">
        <v>71</v>
      </c>
      <c r="E417" s="20" t="s">
        <v>37</v>
      </c>
      <c r="F417" s="20" t="s">
        <v>23</v>
      </c>
      <c r="G417" s="20" t="s">
        <v>24</v>
      </c>
      <c r="H417" s="20">
        <v>19</v>
      </c>
      <c r="I417" s="16" t="s">
        <v>25</v>
      </c>
      <c r="J417" s="20">
        <v>90</v>
      </c>
      <c r="K417" s="20">
        <v>170</v>
      </c>
      <c r="L417" s="20">
        <v>71</v>
      </c>
      <c r="M417" s="20" t="s">
        <v>25</v>
      </c>
      <c r="N417" s="20">
        <v>695</v>
      </c>
      <c r="O417" s="20">
        <v>601</v>
      </c>
      <c r="P417" s="20" t="s">
        <v>47</v>
      </c>
      <c r="Q417" s="20" t="s">
        <v>27</v>
      </c>
      <c r="R417" s="20">
        <v>4</v>
      </c>
      <c r="S417" s="20">
        <f t="shared" ca="1" si="1"/>
        <v>0.29777537196542947</v>
      </c>
      <c r="T417" s="22"/>
    </row>
    <row r="418" spans="1:20">
      <c r="A418" s="14">
        <v>44088.510319282403</v>
      </c>
      <c r="B418" s="15">
        <v>2006473623</v>
      </c>
      <c r="C418" s="15" t="s">
        <v>20</v>
      </c>
      <c r="D418" s="15" t="s">
        <v>71</v>
      </c>
      <c r="E418" s="15" t="s">
        <v>22</v>
      </c>
      <c r="F418" s="15" t="s">
        <v>32</v>
      </c>
      <c r="G418" s="15" t="s">
        <v>24</v>
      </c>
      <c r="H418" s="15">
        <v>19</v>
      </c>
      <c r="I418" s="16" t="s">
        <v>25</v>
      </c>
      <c r="J418" s="15">
        <v>89</v>
      </c>
      <c r="K418" s="15">
        <v>171</v>
      </c>
      <c r="L418" s="15">
        <v>74</v>
      </c>
      <c r="M418" s="15" t="s">
        <v>29</v>
      </c>
      <c r="N418" s="15">
        <v>638</v>
      </c>
      <c r="O418" s="15">
        <v>581</v>
      </c>
      <c r="P418" s="15" t="s">
        <v>123</v>
      </c>
      <c r="Q418" s="15" t="s">
        <v>27</v>
      </c>
      <c r="R418" s="15">
        <v>2</v>
      </c>
      <c r="S418" s="15">
        <f t="shared" ca="1" si="1"/>
        <v>0.7894318158476632</v>
      </c>
      <c r="T418" s="18"/>
    </row>
    <row r="419" spans="1:20">
      <c r="A419" s="19">
        <v>44089.66951388889</v>
      </c>
      <c r="B419" s="20">
        <v>2006484955</v>
      </c>
      <c r="C419" s="20" t="s">
        <v>20</v>
      </c>
      <c r="D419" s="20" t="s">
        <v>71</v>
      </c>
      <c r="E419" s="20" t="s">
        <v>45</v>
      </c>
      <c r="F419" s="20" t="s">
        <v>32</v>
      </c>
      <c r="G419" s="20" t="s">
        <v>24</v>
      </c>
      <c r="H419" s="20">
        <v>19</v>
      </c>
      <c r="I419" s="16" t="s">
        <v>25</v>
      </c>
      <c r="J419" s="20">
        <v>88</v>
      </c>
      <c r="K419" s="20">
        <v>170</v>
      </c>
      <c r="L419" s="20">
        <v>68</v>
      </c>
      <c r="M419" s="20" t="s">
        <v>29</v>
      </c>
      <c r="N419" s="20">
        <v>676</v>
      </c>
      <c r="O419" s="20">
        <v>709</v>
      </c>
      <c r="P419" s="20" t="s">
        <v>26</v>
      </c>
      <c r="Q419" s="20" t="s">
        <v>27</v>
      </c>
      <c r="R419" s="20">
        <v>4</v>
      </c>
      <c r="S419" s="20">
        <f t="shared" ca="1" si="1"/>
        <v>0.85470667179595072</v>
      </c>
      <c r="T419" s="22"/>
    </row>
    <row r="420" spans="1:20">
      <c r="A420" s="14">
        <v>44088.514047256947</v>
      </c>
      <c r="B420" s="15">
        <v>2006570473</v>
      </c>
      <c r="C420" s="15" t="s">
        <v>31</v>
      </c>
      <c r="D420" s="15" t="s">
        <v>71</v>
      </c>
      <c r="E420" s="15" t="s">
        <v>37</v>
      </c>
      <c r="F420" s="15" t="s">
        <v>35</v>
      </c>
      <c r="G420" s="15" t="s">
        <v>33</v>
      </c>
      <c r="H420" s="15">
        <v>19</v>
      </c>
      <c r="I420" s="16" t="s">
        <v>25</v>
      </c>
      <c r="J420" s="15">
        <v>88</v>
      </c>
      <c r="K420" s="15">
        <v>169</v>
      </c>
      <c r="L420" s="15">
        <v>61</v>
      </c>
      <c r="M420" s="15" t="s">
        <v>25</v>
      </c>
      <c r="N420" s="15">
        <v>305</v>
      </c>
      <c r="O420" s="15">
        <v>33</v>
      </c>
      <c r="P420" s="15" t="s">
        <v>30</v>
      </c>
      <c r="Q420" s="15" t="s">
        <v>27</v>
      </c>
      <c r="R420" s="15">
        <v>3</v>
      </c>
      <c r="S420" s="15">
        <f t="shared" ca="1" si="1"/>
        <v>0.59506626774045202</v>
      </c>
      <c r="T420" s="18"/>
    </row>
    <row r="421" spans="1:20">
      <c r="A421" s="19">
        <v>44088.811442743056</v>
      </c>
      <c r="B421" s="20">
        <v>2006462815</v>
      </c>
      <c r="C421" s="20" t="s">
        <v>20</v>
      </c>
      <c r="D421" s="20" t="s">
        <v>71</v>
      </c>
      <c r="E421" s="20" t="s">
        <v>22</v>
      </c>
      <c r="F421" s="20" t="s">
        <v>23</v>
      </c>
      <c r="G421" s="20" t="s">
        <v>24</v>
      </c>
      <c r="H421" s="20">
        <v>19</v>
      </c>
      <c r="I421" s="16" t="s">
        <v>25</v>
      </c>
      <c r="J421" s="20">
        <v>88</v>
      </c>
      <c r="K421" s="20">
        <v>177</v>
      </c>
      <c r="L421" s="20">
        <v>85</v>
      </c>
      <c r="M421" s="20" t="s">
        <v>25</v>
      </c>
      <c r="N421" s="20">
        <v>288</v>
      </c>
      <c r="O421" s="20">
        <v>299</v>
      </c>
      <c r="P421" s="20" t="s">
        <v>36</v>
      </c>
      <c r="Q421" s="20" t="s">
        <v>27</v>
      </c>
      <c r="R421" s="20">
        <v>2</v>
      </c>
      <c r="S421" s="20">
        <f t="shared" ca="1" si="1"/>
        <v>0.70843332468447617</v>
      </c>
      <c r="T421" s="22"/>
    </row>
    <row r="422" spans="1:20">
      <c r="A422" s="14">
        <v>44089.303390335648</v>
      </c>
      <c r="B422" s="15">
        <v>2006570486</v>
      </c>
      <c r="C422" s="15" t="s">
        <v>20</v>
      </c>
      <c r="D422" s="15" t="s">
        <v>71</v>
      </c>
      <c r="E422" s="15" t="s">
        <v>37</v>
      </c>
      <c r="F422" s="15" t="s">
        <v>35</v>
      </c>
      <c r="G422" s="15" t="s">
        <v>24</v>
      </c>
      <c r="H422" s="15">
        <v>19</v>
      </c>
      <c r="I422" s="16" t="s">
        <v>25</v>
      </c>
      <c r="J422" s="15">
        <v>87</v>
      </c>
      <c r="K422" s="15">
        <v>165</v>
      </c>
      <c r="L422" s="15">
        <v>84</v>
      </c>
      <c r="M422" s="15" t="s">
        <v>25</v>
      </c>
      <c r="N422" s="15">
        <v>661</v>
      </c>
      <c r="O422" s="15">
        <v>627</v>
      </c>
      <c r="P422" s="15" t="s">
        <v>26</v>
      </c>
      <c r="Q422" s="15" t="s">
        <v>27</v>
      </c>
      <c r="R422" s="15">
        <v>5</v>
      </c>
      <c r="S422" s="15">
        <f t="shared" ca="1" si="1"/>
        <v>0.18799313376396332</v>
      </c>
      <c r="T422" s="18"/>
    </row>
    <row r="423" spans="1:20">
      <c r="A423" s="19">
        <v>44088.825595324073</v>
      </c>
      <c r="B423" s="20">
        <v>2006570870</v>
      </c>
      <c r="C423" s="20" t="s">
        <v>20</v>
      </c>
      <c r="D423" s="20" t="s">
        <v>71</v>
      </c>
      <c r="E423" s="20" t="s">
        <v>37</v>
      </c>
      <c r="F423" s="20" t="s">
        <v>32</v>
      </c>
      <c r="G423" s="20" t="s">
        <v>24</v>
      </c>
      <c r="H423" s="20">
        <v>19</v>
      </c>
      <c r="I423" s="16" t="s">
        <v>29</v>
      </c>
      <c r="J423" s="20">
        <v>86</v>
      </c>
      <c r="K423" s="20">
        <v>162</v>
      </c>
      <c r="L423" s="20">
        <v>45</v>
      </c>
      <c r="M423" s="20" t="s">
        <v>29</v>
      </c>
      <c r="N423" s="20">
        <v>162</v>
      </c>
      <c r="O423" s="20">
        <v>586</v>
      </c>
      <c r="P423" s="20" t="s">
        <v>47</v>
      </c>
      <c r="Q423" s="20" t="s">
        <v>27</v>
      </c>
      <c r="R423" s="20">
        <v>2</v>
      </c>
      <c r="S423" s="20">
        <f t="shared" ca="1" si="1"/>
        <v>0.67626866990837864</v>
      </c>
      <c r="T423" s="22"/>
    </row>
    <row r="424" spans="1:20">
      <c r="A424" s="14">
        <v>44090.42995233796</v>
      </c>
      <c r="B424" s="15">
        <v>2006534783</v>
      </c>
      <c r="C424" s="15" t="s">
        <v>20</v>
      </c>
      <c r="D424" s="15" t="s">
        <v>71</v>
      </c>
      <c r="E424" s="15" t="s">
        <v>28</v>
      </c>
      <c r="F424" s="15" t="s">
        <v>23</v>
      </c>
      <c r="G424" s="15" t="s">
        <v>24</v>
      </c>
      <c r="H424" s="15">
        <v>19</v>
      </c>
      <c r="I424" s="16" t="s">
        <v>29</v>
      </c>
      <c r="J424" s="15">
        <v>86</v>
      </c>
      <c r="K424" s="15">
        <v>167</v>
      </c>
      <c r="L424" s="15">
        <v>48</v>
      </c>
      <c r="M424" s="15" t="s">
        <v>29</v>
      </c>
      <c r="N424" s="15">
        <v>292</v>
      </c>
      <c r="O424" s="15">
        <v>304</v>
      </c>
      <c r="P424" s="15" t="s">
        <v>36</v>
      </c>
      <c r="Q424" s="15" t="s">
        <v>50</v>
      </c>
      <c r="R424" s="15">
        <v>3</v>
      </c>
      <c r="S424" s="15">
        <f t="shared" ca="1" si="1"/>
        <v>0.89581802643820907</v>
      </c>
      <c r="T424" s="18"/>
    </row>
    <row r="425" spans="1:20">
      <c r="A425" s="19">
        <v>44088.802062662042</v>
      </c>
      <c r="B425" s="20">
        <v>2006487572</v>
      </c>
      <c r="C425" s="20" t="s">
        <v>31</v>
      </c>
      <c r="D425" s="20" t="s">
        <v>71</v>
      </c>
      <c r="E425" s="20" t="s">
        <v>45</v>
      </c>
      <c r="F425" s="20" t="s">
        <v>23</v>
      </c>
      <c r="G425" s="20" t="s">
        <v>24</v>
      </c>
      <c r="H425" s="20">
        <v>19</v>
      </c>
      <c r="I425" s="16" t="s">
        <v>25</v>
      </c>
      <c r="J425" s="20">
        <v>85</v>
      </c>
      <c r="K425" s="20">
        <v>170</v>
      </c>
      <c r="L425" s="20">
        <v>60</v>
      </c>
      <c r="M425" s="20" t="s">
        <v>25</v>
      </c>
      <c r="N425" s="20">
        <v>627</v>
      </c>
      <c r="O425" s="20">
        <v>627</v>
      </c>
      <c r="P425" s="20" t="s">
        <v>30</v>
      </c>
      <c r="Q425" s="20" t="s">
        <v>27</v>
      </c>
      <c r="R425" s="20">
        <v>4</v>
      </c>
      <c r="S425" s="20">
        <f t="shared" ca="1" si="1"/>
        <v>0.45942777368283105</v>
      </c>
      <c r="T425" s="22"/>
    </row>
    <row r="426" spans="1:20">
      <c r="A426" s="14">
        <v>44090.418934895832</v>
      </c>
      <c r="B426" s="15">
        <v>2006487572</v>
      </c>
      <c r="C426" s="15" t="s">
        <v>31</v>
      </c>
      <c r="D426" s="15" t="s">
        <v>71</v>
      </c>
      <c r="E426" s="15" t="s">
        <v>45</v>
      </c>
      <c r="F426" s="15" t="s">
        <v>23</v>
      </c>
      <c r="G426" s="15" t="s">
        <v>24</v>
      </c>
      <c r="H426" s="15">
        <v>19</v>
      </c>
      <c r="I426" s="16" t="s">
        <v>25</v>
      </c>
      <c r="J426" s="15">
        <v>85</v>
      </c>
      <c r="K426" s="15">
        <v>170</v>
      </c>
      <c r="L426" s="15">
        <v>60</v>
      </c>
      <c r="M426" s="15" t="s">
        <v>25</v>
      </c>
      <c r="N426" s="15">
        <v>629</v>
      </c>
      <c r="O426" s="15">
        <v>629</v>
      </c>
      <c r="P426" s="15" t="s">
        <v>30</v>
      </c>
      <c r="Q426" s="15" t="s">
        <v>27</v>
      </c>
      <c r="R426" s="15">
        <v>3</v>
      </c>
      <c r="S426" s="15">
        <f t="shared" ca="1" si="1"/>
        <v>0.76636010750807093</v>
      </c>
      <c r="T426" s="18"/>
    </row>
    <row r="427" spans="1:20">
      <c r="A427" s="19">
        <v>44090.73819747685</v>
      </c>
      <c r="B427" s="20">
        <v>2006524504</v>
      </c>
      <c r="C427" s="20" t="s">
        <v>20</v>
      </c>
      <c r="D427" s="20" t="s">
        <v>71</v>
      </c>
      <c r="E427" s="20" t="s">
        <v>28</v>
      </c>
      <c r="F427" s="20" t="s">
        <v>23</v>
      </c>
      <c r="G427" s="20" t="s">
        <v>24</v>
      </c>
      <c r="H427" s="20">
        <v>19</v>
      </c>
      <c r="I427" s="16" t="s">
        <v>25</v>
      </c>
      <c r="J427" s="20">
        <v>85</v>
      </c>
      <c r="K427" s="20">
        <v>170</v>
      </c>
      <c r="L427" s="20">
        <v>75</v>
      </c>
      <c r="M427" s="20" t="s">
        <v>29</v>
      </c>
      <c r="N427" s="20">
        <v>333</v>
      </c>
      <c r="O427" s="20">
        <v>333</v>
      </c>
      <c r="P427" s="20" t="s">
        <v>26</v>
      </c>
      <c r="Q427" s="20" t="s">
        <v>42</v>
      </c>
      <c r="R427" s="20">
        <v>12</v>
      </c>
      <c r="S427" s="20">
        <f t="shared" ca="1" si="1"/>
        <v>0.71033847365459091</v>
      </c>
      <c r="T427" s="22"/>
    </row>
    <row r="428" spans="1:20">
      <c r="A428" s="14">
        <v>44090.414636990739</v>
      </c>
      <c r="B428" s="15">
        <v>2006463093</v>
      </c>
      <c r="C428" s="15" t="s">
        <v>20</v>
      </c>
      <c r="D428" s="15" t="s">
        <v>71</v>
      </c>
      <c r="E428" s="15" t="s">
        <v>22</v>
      </c>
      <c r="F428" s="15" t="s">
        <v>32</v>
      </c>
      <c r="G428" s="15" t="s">
        <v>24</v>
      </c>
      <c r="H428" s="15">
        <v>19</v>
      </c>
      <c r="I428" s="16" t="s">
        <v>25</v>
      </c>
      <c r="J428" s="15">
        <v>84</v>
      </c>
      <c r="K428" s="15">
        <v>168</v>
      </c>
      <c r="L428" s="15">
        <v>43</v>
      </c>
      <c r="M428" s="15" t="s">
        <v>29</v>
      </c>
      <c r="N428" s="15">
        <v>726</v>
      </c>
      <c r="O428" s="15">
        <v>726</v>
      </c>
      <c r="P428" s="15" t="s">
        <v>36</v>
      </c>
      <c r="Q428" s="15" t="s">
        <v>50</v>
      </c>
      <c r="R428" s="15">
        <v>5</v>
      </c>
      <c r="S428" s="15">
        <f t="shared" ca="1" si="1"/>
        <v>0.78307757159049374</v>
      </c>
      <c r="T428" s="18"/>
    </row>
    <row r="429" spans="1:20">
      <c r="A429" s="19">
        <v>44088.509224479167</v>
      </c>
      <c r="B429" s="20">
        <v>2006485043</v>
      </c>
      <c r="C429" s="20" t="s">
        <v>20</v>
      </c>
      <c r="D429" s="20" t="s">
        <v>71</v>
      </c>
      <c r="E429" s="20" t="s">
        <v>45</v>
      </c>
      <c r="F429" s="20" t="s">
        <v>32</v>
      </c>
      <c r="G429" s="20" t="s">
        <v>24</v>
      </c>
      <c r="H429" s="20">
        <v>19</v>
      </c>
      <c r="I429" s="16" t="s">
        <v>29</v>
      </c>
      <c r="J429" s="20">
        <v>83</v>
      </c>
      <c r="K429" s="20">
        <v>172</v>
      </c>
      <c r="L429" s="20">
        <v>52</v>
      </c>
      <c r="M429" s="20" t="s">
        <v>29</v>
      </c>
      <c r="N429" s="20">
        <v>744</v>
      </c>
      <c r="O429" s="20">
        <v>732</v>
      </c>
      <c r="P429" s="20" t="s">
        <v>26</v>
      </c>
      <c r="Q429" s="20" t="s">
        <v>27</v>
      </c>
      <c r="R429" s="20">
        <v>1</v>
      </c>
      <c r="S429" s="20">
        <f t="shared" ca="1" si="1"/>
        <v>0.39291265492926564</v>
      </c>
      <c r="T429" s="22"/>
    </row>
    <row r="430" spans="1:20">
      <c r="A430" s="14">
        <v>44089.438745787033</v>
      </c>
      <c r="B430" s="15">
        <v>2006570706</v>
      </c>
      <c r="C430" s="15" t="s">
        <v>31</v>
      </c>
      <c r="D430" s="15" t="s">
        <v>71</v>
      </c>
      <c r="E430" s="15" t="s">
        <v>37</v>
      </c>
      <c r="F430" s="15" t="s">
        <v>23</v>
      </c>
      <c r="G430" s="15" t="s">
        <v>24</v>
      </c>
      <c r="H430" s="15">
        <v>19</v>
      </c>
      <c r="I430" s="16" t="s">
        <v>29</v>
      </c>
      <c r="J430" s="15">
        <v>81</v>
      </c>
      <c r="K430" s="15">
        <v>179</v>
      </c>
      <c r="L430" s="15">
        <v>66</v>
      </c>
      <c r="M430" s="15" t="s">
        <v>25</v>
      </c>
      <c r="N430" s="15">
        <v>378</v>
      </c>
      <c r="O430" s="15">
        <v>396</v>
      </c>
      <c r="P430" s="15" t="s">
        <v>36</v>
      </c>
      <c r="Q430" s="15" t="s">
        <v>27</v>
      </c>
      <c r="R430" s="15">
        <v>5</v>
      </c>
      <c r="S430" s="15">
        <f t="shared" ca="1" si="1"/>
        <v>0.73967138393244192</v>
      </c>
      <c r="T430" s="18"/>
    </row>
    <row r="431" spans="1:20">
      <c r="A431" s="19">
        <v>44088.563746874999</v>
      </c>
      <c r="B431" s="20">
        <v>2006485251</v>
      </c>
      <c r="C431" s="20" t="s">
        <v>40</v>
      </c>
      <c r="D431" s="20" t="s">
        <v>71</v>
      </c>
      <c r="E431" s="20" t="s">
        <v>45</v>
      </c>
      <c r="F431" s="20" t="s">
        <v>23</v>
      </c>
      <c r="G431" s="20" t="s">
        <v>24</v>
      </c>
      <c r="H431" s="20">
        <v>19</v>
      </c>
      <c r="I431" s="16" t="s">
        <v>29</v>
      </c>
      <c r="J431" s="20">
        <v>98</v>
      </c>
      <c r="K431" s="20">
        <v>154</v>
      </c>
      <c r="L431" s="20">
        <v>64</v>
      </c>
      <c r="M431" s="20" t="s">
        <v>25</v>
      </c>
      <c r="N431" s="21">
        <v>306</v>
      </c>
      <c r="O431" s="21">
        <v>325</v>
      </c>
      <c r="P431" s="20" t="s">
        <v>124</v>
      </c>
      <c r="Q431" s="20" t="s">
        <v>125</v>
      </c>
      <c r="R431" s="20">
        <v>10</v>
      </c>
      <c r="S431" s="20">
        <f t="shared" ca="1" si="1"/>
        <v>0.16407902170654132</v>
      </c>
      <c r="T431" s="22"/>
    </row>
    <row r="432" spans="1:20">
      <c r="A432" s="14">
        <v>44088.916886574072</v>
      </c>
      <c r="B432" s="15">
        <v>2006473586</v>
      </c>
      <c r="C432" s="15" t="s">
        <v>43</v>
      </c>
      <c r="D432" s="15" t="s">
        <v>71</v>
      </c>
      <c r="E432" s="15" t="s">
        <v>22</v>
      </c>
      <c r="F432" s="15" t="s">
        <v>32</v>
      </c>
      <c r="G432" s="15" t="s">
        <v>24</v>
      </c>
      <c r="H432" s="15">
        <v>19</v>
      </c>
      <c r="I432" s="16" t="s">
        <v>25</v>
      </c>
      <c r="J432" s="15">
        <v>97</v>
      </c>
      <c r="K432" s="15">
        <v>173</v>
      </c>
      <c r="L432" s="15">
        <v>76</v>
      </c>
      <c r="M432" s="15" t="s">
        <v>25</v>
      </c>
      <c r="N432" s="15">
        <v>386</v>
      </c>
      <c r="O432" s="15">
        <v>375</v>
      </c>
      <c r="P432" s="15" t="s">
        <v>47</v>
      </c>
      <c r="Q432" s="15" t="s">
        <v>39</v>
      </c>
      <c r="R432" s="15">
        <v>3</v>
      </c>
      <c r="S432" s="15">
        <f t="shared" ca="1" si="1"/>
        <v>8.934585358332181E-2</v>
      </c>
      <c r="T432" s="18"/>
    </row>
    <row r="433" spans="1:20">
      <c r="A433" s="19">
        <v>45259.783761574072</v>
      </c>
      <c r="B433" s="20">
        <v>2306161643</v>
      </c>
      <c r="C433" s="20" t="s">
        <v>40</v>
      </c>
      <c r="D433" s="20" t="s">
        <v>71</v>
      </c>
      <c r="E433" s="20" t="s">
        <v>22</v>
      </c>
      <c r="F433" s="20" t="s">
        <v>23</v>
      </c>
      <c r="G433" s="20" t="s">
        <v>24</v>
      </c>
      <c r="H433" s="20">
        <v>19</v>
      </c>
      <c r="I433" s="16" t="s">
        <v>29</v>
      </c>
      <c r="J433" s="20">
        <v>97</v>
      </c>
      <c r="K433" s="20">
        <v>149</v>
      </c>
      <c r="L433" s="20">
        <v>46</v>
      </c>
      <c r="M433" s="20" t="s">
        <v>25</v>
      </c>
      <c r="N433" s="21">
        <v>282</v>
      </c>
      <c r="O433" s="21">
        <v>274</v>
      </c>
      <c r="P433" s="20" t="s">
        <v>30</v>
      </c>
      <c r="Q433" s="20" t="s">
        <v>39</v>
      </c>
      <c r="R433" s="20">
        <v>3</v>
      </c>
      <c r="S433" s="20">
        <f t="shared" ca="1" si="1"/>
        <v>0.62515536335421862</v>
      </c>
      <c r="T433" s="22">
        <v>1</v>
      </c>
    </row>
    <row r="434" spans="1:20">
      <c r="A434" s="14">
        <v>44087.506249999999</v>
      </c>
      <c r="B434" s="15">
        <v>2006532304</v>
      </c>
      <c r="C434" s="15" t="s">
        <v>40</v>
      </c>
      <c r="D434" s="15" t="s">
        <v>71</v>
      </c>
      <c r="E434" s="15" t="s">
        <v>28</v>
      </c>
      <c r="F434" s="15" t="s">
        <v>23</v>
      </c>
      <c r="G434" s="15" t="s">
        <v>24</v>
      </c>
      <c r="H434" s="15">
        <v>19</v>
      </c>
      <c r="I434" s="16" t="s">
        <v>25</v>
      </c>
      <c r="J434" s="15">
        <v>96</v>
      </c>
      <c r="K434" s="15">
        <v>150</v>
      </c>
      <c r="L434" s="15">
        <v>55</v>
      </c>
      <c r="M434" s="15" t="s">
        <v>25</v>
      </c>
      <c r="N434" s="17">
        <v>772</v>
      </c>
      <c r="O434" s="17">
        <v>736</v>
      </c>
      <c r="P434" s="15" t="s">
        <v>26</v>
      </c>
      <c r="Q434" s="15" t="s">
        <v>27</v>
      </c>
      <c r="R434" s="15">
        <v>3</v>
      </c>
      <c r="S434" s="15">
        <f t="shared" ca="1" si="1"/>
        <v>0.1707409973045243</v>
      </c>
      <c r="T434" s="18"/>
    </row>
    <row r="435" spans="1:20">
      <c r="A435" s="19">
        <v>44088.511339166667</v>
      </c>
      <c r="B435" s="20">
        <v>2006484053</v>
      </c>
      <c r="C435" s="20" t="s">
        <v>40</v>
      </c>
      <c r="D435" s="20" t="s">
        <v>71</v>
      </c>
      <c r="E435" s="20" t="s">
        <v>45</v>
      </c>
      <c r="F435" s="20" t="s">
        <v>23</v>
      </c>
      <c r="G435" s="20" t="s">
        <v>24</v>
      </c>
      <c r="H435" s="20">
        <v>19</v>
      </c>
      <c r="I435" s="16" t="s">
        <v>25</v>
      </c>
      <c r="J435" s="20">
        <v>96</v>
      </c>
      <c r="K435" s="20">
        <v>153</v>
      </c>
      <c r="L435" s="20">
        <v>40</v>
      </c>
      <c r="M435" s="20" t="s">
        <v>25</v>
      </c>
      <c r="N435" s="20">
        <v>652</v>
      </c>
      <c r="O435" s="20">
        <v>596</v>
      </c>
      <c r="P435" s="20" t="s">
        <v>26</v>
      </c>
      <c r="Q435" s="20" t="s">
        <v>27</v>
      </c>
      <c r="R435" s="20">
        <v>6</v>
      </c>
      <c r="S435" s="20">
        <f t="shared" ca="1" si="1"/>
        <v>0.31611330046905517</v>
      </c>
      <c r="T435" s="22"/>
    </row>
    <row r="436" spans="1:20">
      <c r="A436" s="14">
        <v>44089.938413634256</v>
      </c>
      <c r="B436" s="15">
        <v>2006573001</v>
      </c>
      <c r="C436" s="15" t="s">
        <v>40</v>
      </c>
      <c r="D436" s="15" t="s">
        <v>71</v>
      </c>
      <c r="E436" s="15" t="s">
        <v>37</v>
      </c>
      <c r="F436" s="15" t="s">
        <v>23</v>
      </c>
      <c r="G436" s="15" t="s">
        <v>24</v>
      </c>
      <c r="H436" s="15">
        <v>19</v>
      </c>
      <c r="I436" s="16" t="s">
        <v>25</v>
      </c>
      <c r="J436" s="15">
        <v>96</v>
      </c>
      <c r="K436" s="15">
        <v>155</v>
      </c>
      <c r="L436" s="15">
        <v>53</v>
      </c>
      <c r="M436" s="15" t="s">
        <v>29</v>
      </c>
      <c r="N436" s="17">
        <v>231</v>
      </c>
      <c r="O436" s="17">
        <v>255</v>
      </c>
      <c r="P436" s="15" t="s">
        <v>36</v>
      </c>
      <c r="Q436" s="15" t="s">
        <v>27</v>
      </c>
      <c r="R436" s="15">
        <v>2</v>
      </c>
      <c r="S436" s="15">
        <f t="shared" ca="1" si="1"/>
        <v>0.71783902055014048</v>
      </c>
      <c r="T436" s="18"/>
    </row>
    <row r="437" spans="1:20">
      <c r="A437" s="19">
        <v>44088.507043414356</v>
      </c>
      <c r="B437" s="20">
        <v>2006473503</v>
      </c>
      <c r="C437" s="20" t="s">
        <v>43</v>
      </c>
      <c r="D437" s="20" t="s">
        <v>71</v>
      </c>
      <c r="E437" s="20" t="s">
        <v>28</v>
      </c>
      <c r="F437" s="20" t="s">
        <v>23</v>
      </c>
      <c r="G437" s="20" t="s">
        <v>24</v>
      </c>
      <c r="H437" s="20">
        <v>19</v>
      </c>
      <c r="I437" s="16" t="s">
        <v>25</v>
      </c>
      <c r="J437" s="20">
        <v>95</v>
      </c>
      <c r="K437" s="20">
        <v>157</v>
      </c>
      <c r="L437" s="20">
        <v>49</v>
      </c>
      <c r="M437" s="20" t="s">
        <v>25</v>
      </c>
      <c r="N437" s="21">
        <v>352</v>
      </c>
      <c r="O437" s="20">
        <v>38</v>
      </c>
      <c r="P437" s="20" t="s">
        <v>30</v>
      </c>
      <c r="Q437" s="20" t="s">
        <v>39</v>
      </c>
      <c r="R437" s="20">
        <v>6</v>
      </c>
      <c r="S437" s="20">
        <f t="shared" ca="1" si="1"/>
        <v>0.48293296288958321</v>
      </c>
      <c r="T437" s="22"/>
    </row>
    <row r="438" spans="1:20">
      <c r="A438" s="14">
        <v>44088.509215879632</v>
      </c>
      <c r="B438" s="15">
        <v>2006528912</v>
      </c>
      <c r="C438" s="15" t="s">
        <v>43</v>
      </c>
      <c r="D438" s="15" t="s">
        <v>71</v>
      </c>
      <c r="E438" s="15" t="s">
        <v>28</v>
      </c>
      <c r="F438" s="15" t="s">
        <v>32</v>
      </c>
      <c r="G438" s="15" t="s">
        <v>33</v>
      </c>
      <c r="H438" s="15">
        <v>19</v>
      </c>
      <c r="I438" s="16" t="s">
        <v>25</v>
      </c>
      <c r="J438" s="15">
        <v>95</v>
      </c>
      <c r="K438" s="15">
        <v>161</v>
      </c>
      <c r="L438" s="15">
        <v>46</v>
      </c>
      <c r="M438" s="15" t="s">
        <v>25</v>
      </c>
      <c r="N438" s="17">
        <v>279</v>
      </c>
      <c r="O438" s="17">
        <v>292</v>
      </c>
      <c r="P438" s="15" t="s">
        <v>36</v>
      </c>
      <c r="Q438" s="15" t="s">
        <v>27</v>
      </c>
      <c r="R438" s="15">
        <v>4</v>
      </c>
      <c r="S438" s="15">
        <f t="shared" ca="1" si="1"/>
        <v>0.96306870702199887</v>
      </c>
      <c r="T438" s="18"/>
    </row>
    <row r="439" spans="1:20">
      <c r="A439" s="19">
        <v>44088.512499999997</v>
      </c>
      <c r="B439" s="20">
        <v>2006462891</v>
      </c>
      <c r="C439" s="20" t="s">
        <v>40</v>
      </c>
      <c r="D439" s="20" t="s">
        <v>71</v>
      </c>
      <c r="E439" s="20" t="s">
        <v>22</v>
      </c>
      <c r="F439" s="20" t="s">
        <v>32</v>
      </c>
      <c r="G439" s="20" t="s">
        <v>24</v>
      </c>
      <c r="H439" s="20">
        <v>19</v>
      </c>
      <c r="I439" s="16" t="s">
        <v>25</v>
      </c>
      <c r="J439" s="20">
        <v>95</v>
      </c>
      <c r="K439" s="20">
        <v>155</v>
      </c>
      <c r="L439" s="20">
        <v>48</v>
      </c>
      <c r="M439" s="20" t="s">
        <v>29</v>
      </c>
      <c r="N439" s="21">
        <v>1.244</v>
      </c>
      <c r="O439" s="21">
        <v>572</v>
      </c>
      <c r="P439" s="20" t="s">
        <v>36</v>
      </c>
      <c r="Q439" s="20" t="s">
        <v>27</v>
      </c>
      <c r="R439" s="20">
        <v>2</v>
      </c>
      <c r="S439" s="20">
        <f t="shared" ca="1" si="1"/>
        <v>0.1888418354688044</v>
      </c>
      <c r="T439" s="22"/>
    </row>
    <row r="440" spans="1:20">
      <c r="A440" s="14">
        <v>44088.578647268514</v>
      </c>
      <c r="B440" s="15">
        <v>2006570523</v>
      </c>
      <c r="C440" s="15" t="s">
        <v>40</v>
      </c>
      <c r="D440" s="15" t="s">
        <v>71</v>
      </c>
      <c r="E440" s="15" t="s">
        <v>37</v>
      </c>
      <c r="F440" s="15" t="s">
        <v>23</v>
      </c>
      <c r="G440" s="15" t="s">
        <v>24</v>
      </c>
      <c r="H440" s="15">
        <v>19</v>
      </c>
      <c r="I440" s="16" t="s">
        <v>25</v>
      </c>
      <c r="J440" s="15">
        <v>95</v>
      </c>
      <c r="K440" s="15">
        <v>155</v>
      </c>
      <c r="L440" s="15">
        <v>58</v>
      </c>
      <c r="M440" s="15" t="s">
        <v>25</v>
      </c>
      <c r="N440" s="15">
        <v>555</v>
      </c>
      <c r="O440" s="15">
        <v>446</v>
      </c>
      <c r="P440" s="15" t="s">
        <v>47</v>
      </c>
      <c r="Q440" s="15" t="s">
        <v>42</v>
      </c>
      <c r="R440" s="15">
        <v>5</v>
      </c>
      <c r="S440" s="15">
        <f t="shared" ca="1" si="1"/>
        <v>0.79475405284866985</v>
      </c>
      <c r="T440" s="18"/>
    </row>
    <row r="441" spans="1:20">
      <c r="A441" s="19">
        <v>44088.616647627314</v>
      </c>
      <c r="B441" s="20">
        <v>2006523306</v>
      </c>
      <c r="C441" s="20" t="s">
        <v>40</v>
      </c>
      <c r="D441" s="20" t="s">
        <v>71</v>
      </c>
      <c r="E441" s="20" t="s">
        <v>28</v>
      </c>
      <c r="F441" s="20" t="s">
        <v>32</v>
      </c>
      <c r="G441" s="20" t="s">
        <v>24</v>
      </c>
      <c r="H441" s="20">
        <v>19</v>
      </c>
      <c r="I441" s="16" t="s">
        <v>25</v>
      </c>
      <c r="J441" s="20">
        <v>95</v>
      </c>
      <c r="K441" s="20">
        <v>161</v>
      </c>
      <c r="L441" s="20">
        <v>65</v>
      </c>
      <c r="M441" s="20" t="s">
        <v>25</v>
      </c>
      <c r="N441" s="20">
        <v>712</v>
      </c>
      <c r="O441" s="20">
        <v>497</v>
      </c>
      <c r="P441" s="20" t="s">
        <v>26</v>
      </c>
      <c r="Q441" s="20" t="s">
        <v>27</v>
      </c>
      <c r="R441" s="20">
        <v>4</v>
      </c>
      <c r="S441" s="20">
        <f t="shared" ca="1" si="1"/>
        <v>0.79383962170466849</v>
      </c>
      <c r="T441" s="22"/>
    </row>
    <row r="442" spans="1:20">
      <c r="A442" s="14">
        <v>44088.805153900466</v>
      </c>
      <c r="B442" s="15">
        <v>2006570776</v>
      </c>
      <c r="C442" s="15" t="s">
        <v>40</v>
      </c>
      <c r="D442" s="15" t="s">
        <v>71</v>
      </c>
      <c r="E442" s="15" t="s">
        <v>37</v>
      </c>
      <c r="F442" s="15" t="s">
        <v>23</v>
      </c>
      <c r="G442" s="15" t="s">
        <v>24</v>
      </c>
      <c r="H442" s="15">
        <v>19</v>
      </c>
      <c r="I442" s="16" t="s">
        <v>25</v>
      </c>
      <c r="J442" s="15">
        <v>95</v>
      </c>
      <c r="K442" s="15">
        <v>162</v>
      </c>
      <c r="L442" s="15">
        <v>48</v>
      </c>
      <c r="M442" s="15" t="s">
        <v>25</v>
      </c>
      <c r="N442" s="17">
        <v>579</v>
      </c>
      <c r="O442" s="17">
        <v>579</v>
      </c>
      <c r="P442" s="15" t="s">
        <v>26</v>
      </c>
      <c r="Q442" s="15" t="s">
        <v>27</v>
      </c>
      <c r="R442" s="15">
        <v>3</v>
      </c>
      <c r="S442" s="15">
        <f t="shared" ca="1" si="1"/>
        <v>3.956604330186464E-2</v>
      </c>
      <c r="T442" s="18"/>
    </row>
    <row r="443" spans="1:20">
      <c r="A443" s="19">
        <v>44091.742141273149</v>
      </c>
      <c r="B443" s="20">
        <v>2006570914</v>
      </c>
      <c r="C443" s="20" t="s">
        <v>40</v>
      </c>
      <c r="D443" s="20" t="s">
        <v>71</v>
      </c>
      <c r="E443" s="20" t="s">
        <v>37</v>
      </c>
      <c r="F443" s="20" t="s">
        <v>23</v>
      </c>
      <c r="G443" s="20" t="s">
        <v>24</v>
      </c>
      <c r="H443" s="20">
        <v>19</v>
      </c>
      <c r="I443" s="16" t="s">
        <v>25</v>
      </c>
      <c r="J443" s="20">
        <v>95</v>
      </c>
      <c r="K443" s="20">
        <v>162</v>
      </c>
      <c r="L443" s="20">
        <v>75</v>
      </c>
      <c r="M443" s="20" t="s">
        <v>25</v>
      </c>
      <c r="N443" s="21">
        <v>261</v>
      </c>
      <c r="O443" s="21">
        <v>278</v>
      </c>
      <c r="P443" s="20" t="s">
        <v>47</v>
      </c>
      <c r="Q443" s="20" t="s">
        <v>27</v>
      </c>
      <c r="R443" s="20">
        <v>5</v>
      </c>
      <c r="S443" s="20">
        <f t="shared" ca="1" si="1"/>
        <v>0.98424306290000529</v>
      </c>
    </row>
    <row r="444" spans="1:20">
      <c r="A444" s="14">
        <v>45236.344163240741</v>
      </c>
      <c r="B444" s="15">
        <v>2306161492</v>
      </c>
      <c r="C444" s="15" t="s">
        <v>40</v>
      </c>
      <c r="D444" s="15" t="s">
        <v>71</v>
      </c>
      <c r="E444" s="15" t="s">
        <v>22</v>
      </c>
      <c r="F444" s="15" t="s">
        <v>32</v>
      </c>
      <c r="G444" s="15" t="s">
        <v>24</v>
      </c>
      <c r="H444" s="15">
        <v>19</v>
      </c>
      <c r="I444" s="16" t="s">
        <v>25</v>
      </c>
      <c r="J444" s="15">
        <v>95</v>
      </c>
      <c r="K444" s="15">
        <v>150</v>
      </c>
      <c r="L444" s="15">
        <v>50</v>
      </c>
      <c r="M444" s="15" t="s">
        <v>25</v>
      </c>
      <c r="N444" s="17">
        <v>456</v>
      </c>
      <c r="O444" s="17">
        <v>535</v>
      </c>
      <c r="P444" s="15" t="s">
        <v>26</v>
      </c>
      <c r="Q444" s="15" t="s">
        <v>42</v>
      </c>
      <c r="R444" s="15">
        <v>3</v>
      </c>
      <c r="S444" s="15">
        <f t="shared" ca="1" si="1"/>
        <v>0.74002315268479901</v>
      </c>
      <c r="T444" s="18">
        <v>1</v>
      </c>
    </row>
    <row r="445" spans="1:20">
      <c r="A445" s="19">
        <v>44088.56318287037</v>
      </c>
      <c r="B445" s="20">
        <v>2006534511</v>
      </c>
      <c r="C445" s="20" t="s">
        <v>40</v>
      </c>
      <c r="D445" s="20" t="s">
        <v>71</v>
      </c>
      <c r="E445" s="20" t="s">
        <v>28</v>
      </c>
      <c r="F445" s="20" t="s">
        <v>23</v>
      </c>
      <c r="G445" s="20" t="s">
        <v>33</v>
      </c>
      <c r="H445" s="20">
        <v>19</v>
      </c>
      <c r="I445" s="16" t="s">
        <v>25</v>
      </c>
      <c r="J445" s="20">
        <v>94</v>
      </c>
      <c r="K445" s="20">
        <v>165</v>
      </c>
      <c r="L445" s="20">
        <v>50</v>
      </c>
      <c r="M445" s="20" t="s">
        <v>25</v>
      </c>
      <c r="N445" s="20">
        <v>42</v>
      </c>
      <c r="O445" s="20">
        <v>434</v>
      </c>
      <c r="P445" s="20" t="s">
        <v>30</v>
      </c>
      <c r="Q445" s="20" t="s">
        <v>27</v>
      </c>
      <c r="R445" s="20">
        <v>5</v>
      </c>
      <c r="S445" s="20">
        <f t="shared" ca="1" si="1"/>
        <v>0.7934019905805898</v>
      </c>
      <c r="T445" s="22"/>
    </row>
    <row r="446" spans="1:20">
      <c r="A446" s="14">
        <v>44088.516857511575</v>
      </c>
      <c r="B446" s="15">
        <v>2006529852</v>
      </c>
      <c r="C446" s="15" t="s">
        <v>40</v>
      </c>
      <c r="D446" s="15" t="s">
        <v>71</v>
      </c>
      <c r="E446" s="15" t="s">
        <v>28</v>
      </c>
      <c r="F446" s="15" t="s">
        <v>35</v>
      </c>
      <c r="G446" s="15" t="s">
        <v>24</v>
      </c>
      <c r="H446" s="15">
        <v>19</v>
      </c>
      <c r="I446" s="16" t="s">
        <v>25</v>
      </c>
      <c r="J446" s="15">
        <v>94</v>
      </c>
      <c r="K446" s="15">
        <v>158</v>
      </c>
      <c r="L446" s="15">
        <v>47</v>
      </c>
      <c r="M446" s="15" t="s">
        <v>29</v>
      </c>
      <c r="N446" s="15">
        <v>728</v>
      </c>
      <c r="O446" s="15">
        <v>676</v>
      </c>
      <c r="P446" s="15" t="s">
        <v>36</v>
      </c>
      <c r="Q446" s="15" t="s">
        <v>27</v>
      </c>
      <c r="R446" s="15">
        <v>4</v>
      </c>
      <c r="S446" s="15">
        <f t="shared" ca="1" si="1"/>
        <v>0.12561465848477527</v>
      </c>
      <c r="T446" s="18"/>
    </row>
    <row r="447" spans="1:20">
      <c r="A447" s="19">
        <v>44088.609674803243</v>
      </c>
      <c r="B447" s="20">
        <v>2006573140</v>
      </c>
      <c r="C447" s="20" t="s">
        <v>40</v>
      </c>
      <c r="D447" s="20" t="s">
        <v>71</v>
      </c>
      <c r="E447" s="20" t="s">
        <v>37</v>
      </c>
      <c r="F447" s="20" t="s">
        <v>23</v>
      </c>
      <c r="G447" s="20" t="s">
        <v>33</v>
      </c>
      <c r="H447" s="20">
        <v>19</v>
      </c>
      <c r="I447" s="16" t="s">
        <v>25</v>
      </c>
      <c r="J447" s="20">
        <v>94</v>
      </c>
      <c r="K447" s="20">
        <v>152</v>
      </c>
      <c r="L447" s="20">
        <v>44</v>
      </c>
      <c r="M447" s="20" t="s">
        <v>25</v>
      </c>
      <c r="N447" s="20">
        <v>437</v>
      </c>
      <c r="O447" s="20">
        <v>496</v>
      </c>
      <c r="P447" s="20" t="s">
        <v>26</v>
      </c>
      <c r="Q447" s="20" t="s">
        <v>27</v>
      </c>
      <c r="R447" s="20">
        <v>9</v>
      </c>
      <c r="S447" s="20">
        <f t="shared" ca="1" si="1"/>
        <v>0.43741064468068269</v>
      </c>
      <c r="T447" s="22"/>
    </row>
    <row r="448" spans="1:20">
      <c r="A448" s="14">
        <v>44088.611137731481</v>
      </c>
      <c r="B448" s="15">
        <v>2006534713</v>
      </c>
      <c r="C448" s="15" t="s">
        <v>40</v>
      </c>
      <c r="D448" s="15" t="s">
        <v>71</v>
      </c>
      <c r="E448" s="15" t="s">
        <v>28</v>
      </c>
      <c r="F448" s="15" t="s">
        <v>35</v>
      </c>
      <c r="G448" s="15" t="s">
        <v>24</v>
      </c>
      <c r="H448" s="15">
        <v>19</v>
      </c>
      <c r="I448" s="16" t="s">
        <v>25</v>
      </c>
      <c r="J448" s="15">
        <v>94</v>
      </c>
      <c r="K448" s="15">
        <v>160</v>
      </c>
      <c r="L448" s="15">
        <v>48</v>
      </c>
      <c r="M448" s="15" t="s">
        <v>25</v>
      </c>
      <c r="N448" s="15">
        <v>67</v>
      </c>
      <c r="O448" s="15">
        <v>63</v>
      </c>
      <c r="P448" s="15" t="s">
        <v>126</v>
      </c>
      <c r="Q448" s="15" t="s">
        <v>27</v>
      </c>
      <c r="R448" s="15">
        <v>10</v>
      </c>
      <c r="S448" s="15">
        <f t="shared" ca="1" si="1"/>
        <v>0.28270701873021775</v>
      </c>
      <c r="T448" s="18"/>
    </row>
    <row r="449" spans="1:20">
      <c r="A449" s="19">
        <v>44088.717685393523</v>
      </c>
      <c r="B449" s="20">
        <v>2006570731</v>
      </c>
      <c r="C449" s="20" t="s">
        <v>43</v>
      </c>
      <c r="D449" s="20" t="s">
        <v>71</v>
      </c>
      <c r="E449" s="20" t="s">
        <v>37</v>
      </c>
      <c r="F449" s="20" t="s">
        <v>35</v>
      </c>
      <c r="G449" s="20" t="s">
        <v>24</v>
      </c>
      <c r="H449" s="20">
        <v>19</v>
      </c>
      <c r="I449" s="16" t="s">
        <v>25</v>
      </c>
      <c r="J449" s="20">
        <v>94</v>
      </c>
      <c r="K449" s="20">
        <v>155</v>
      </c>
      <c r="L449" s="20">
        <v>47</v>
      </c>
      <c r="M449" s="20" t="s">
        <v>25</v>
      </c>
      <c r="N449" s="20">
        <v>376</v>
      </c>
      <c r="O449" s="21">
        <v>425</v>
      </c>
      <c r="P449" s="20" t="s">
        <v>34</v>
      </c>
      <c r="Q449" s="20" t="s">
        <v>27</v>
      </c>
      <c r="R449" s="20">
        <v>3</v>
      </c>
      <c r="S449" s="20">
        <f t="shared" ca="1" si="1"/>
        <v>0.19257430028070632</v>
      </c>
      <c r="T449" s="22"/>
    </row>
    <row r="450" spans="1:20">
      <c r="A450" s="14">
        <v>44089.268700879635</v>
      </c>
      <c r="B450" s="15">
        <v>2006570845</v>
      </c>
      <c r="C450" s="15" t="s">
        <v>40</v>
      </c>
      <c r="D450" s="15" t="s">
        <v>71</v>
      </c>
      <c r="E450" s="15" t="s">
        <v>37</v>
      </c>
      <c r="F450" s="15" t="s">
        <v>23</v>
      </c>
      <c r="G450" s="15" t="s">
        <v>24</v>
      </c>
      <c r="H450" s="15">
        <v>19</v>
      </c>
      <c r="I450" s="16" t="s">
        <v>25</v>
      </c>
      <c r="J450" s="15">
        <v>94</v>
      </c>
      <c r="K450" s="15">
        <v>155</v>
      </c>
      <c r="L450" s="15">
        <v>50</v>
      </c>
      <c r="M450" s="15" t="s">
        <v>25</v>
      </c>
      <c r="N450" s="15">
        <v>781</v>
      </c>
      <c r="O450" s="17">
        <v>891</v>
      </c>
      <c r="P450" s="15" t="s">
        <v>30</v>
      </c>
      <c r="Q450" s="15" t="s">
        <v>27</v>
      </c>
      <c r="R450" s="15">
        <v>2</v>
      </c>
      <c r="S450" s="15">
        <f t="shared" ca="1" si="1"/>
        <v>0.21652580363115859</v>
      </c>
      <c r="T450" s="18"/>
    </row>
    <row r="451" spans="1:20">
      <c r="A451" s="19">
        <v>44089.270233206014</v>
      </c>
      <c r="B451" s="20">
        <v>2006570845</v>
      </c>
      <c r="C451" s="20" t="s">
        <v>40</v>
      </c>
      <c r="D451" s="20" t="s">
        <v>71</v>
      </c>
      <c r="E451" s="20" t="s">
        <v>37</v>
      </c>
      <c r="F451" s="20" t="s">
        <v>23</v>
      </c>
      <c r="G451" s="20" t="s">
        <v>24</v>
      </c>
      <c r="H451" s="20">
        <v>19</v>
      </c>
      <c r="I451" s="16" t="s">
        <v>25</v>
      </c>
      <c r="J451" s="20">
        <v>94</v>
      </c>
      <c r="K451" s="20">
        <v>155</v>
      </c>
      <c r="L451" s="20">
        <v>50</v>
      </c>
      <c r="M451" s="20" t="s">
        <v>25</v>
      </c>
      <c r="N451" s="20">
        <v>781</v>
      </c>
      <c r="O451" s="21">
        <v>891</v>
      </c>
      <c r="P451" s="20" t="s">
        <v>30</v>
      </c>
      <c r="Q451" s="20" t="s">
        <v>27</v>
      </c>
      <c r="R451" s="20">
        <v>2</v>
      </c>
      <c r="S451" s="20">
        <f t="shared" ca="1" si="1"/>
        <v>0.38936085136368126</v>
      </c>
      <c r="T451" s="22"/>
    </row>
    <row r="452" spans="1:20">
      <c r="A452" s="14">
        <v>44090.459281701391</v>
      </c>
      <c r="B452" s="15">
        <v>2006485081</v>
      </c>
      <c r="C452" s="15" t="s">
        <v>40</v>
      </c>
      <c r="D452" s="15" t="s">
        <v>71</v>
      </c>
      <c r="E452" s="15" t="s">
        <v>45</v>
      </c>
      <c r="F452" s="15" t="s">
        <v>23</v>
      </c>
      <c r="G452" s="15" t="s">
        <v>24</v>
      </c>
      <c r="H452" s="15">
        <v>19</v>
      </c>
      <c r="I452" s="16" t="s">
        <v>25</v>
      </c>
      <c r="J452" s="15">
        <v>94</v>
      </c>
      <c r="K452" s="15">
        <v>158</v>
      </c>
      <c r="L452" s="15">
        <v>45</v>
      </c>
      <c r="M452" s="15" t="s">
        <v>29</v>
      </c>
      <c r="N452" s="15">
        <v>281</v>
      </c>
      <c r="O452" s="15">
        <v>32</v>
      </c>
      <c r="P452" s="15" t="s">
        <v>36</v>
      </c>
      <c r="Q452" s="15" t="s">
        <v>27</v>
      </c>
      <c r="R452" s="15">
        <v>7</v>
      </c>
      <c r="S452" s="15">
        <f t="shared" ca="1" si="1"/>
        <v>0.49653433293467975</v>
      </c>
      <c r="T452" s="18"/>
    </row>
    <row r="453" spans="1:20">
      <c r="A453" s="19">
        <v>44092.846248275462</v>
      </c>
      <c r="B453" s="20">
        <v>2006570624</v>
      </c>
      <c r="C453" s="20" t="s">
        <v>40</v>
      </c>
      <c r="D453" s="20" t="s">
        <v>71</v>
      </c>
      <c r="E453" s="20" t="s">
        <v>37</v>
      </c>
      <c r="F453" s="20" t="s">
        <v>23</v>
      </c>
      <c r="G453" s="20" t="s">
        <v>24</v>
      </c>
      <c r="H453" s="20">
        <v>19</v>
      </c>
      <c r="I453" s="16" t="s">
        <v>25</v>
      </c>
      <c r="J453" s="20">
        <v>94</v>
      </c>
      <c r="K453" s="20">
        <v>163</v>
      </c>
      <c r="L453" s="20">
        <v>53</v>
      </c>
      <c r="M453" s="20" t="s">
        <v>29</v>
      </c>
      <c r="N453" s="20">
        <v>277</v>
      </c>
      <c r="O453" s="20">
        <v>382</v>
      </c>
      <c r="P453" s="20" t="s">
        <v>62</v>
      </c>
      <c r="Q453" s="20" t="s">
        <v>57</v>
      </c>
      <c r="R453" s="20">
        <v>7</v>
      </c>
      <c r="S453" s="20">
        <f t="shared" ca="1" si="1"/>
        <v>0.85259572122601679</v>
      </c>
      <c r="T453" s="22"/>
    </row>
    <row r="454" spans="1:20">
      <c r="A454" s="14">
        <v>44088.527028506942</v>
      </c>
      <c r="B454" s="15">
        <v>2006570460</v>
      </c>
      <c r="C454" s="15" t="s">
        <v>40</v>
      </c>
      <c r="D454" s="15" t="s">
        <v>71</v>
      </c>
      <c r="E454" s="15" t="s">
        <v>37</v>
      </c>
      <c r="F454" s="15" t="s">
        <v>32</v>
      </c>
      <c r="G454" s="15" t="s">
        <v>33</v>
      </c>
      <c r="H454" s="15">
        <v>19</v>
      </c>
      <c r="I454" s="16" t="s">
        <v>25</v>
      </c>
      <c r="J454" s="15">
        <v>93</v>
      </c>
      <c r="K454" s="15">
        <v>165</v>
      </c>
      <c r="L454" s="15">
        <v>60</v>
      </c>
      <c r="M454" s="15" t="s">
        <v>29</v>
      </c>
      <c r="N454" s="15">
        <v>407</v>
      </c>
      <c r="O454" s="15">
        <v>407</v>
      </c>
      <c r="P454" s="15" t="s">
        <v>36</v>
      </c>
      <c r="Q454" s="15" t="s">
        <v>50</v>
      </c>
      <c r="R454" s="15">
        <v>4</v>
      </c>
      <c r="S454" s="15">
        <f t="shared" ca="1" si="1"/>
        <v>0.68622503875088281</v>
      </c>
      <c r="T454" s="18"/>
    </row>
    <row r="455" spans="1:20">
      <c r="A455" s="19">
        <v>44088.541960196759</v>
      </c>
      <c r="B455" s="20">
        <v>2006462853</v>
      </c>
      <c r="C455" s="20" t="s">
        <v>40</v>
      </c>
      <c r="D455" s="20" t="s">
        <v>71</v>
      </c>
      <c r="E455" s="20" t="s">
        <v>22</v>
      </c>
      <c r="F455" s="20" t="s">
        <v>23</v>
      </c>
      <c r="G455" s="20" t="s">
        <v>24</v>
      </c>
      <c r="H455" s="20">
        <v>19</v>
      </c>
      <c r="I455" s="16" t="s">
        <v>25</v>
      </c>
      <c r="J455" s="20">
        <v>93</v>
      </c>
      <c r="K455" s="20">
        <v>162</v>
      </c>
      <c r="L455" s="20">
        <v>42</v>
      </c>
      <c r="M455" s="20" t="s">
        <v>29</v>
      </c>
      <c r="N455" s="21">
        <v>711</v>
      </c>
      <c r="O455" s="21">
        <v>675</v>
      </c>
      <c r="P455" s="20" t="s">
        <v>26</v>
      </c>
      <c r="Q455" s="20" t="s">
        <v>27</v>
      </c>
      <c r="R455" s="20">
        <v>6</v>
      </c>
      <c r="S455" s="20">
        <f t="shared" ca="1" si="1"/>
        <v>0.80243448492072356</v>
      </c>
      <c r="T455" s="22"/>
    </row>
    <row r="456" spans="1:20">
      <c r="A456" s="14">
        <v>44088.801465335651</v>
      </c>
      <c r="B456" s="15">
        <v>2006483063</v>
      </c>
      <c r="C456" s="15" t="s">
        <v>40</v>
      </c>
      <c r="D456" s="15" t="s">
        <v>71</v>
      </c>
      <c r="E456" s="15" t="s">
        <v>45</v>
      </c>
      <c r="F456" s="15" t="s">
        <v>32</v>
      </c>
      <c r="G456" s="15" t="s">
        <v>24</v>
      </c>
      <c r="H456" s="15">
        <v>19</v>
      </c>
      <c r="I456" s="16" t="s">
        <v>25</v>
      </c>
      <c r="J456" s="15">
        <v>93</v>
      </c>
      <c r="K456" s="15">
        <v>160</v>
      </c>
      <c r="L456" s="15">
        <v>52</v>
      </c>
      <c r="M456" s="15" t="s">
        <v>29</v>
      </c>
      <c r="N456" s="15">
        <v>434</v>
      </c>
      <c r="O456" s="15">
        <v>439</v>
      </c>
      <c r="P456" s="15" t="s">
        <v>36</v>
      </c>
      <c r="Q456" s="15" t="s">
        <v>27</v>
      </c>
      <c r="R456" s="15">
        <v>5</v>
      </c>
      <c r="S456" s="15">
        <f t="shared" ca="1" si="1"/>
        <v>0.28672894099990653</v>
      </c>
      <c r="T456" s="18"/>
    </row>
    <row r="457" spans="1:20">
      <c r="A457" s="19">
        <v>44088.832319490743</v>
      </c>
      <c r="B457" s="20">
        <v>2006483063</v>
      </c>
      <c r="C457" s="20" t="s">
        <v>40</v>
      </c>
      <c r="D457" s="20" t="s">
        <v>71</v>
      </c>
      <c r="E457" s="20" t="s">
        <v>45</v>
      </c>
      <c r="F457" s="20" t="s">
        <v>32</v>
      </c>
      <c r="G457" s="20" t="s">
        <v>24</v>
      </c>
      <c r="H457" s="20">
        <v>19</v>
      </c>
      <c r="I457" s="16" t="s">
        <v>25</v>
      </c>
      <c r="J457" s="20">
        <v>93</v>
      </c>
      <c r="K457" s="20">
        <v>160</v>
      </c>
      <c r="L457" s="20">
        <v>52</v>
      </c>
      <c r="M457" s="20" t="s">
        <v>29</v>
      </c>
      <c r="N457" s="20">
        <v>434</v>
      </c>
      <c r="O457" s="20">
        <v>439</v>
      </c>
      <c r="P457" s="20" t="s">
        <v>36</v>
      </c>
      <c r="Q457" s="20" t="s">
        <v>27</v>
      </c>
      <c r="R457" s="20">
        <v>5</v>
      </c>
      <c r="S457" s="20">
        <f t="shared" ca="1" si="1"/>
        <v>0.50882862909372284</v>
      </c>
      <c r="T457" s="22"/>
    </row>
    <row r="458" spans="1:20">
      <c r="A458" s="14">
        <v>44090.014431215277</v>
      </c>
      <c r="B458" s="15">
        <v>2006570460</v>
      </c>
      <c r="C458" s="15" t="s">
        <v>40</v>
      </c>
      <c r="D458" s="15" t="s">
        <v>71</v>
      </c>
      <c r="E458" s="15" t="s">
        <v>37</v>
      </c>
      <c r="F458" s="15" t="s">
        <v>32</v>
      </c>
      <c r="G458" s="15" t="s">
        <v>33</v>
      </c>
      <c r="H458" s="15">
        <v>19</v>
      </c>
      <c r="I458" s="16" t="s">
        <v>25</v>
      </c>
      <c r="J458" s="15">
        <v>93</v>
      </c>
      <c r="K458" s="15">
        <v>165</v>
      </c>
      <c r="L458" s="15">
        <v>60</v>
      </c>
      <c r="M458" s="15" t="s">
        <v>29</v>
      </c>
      <c r="N458" s="15">
        <v>407</v>
      </c>
      <c r="O458" s="15">
        <v>407</v>
      </c>
      <c r="P458" s="15" t="s">
        <v>36</v>
      </c>
      <c r="Q458" s="15" t="s">
        <v>50</v>
      </c>
      <c r="R458" s="15">
        <v>4</v>
      </c>
      <c r="S458" s="15">
        <f t="shared" ca="1" si="1"/>
        <v>1.3018678508359027E-2</v>
      </c>
      <c r="T458" s="18"/>
    </row>
    <row r="459" spans="1:20">
      <c r="A459" s="19">
        <v>44090.41897846065</v>
      </c>
      <c r="B459" s="20">
        <v>2006570504</v>
      </c>
      <c r="C459" s="20" t="s">
        <v>40</v>
      </c>
      <c r="D459" s="20" t="s">
        <v>71</v>
      </c>
      <c r="E459" s="20" t="s">
        <v>37</v>
      </c>
      <c r="F459" s="20" t="s">
        <v>23</v>
      </c>
      <c r="G459" s="20" t="s">
        <v>24</v>
      </c>
      <c r="H459" s="20">
        <v>19</v>
      </c>
      <c r="I459" s="16" t="s">
        <v>25</v>
      </c>
      <c r="J459" s="20">
        <v>93</v>
      </c>
      <c r="K459" s="20">
        <v>161</v>
      </c>
      <c r="L459" s="20">
        <v>53</v>
      </c>
      <c r="M459" s="20" t="s">
        <v>25</v>
      </c>
      <c r="N459" s="20">
        <v>351</v>
      </c>
      <c r="O459" s="20">
        <v>288</v>
      </c>
      <c r="P459" s="20" t="s">
        <v>26</v>
      </c>
      <c r="Q459" s="20" t="s">
        <v>27</v>
      </c>
      <c r="R459" s="20">
        <v>1</v>
      </c>
      <c r="S459" s="20">
        <f t="shared" ca="1" si="1"/>
        <v>0.50698272649187837</v>
      </c>
      <c r="T459" s="22"/>
    </row>
    <row r="460" spans="1:20">
      <c r="A460" s="14">
        <v>44088.527715115742</v>
      </c>
      <c r="B460" s="15">
        <v>2006570435</v>
      </c>
      <c r="C460" s="15" t="s">
        <v>40</v>
      </c>
      <c r="D460" s="15" t="s">
        <v>71</v>
      </c>
      <c r="E460" s="15" t="s">
        <v>37</v>
      </c>
      <c r="F460" s="15" t="s">
        <v>32</v>
      </c>
      <c r="G460" s="15" t="s">
        <v>33</v>
      </c>
      <c r="H460" s="15">
        <v>19</v>
      </c>
      <c r="I460" s="16" t="s">
        <v>25</v>
      </c>
      <c r="J460" s="15">
        <v>92</v>
      </c>
      <c r="K460" s="15">
        <v>144</v>
      </c>
      <c r="L460" s="15">
        <v>50</v>
      </c>
      <c r="M460" s="15" t="s">
        <v>29</v>
      </c>
      <c r="N460" s="15">
        <v>585</v>
      </c>
      <c r="O460" s="15">
        <v>543</v>
      </c>
      <c r="P460" s="15" t="s">
        <v>26</v>
      </c>
      <c r="Q460" s="15" t="s">
        <v>42</v>
      </c>
      <c r="R460" s="15">
        <v>3</v>
      </c>
      <c r="S460" s="15">
        <f t="shared" ca="1" si="1"/>
        <v>0.95603996435783112</v>
      </c>
      <c r="T460" s="18"/>
    </row>
    <row r="461" spans="1:20">
      <c r="A461" s="19">
        <v>44088.802472430558</v>
      </c>
      <c r="B461" s="20">
        <v>2006462632</v>
      </c>
      <c r="C461" s="20" t="s">
        <v>40</v>
      </c>
      <c r="D461" s="20" t="s">
        <v>71</v>
      </c>
      <c r="E461" s="20" t="s">
        <v>22</v>
      </c>
      <c r="F461" s="20" t="s">
        <v>32</v>
      </c>
      <c r="G461" s="20" t="s">
        <v>24</v>
      </c>
      <c r="H461" s="20">
        <v>19</v>
      </c>
      <c r="I461" s="16" t="s">
        <v>25</v>
      </c>
      <c r="J461" s="20">
        <v>92</v>
      </c>
      <c r="K461" s="20">
        <v>158</v>
      </c>
      <c r="L461" s="20">
        <v>44</v>
      </c>
      <c r="M461" s="20" t="s">
        <v>29</v>
      </c>
      <c r="N461" s="20">
        <v>746</v>
      </c>
      <c r="O461" s="20">
        <v>77</v>
      </c>
      <c r="P461" s="20" t="s">
        <v>30</v>
      </c>
      <c r="Q461" s="20" t="s">
        <v>27</v>
      </c>
      <c r="R461" s="20">
        <v>5</v>
      </c>
      <c r="S461" s="20">
        <f t="shared" ca="1" si="1"/>
        <v>0.86909480881643408</v>
      </c>
      <c r="T461" s="22"/>
    </row>
    <row r="462" spans="1:20">
      <c r="A462" s="14">
        <v>44088.820540173612</v>
      </c>
      <c r="B462" s="15">
        <v>2006570694</v>
      </c>
      <c r="C462" s="15" t="s">
        <v>43</v>
      </c>
      <c r="D462" s="15" t="s">
        <v>71</v>
      </c>
      <c r="E462" s="15" t="s">
        <v>37</v>
      </c>
      <c r="F462" s="15" t="s">
        <v>32</v>
      </c>
      <c r="G462" s="15" t="s">
        <v>24</v>
      </c>
      <c r="H462" s="15">
        <v>19</v>
      </c>
      <c r="I462" s="16" t="s">
        <v>25</v>
      </c>
      <c r="J462" s="15">
        <v>92</v>
      </c>
      <c r="K462" s="15">
        <v>161</v>
      </c>
      <c r="L462" s="15">
        <v>47</v>
      </c>
      <c r="M462" s="15" t="s">
        <v>25</v>
      </c>
      <c r="N462" s="15">
        <v>68</v>
      </c>
      <c r="O462" s="15">
        <v>653</v>
      </c>
      <c r="P462" s="15" t="s">
        <v>34</v>
      </c>
      <c r="Q462" s="15" t="s">
        <v>27</v>
      </c>
      <c r="R462" s="15">
        <v>8</v>
      </c>
      <c r="S462" s="15">
        <f t="shared" ca="1" si="1"/>
        <v>6.6931401392934853E-2</v>
      </c>
      <c r="T462" s="18"/>
    </row>
    <row r="463" spans="1:20">
      <c r="A463" s="19">
        <v>44088.886174756946</v>
      </c>
      <c r="B463" s="20">
        <v>2006573014</v>
      </c>
      <c r="C463" s="20" t="s">
        <v>40</v>
      </c>
      <c r="D463" s="20" t="s">
        <v>71</v>
      </c>
      <c r="E463" s="20" t="s">
        <v>37</v>
      </c>
      <c r="F463" s="20" t="s">
        <v>23</v>
      </c>
      <c r="G463" s="20" t="s">
        <v>33</v>
      </c>
      <c r="H463" s="20">
        <v>19</v>
      </c>
      <c r="I463" s="16" t="s">
        <v>25</v>
      </c>
      <c r="J463" s="20">
        <v>92</v>
      </c>
      <c r="K463" s="20">
        <v>162</v>
      </c>
      <c r="L463" s="20">
        <v>58</v>
      </c>
      <c r="M463" s="20" t="s">
        <v>29</v>
      </c>
      <c r="N463" s="21">
        <v>701</v>
      </c>
      <c r="O463" s="21">
        <v>679</v>
      </c>
      <c r="P463" s="20" t="s">
        <v>26</v>
      </c>
      <c r="Q463" s="20" t="s">
        <v>27</v>
      </c>
      <c r="R463" s="20">
        <v>5</v>
      </c>
      <c r="S463" s="20">
        <f t="shared" ca="1" si="1"/>
        <v>0.62614283632023249</v>
      </c>
      <c r="T463" s="22"/>
    </row>
    <row r="464" spans="1:20">
      <c r="A464" s="14">
        <v>44088.976645266201</v>
      </c>
      <c r="B464" s="15">
        <v>2006462670</v>
      </c>
      <c r="C464" s="15" t="s">
        <v>40</v>
      </c>
      <c r="D464" s="15" t="s">
        <v>71</v>
      </c>
      <c r="E464" s="15" t="s">
        <v>22</v>
      </c>
      <c r="F464" s="15" t="s">
        <v>32</v>
      </c>
      <c r="G464" s="15" t="s">
        <v>24</v>
      </c>
      <c r="H464" s="15">
        <v>19</v>
      </c>
      <c r="I464" s="16" t="s">
        <v>25</v>
      </c>
      <c r="J464" s="15">
        <v>92</v>
      </c>
      <c r="K464" s="15">
        <v>160</v>
      </c>
      <c r="L464" s="15">
        <v>63</v>
      </c>
      <c r="M464" s="15" t="s">
        <v>29</v>
      </c>
      <c r="N464" s="15">
        <v>628</v>
      </c>
      <c r="O464" s="15">
        <v>621</v>
      </c>
      <c r="P464" s="15" t="s">
        <v>127</v>
      </c>
      <c r="Q464" s="15" t="s">
        <v>50</v>
      </c>
      <c r="R464" s="15">
        <v>8</v>
      </c>
      <c r="S464" s="15">
        <f t="shared" ca="1" si="1"/>
        <v>0.71070500475188292</v>
      </c>
      <c r="T464" s="18"/>
    </row>
    <row r="465" spans="1:20">
      <c r="A465" s="19">
        <v>44088.515589375005</v>
      </c>
      <c r="B465" s="20">
        <v>2006573090</v>
      </c>
      <c r="C465" s="20" t="s">
        <v>40</v>
      </c>
      <c r="D465" s="20" t="s">
        <v>71</v>
      </c>
      <c r="E465" s="20" t="s">
        <v>37</v>
      </c>
      <c r="F465" s="20" t="s">
        <v>32</v>
      </c>
      <c r="G465" s="20" t="s">
        <v>24</v>
      </c>
      <c r="H465" s="20">
        <v>19</v>
      </c>
      <c r="I465" s="16" t="s">
        <v>25</v>
      </c>
      <c r="J465" s="20">
        <v>91</v>
      </c>
      <c r="K465" s="20">
        <v>160</v>
      </c>
      <c r="L465" s="20">
        <v>53</v>
      </c>
      <c r="M465" s="20" t="s">
        <v>25</v>
      </c>
      <c r="N465" s="21">
        <v>423</v>
      </c>
      <c r="O465" s="21">
        <v>408</v>
      </c>
      <c r="P465" s="20" t="s">
        <v>30</v>
      </c>
      <c r="Q465" s="20" t="s">
        <v>27</v>
      </c>
      <c r="R465" s="20">
        <v>3</v>
      </c>
      <c r="S465" s="20">
        <f t="shared" ca="1" si="1"/>
        <v>0.51137245111198126</v>
      </c>
      <c r="T465" s="22"/>
    </row>
    <row r="466" spans="1:20">
      <c r="A466" s="14">
        <v>44088.515719976851</v>
      </c>
      <c r="B466" s="15">
        <v>2006463130</v>
      </c>
      <c r="C466" s="15" t="s">
        <v>40</v>
      </c>
      <c r="D466" s="15" t="s">
        <v>71</v>
      </c>
      <c r="E466" s="15" t="s">
        <v>22</v>
      </c>
      <c r="F466" s="15" t="s">
        <v>32</v>
      </c>
      <c r="G466" s="15" t="s">
        <v>24</v>
      </c>
      <c r="H466" s="15">
        <v>19</v>
      </c>
      <c r="I466" s="16" t="s">
        <v>25</v>
      </c>
      <c r="J466" s="15">
        <v>91</v>
      </c>
      <c r="K466" s="15">
        <v>160</v>
      </c>
      <c r="L466" s="15">
        <v>56</v>
      </c>
      <c r="M466" s="15" t="s">
        <v>25</v>
      </c>
      <c r="N466" s="15">
        <v>664</v>
      </c>
      <c r="O466" s="15">
        <v>618</v>
      </c>
      <c r="P466" s="15" t="s">
        <v>36</v>
      </c>
      <c r="Q466" s="15" t="s">
        <v>27</v>
      </c>
      <c r="R466" s="15">
        <v>10</v>
      </c>
      <c r="S466" s="15">
        <f t="shared" ca="1" si="1"/>
        <v>0.35961128143486576</v>
      </c>
      <c r="T466" s="18"/>
    </row>
    <row r="467" spans="1:20">
      <c r="A467" s="19">
        <v>44088.552251203699</v>
      </c>
      <c r="B467" s="20">
        <v>2006570795</v>
      </c>
      <c r="C467" s="20" t="s">
        <v>43</v>
      </c>
      <c r="D467" s="20" t="s">
        <v>71</v>
      </c>
      <c r="E467" s="20" t="s">
        <v>37</v>
      </c>
      <c r="F467" s="20" t="s">
        <v>32</v>
      </c>
      <c r="G467" s="20" t="s">
        <v>24</v>
      </c>
      <c r="H467" s="20">
        <v>19</v>
      </c>
      <c r="I467" s="16" t="s">
        <v>25</v>
      </c>
      <c r="J467" s="20">
        <v>91</v>
      </c>
      <c r="K467" s="20">
        <v>160</v>
      </c>
      <c r="L467" s="20">
        <v>48</v>
      </c>
      <c r="M467" s="20" t="s">
        <v>25</v>
      </c>
      <c r="N467" s="20">
        <v>397</v>
      </c>
      <c r="O467" s="20">
        <v>386</v>
      </c>
      <c r="P467" s="20" t="s">
        <v>36</v>
      </c>
      <c r="Q467" s="20" t="s">
        <v>42</v>
      </c>
      <c r="R467" s="20">
        <v>5</v>
      </c>
      <c r="S467" s="20">
        <f t="shared" ca="1" si="1"/>
        <v>0.87470803716814383</v>
      </c>
      <c r="T467" s="22"/>
    </row>
    <row r="468" spans="1:20">
      <c r="A468" s="14">
        <v>44089.458354340277</v>
      </c>
      <c r="B468" s="15">
        <v>2006532380</v>
      </c>
      <c r="C468" s="15" t="s">
        <v>40</v>
      </c>
      <c r="D468" s="15" t="s">
        <v>71</v>
      </c>
      <c r="E468" s="15" t="s">
        <v>28</v>
      </c>
      <c r="F468" s="15" t="s">
        <v>23</v>
      </c>
      <c r="G468" s="15" t="s">
        <v>24</v>
      </c>
      <c r="H468" s="15">
        <v>19</v>
      </c>
      <c r="I468" s="16" t="s">
        <v>25</v>
      </c>
      <c r="J468" s="15">
        <v>91</v>
      </c>
      <c r="K468" s="15">
        <v>150</v>
      </c>
      <c r="L468" s="15">
        <v>42</v>
      </c>
      <c r="M468" s="15" t="s">
        <v>25</v>
      </c>
      <c r="N468" s="17">
        <v>388</v>
      </c>
      <c r="O468" s="17">
        <v>398</v>
      </c>
      <c r="P468" s="15" t="s">
        <v>26</v>
      </c>
      <c r="Q468" s="15" t="s">
        <v>27</v>
      </c>
      <c r="R468" s="15">
        <v>5</v>
      </c>
      <c r="S468" s="15">
        <f t="shared" ca="1" si="1"/>
        <v>0.51976006940829267</v>
      </c>
      <c r="T468" s="18"/>
    </row>
    <row r="469" spans="1:20">
      <c r="A469" s="19">
        <v>44090.425625439813</v>
      </c>
      <c r="B469" s="20">
        <v>2006573134</v>
      </c>
      <c r="C469" s="20" t="s">
        <v>40</v>
      </c>
      <c r="D469" s="20" t="s">
        <v>71</v>
      </c>
      <c r="E469" s="20" t="s">
        <v>37</v>
      </c>
      <c r="F469" s="20" t="s">
        <v>23</v>
      </c>
      <c r="G469" s="20" t="s">
        <v>24</v>
      </c>
      <c r="H469" s="20">
        <v>19</v>
      </c>
      <c r="I469" s="16" t="s">
        <v>29</v>
      </c>
      <c r="J469" s="20">
        <v>91</v>
      </c>
      <c r="K469" s="20">
        <v>160</v>
      </c>
      <c r="L469" s="20">
        <v>43</v>
      </c>
      <c r="M469" s="20" t="s">
        <v>29</v>
      </c>
      <c r="N469" s="20">
        <v>431</v>
      </c>
      <c r="O469" s="20">
        <v>451</v>
      </c>
      <c r="P469" s="20" t="s">
        <v>26</v>
      </c>
      <c r="Q469" s="20" t="s">
        <v>27</v>
      </c>
      <c r="R469" s="20">
        <v>8</v>
      </c>
      <c r="S469" s="20">
        <f t="shared" ca="1" si="1"/>
        <v>0.70068516427021099</v>
      </c>
      <c r="T469" s="22"/>
    </row>
    <row r="470" spans="1:20">
      <c r="A470" s="14">
        <v>44092.682022731482</v>
      </c>
      <c r="B470" s="15">
        <v>2006572996</v>
      </c>
      <c r="C470" s="15" t="s">
        <v>40</v>
      </c>
      <c r="D470" s="15" t="s">
        <v>71</v>
      </c>
      <c r="E470" s="15" t="s">
        <v>37</v>
      </c>
      <c r="F470" s="15" t="s">
        <v>23</v>
      </c>
      <c r="G470" s="15" t="s">
        <v>24</v>
      </c>
      <c r="H470" s="15">
        <v>19</v>
      </c>
      <c r="I470" s="16" t="s">
        <v>25</v>
      </c>
      <c r="J470" s="15">
        <v>91</v>
      </c>
      <c r="K470" s="15">
        <v>162</v>
      </c>
      <c r="L470" s="15">
        <v>55</v>
      </c>
      <c r="M470" s="15" t="s">
        <v>29</v>
      </c>
      <c r="N470" s="17">
        <v>277</v>
      </c>
      <c r="O470" s="17">
        <v>292</v>
      </c>
      <c r="P470" s="15" t="s">
        <v>128</v>
      </c>
      <c r="Q470" s="15" t="s">
        <v>50</v>
      </c>
      <c r="R470" s="15">
        <v>8</v>
      </c>
      <c r="S470" s="15">
        <f t="shared" ca="1" si="1"/>
        <v>0.6147289141229445</v>
      </c>
      <c r="T470" s="18"/>
    </row>
    <row r="471" spans="1:20">
      <c r="A471" s="19">
        <v>44109.052083553237</v>
      </c>
      <c r="B471" s="20">
        <v>2006527512</v>
      </c>
      <c r="C471" s="20" t="s">
        <v>40</v>
      </c>
      <c r="D471" s="20" t="s">
        <v>71</v>
      </c>
      <c r="E471" s="20" t="s">
        <v>68</v>
      </c>
      <c r="F471" s="20" t="s">
        <v>32</v>
      </c>
      <c r="G471" s="20" t="s">
        <v>24</v>
      </c>
      <c r="H471" s="20">
        <v>19</v>
      </c>
      <c r="I471" s="16" t="s">
        <v>25</v>
      </c>
      <c r="J471" s="20">
        <v>91</v>
      </c>
      <c r="K471" s="20">
        <v>155</v>
      </c>
      <c r="L471" s="20">
        <v>40</v>
      </c>
      <c r="M471" s="20" t="s">
        <v>25</v>
      </c>
      <c r="N471" s="20">
        <v>358</v>
      </c>
      <c r="O471" s="20">
        <v>354</v>
      </c>
      <c r="P471" s="20" t="s">
        <v>47</v>
      </c>
      <c r="Q471" s="20" t="s">
        <v>42</v>
      </c>
      <c r="R471" s="20">
        <v>3</v>
      </c>
      <c r="S471" s="20">
        <f t="shared" ca="1" si="1"/>
        <v>0.82138373768223472</v>
      </c>
      <c r="T471" s="22"/>
    </row>
    <row r="472" spans="1:20">
      <c r="A472" s="14">
        <v>44088.519925277782</v>
      </c>
      <c r="B472" s="15">
        <v>2006535533</v>
      </c>
      <c r="C472" s="15" t="s">
        <v>40</v>
      </c>
      <c r="D472" s="15" t="s">
        <v>71</v>
      </c>
      <c r="E472" s="15" t="s">
        <v>28</v>
      </c>
      <c r="F472" s="15" t="s">
        <v>32</v>
      </c>
      <c r="G472" s="15" t="s">
        <v>24</v>
      </c>
      <c r="H472" s="15">
        <v>19</v>
      </c>
      <c r="I472" s="16" t="s">
        <v>25</v>
      </c>
      <c r="J472" s="15">
        <v>90</v>
      </c>
      <c r="K472" s="15">
        <v>162</v>
      </c>
      <c r="L472" s="15">
        <v>50</v>
      </c>
      <c r="M472" s="15" t="s">
        <v>25</v>
      </c>
      <c r="N472" s="17">
        <v>722</v>
      </c>
      <c r="O472" s="17">
        <v>695</v>
      </c>
      <c r="P472" s="15" t="s">
        <v>26</v>
      </c>
      <c r="Q472" s="15" t="s">
        <v>27</v>
      </c>
      <c r="R472" s="15">
        <v>3</v>
      </c>
      <c r="S472" s="15">
        <f t="shared" ca="1" si="1"/>
        <v>0.79315442655199353</v>
      </c>
      <c r="T472" s="18"/>
    </row>
    <row r="473" spans="1:20">
      <c r="A473" s="19">
        <v>44088.631309930555</v>
      </c>
      <c r="B473" s="20">
        <v>2006526005</v>
      </c>
      <c r="C473" s="20" t="s">
        <v>43</v>
      </c>
      <c r="D473" s="20" t="s">
        <v>71</v>
      </c>
      <c r="E473" s="20" t="s">
        <v>28</v>
      </c>
      <c r="F473" s="20" t="s">
        <v>23</v>
      </c>
      <c r="G473" s="20" t="s">
        <v>24</v>
      </c>
      <c r="H473" s="20">
        <v>19</v>
      </c>
      <c r="I473" s="16" t="s">
        <v>25</v>
      </c>
      <c r="J473" s="20">
        <v>90</v>
      </c>
      <c r="K473" s="20">
        <v>154</v>
      </c>
      <c r="L473" s="20">
        <v>41</v>
      </c>
      <c r="M473" s="20" t="s">
        <v>25</v>
      </c>
      <c r="N473" s="21">
        <v>432</v>
      </c>
      <c r="O473" s="21">
        <v>462</v>
      </c>
      <c r="P473" s="20" t="s">
        <v>36</v>
      </c>
      <c r="Q473" s="20" t="s">
        <v>27</v>
      </c>
      <c r="R473" s="20">
        <v>4</v>
      </c>
      <c r="S473" s="20">
        <f t="shared" ca="1" si="1"/>
        <v>0.78787822526865814</v>
      </c>
      <c r="T473" s="22"/>
    </row>
    <row r="474" spans="1:20">
      <c r="A474" s="14">
        <v>44088.674754537038</v>
      </c>
      <c r="B474" s="15">
        <v>2006535956</v>
      </c>
      <c r="C474" s="15" t="s">
        <v>40</v>
      </c>
      <c r="D474" s="15" t="s">
        <v>71</v>
      </c>
      <c r="E474" s="15" t="s">
        <v>28</v>
      </c>
      <c r="F474" s="15" t="s">
        <v>32</v>
      </c>
      <c r="G474" s="15" t="s">
        <v>24</v>
      </c>
      <c r="H474" s="15">
        <v>19</v>
      </c>
      <c r="I474" s="16" t="s">
        <v>25</v>
      </c>
      <c r="J474" s="15">
        <v>90</v>
      </c>
      <c r="K474" s="15">
        <v>158</v>
      </c>
      <c r="L474" s="15">
        <v>50</v>
      </c>
      <c r="M474" s="15" t="s">
        <v>25</v>
      </c>
      <c r="N474" s="17">
        <v>377</v>
      </c>
      <c r="O474" s="17">
        <v>435</v>
      </c>
      <c r="P474" s="15" t="s">
        <v>36</v>
      </c>
      <c r="Q474" s="15" t="s">
        <v>27</v>
      </c>
      <c r="R474" s="15">
        <v>2</v>
      </c>
      <c r="S474" s="15">
        <f t="shared" ca="1" si="1"/>
        <v>0.30708158510265593</v>
      </c>
      <c r="T474" s="18"/>
    </row>
    <row r="475" spans="1:20">
      <c r="A475" s="19">
        <v>44088.801175821762</v>
      </c>
      <c r="B475" s="20">
        <v>2006462973</v>
      </c>
      <c r="C475" s="20" t="s">
        <v>40</v>
      </c>
      <c r="D475" s="20" t="s">
        <v>71</v>
      </c>
      <c r="E475" s="20" t="s">
        <v>22</v>
      </c>
      <c r="F475" s="20" t="s">
        <v>23</v>
      </c>
      <c r="G475" s="20" t="s">
        <v>33</v>
      </c>
      <c r="H475" s="20">
        <v>19</v>
      </c>
      <c r="I475" s="16" t="s">
        <v>25</v>
      </c>
      <c r="J475" s="20">
        <v>90</v>
      </c>
      <c r="K475" s="20">
        <v>159</v>
      </c>
      <c r="L475" s="20">
        <v>38</v>
      </c>
      <c r="M475" s="20" t="s">
        <v>25</v>
      </c>
      <c r="N475" s="20">
        <v>429</v>
      </c>
      <c r="O475" s="20">
        <v>365</v>
      </c>
      <c r="P475" s="20" t="s">
        <v>36</v>
      </c>
      <c r="Q475" s="20" t="s">
        <v>50</v>
      </c>
      <c r="R475" s="20">
        <v>6</v>
      </c>
      <c r="S475" s="20">
        <f t="shared" ca="1" si="1"/>
        <v>0.53765821027669736</v>
      </c>
      <c r="T475" s="22"/>
    </row>
    <row r="476" spans="1:20">
      <c r="A476" s="14">
        <v>44088.853850185187</v>
      </c>
      <c r="B476" s="15">
        <v>2006527254</v>
      </c>
      <c r="C476" s="15" t="s">
        <v>40</v>
      </c>
      <c r="D476" s="15" t="s">
        <v>71</v>
      </c>
      <c r="E476" s="15" t="s">
        <v>28</v>
      </c>
      <c r="F476" s="15" t="s">
        <v>23</v>
      </c>
      <c r="G476" s="15" t="s">
        <v>24</v>
      </c>
      <c r="H476" s="15">
        <v>19</v>
      </c>
      <c r="I476" s="16" t="s">
        <v>25</v>
      </c>
      <c r="J476" s="15">
        <v>90</v>
      </c>
      <c r="K476" s="15">
        <v>162</v>
      </c>
      <c r="L476" s="15">
        <v>51</v>
      </c>
      <c r="M476" s="15" t="s">
        <v>25</v>
      </c>
      <c r="N476" s="17">
        <v>394</v>
      </c>
      <c r="O476" s="17">
        <v>346</v>
      </c>
      <c r="P476" s="15" t="s">
        <v>26</v>
      </c>
      <c r="Q476" s="15" t="s">
        <v>42</v>
      </c>
      <c r="R476" s="15">
        <v>2</v>
      </c>
      <c r="S476" s="15">
        <f t="shared" ca="1" si="1"/>
        <v>0.43627181875263976</v>
      </c>
      <c r="T476" s="18"/>
    </row>
    <row r="477" spans="1:20">
      <c r="A477" s="19">
        <v>44088.680488379629</v>
      </c>
      <c r="B477" s="20">
        <v>2006570901</v>
      </c>
      <c r="C477" s="20" t="s">
        <v>40</v>
      </c>
      <c r="D477" s="20" t="s">
        <v>71</v>
      </c>
      <c r="E477" s="20" t="s">
        <v>37</v>
      </c>
      <c r="F477" s="20" t="s">
        <v>23</v>
      </c>
      <c r="G477" s="20" t="s">
        <v>24</v>
      </c>
      <c r="H477" s="20">
        <v>19</v>
      </c>
      <c r="I477" s="16" t="s">
        <v>25</v>
      </c>
      <c r="J477" s="20">
        <v>89</v>
      </c>
      <c r="K477" s="20">
        <v>167</v>
      </c>
      <c r="L477" s="20">
        <v>69</v>
      </c>
      <c r="M477" s="20" t="s">
        <v>25</v>
      </c>
      <c r="N477" s="20">
        <v>499</v>
      </c>
      <c r="O477" s="20">
        <v>543</v>
      </c>
      <c r="P477" s="20" t="s">
        <v>36</v>
      </c>
      <c r="Q477" s="20" t="s">
        <v>27</v>
      </c>
      <c r="R477" s="20">
        <v>8</v>
      </c>
      <c r="S477" s="20">
        <f t="shared" ca="1" si="1"/>
        <v>0.93054051867547916</v>
      </c>
      <c r="T477" s="22"/>
    </row>
    <row r="478" spans="1:20">
      <c r="A478" s="14">
        <v>44088.685750914352</v>
      </c>
      <c r="B478" s="15">
        <v>2006573071</v>
      </c>
      <c r="C478" s="15" t="s">
        <v>40</v>
      </c>
      <c r="D478" s="15" t="s">
        <v>71</v>
      </c>
      <c r="E478" s="15" t="s">
        <v>37</v>
      </c>
      <c r="F478" s="15" t="s">
        <v>23</v>
      </c>
      <c r="G478" s="15" t="s">
        <v>24</v>
      </c>
      <c r="H478" s="15">
        <v>19</v>
      </c>
      <c r="I478" s="16" t="s">
        <v>25</v>
      </c>
      <c r="J478" s="15">
        <v>89</v>
      </c>
      <c r="K478" s="15">
        <v>155</v>
      </c>
      <c r="L478" s="15">
        <v>42</v>
      </c>
      <c r="M478" s="15" t="s">
        <v>29</v>
      </c>
      <c r="N478" s="15">
        <v>52</v>
      </c>
      <c r="O478" s="15">
        <v>588</v>
      </c>
      <c r="P478" s="15" t="s">
        <v>36</v>
      </c>
      <c r="Q478" s="15" t="s">
        <v>42</v>
      </c>
      <c r="R478" s="15">
        <v>8</v>
      </c>
      <c r="S478" s="15">
        <f t="shared" ca="1" si="1"/>
        <v>0.52355129209151974</v>
      </c>
      <c r="T478" s="18"/>
    </row>
    <row r="479" spans="1:20">
      <c r="A479" s="19">
        <v>44088.813070960648</v>
      </c>
      <c r="B479" s="20">
        <v>2006570813</v>
      </c>
      <c r="C479" s="20" t="s">
        <v>40</v>
      </c>
      <c r="D479" s="20" t="s">
        <v>71</v>
      </c>
      <c r="E479" s="20" t="s">
        <v>37</v>
      </c>
      <c r="F479" s="20" t="s">
        <v>32</v>
      </c>
      <c r="G479" s="20" t="s">
        <v>24</v>
      </c>
      <c r="H479" s="20">
        <v>19</v>
      </c>
      <c r="I479" s="16" t="s">
        <v>29</v>
      </c>
      <c r="J479" s="20">
        <v>89</v>
      </c>
      <c r="K479" s="20">
        <v>149</v>
      </c>
      <c r="L479" s="20">
        <v>53</v>
      </c>
      <c r="M479" s="20" t="s">
        <v>25</v>
      </c>
      <c r="N479" s="20">
        <v>717</v>
      </c>
      <c r="O479" s="20">
        <v>723</v>
      </c>
      <c r="P479" s="20" t="s">
        <v>26</v>
      </c>
      <c r="Q479" s="20" t="s">
        <v>27</v>
      </c>
      <c r="R479" s="20">
        <v>5</v>
      </c>
      <c r="S479" s="20">
        <f t="shared" ca="1" si="1"/>
        <v>7.4723948314369681E-2</v>
      </c>
      <c r="T479" s="22"/>
    </row>
    <row r="480" spans="1:20">
      <c r="A480" s="14">
        <v>44090.437764108792</v>
      </c>
      <c r="B480" s="15">
        <v>2006570441</v>
      </c>
      <c r="C480" s="15" t="s">
        <v>40</v>
      </c>
      <c r="D480" s="15" t="s">
        <v>71</v>
      </c>
      <c r="E480" s="15" t="s">
        <v>37</v>
      </c>
      <c r="F480" s="15" t="s">
        <v>32</v>
      </c>
      <c r="G480" s="15" t="s">
        <v>24</v>
      </c>
      <c r="H480" s="15">
        <v>19</v>
      </c>
      <c r="I480" s="16" t="s">
        <v>25</v>
      </c>
      <c r="J480" s="15">
        <v>89</v>
      </c>
      <c r="K480" s="15">
        <v>143</v>
      </c>
      <c r="L480" s="15">
        <v>38</v>
      </c>
      <c r="M480" s="15" t="s">
        <v>25</v>
      </c>
      <c r="N480" s="15">
        <v>268</v>
      </c>
      <c r="O480" s="15">
        <v>333</v>
      </c>
      <c r="P480" s="15" t="s">
        <v>129</v>
      </c>
      <c r="Q480" s="15" t="s">
        <v>27</v>
      </c>
      <c r="R480" s="15">
        <v>5</v>
      </c>
      <c r="S480" s="15">
        <f t="shared" ca="1" si="1"/>
        <v>0.17015547531951747</v>
      </c>
      <c r="T480" s="18"/>
    </row>
    <row r="481" spans="1:20">
      <c r="A481" s="19">
        <v>44091.876440590277</v>
      </c>
      <c r="B481" s="20">
        <v>2006573115</v>
      </c>
      <c r="C481" s="20" t="s">
        <v>40</v>
      </c>
      <c r="D481" s="20" t="s">
        <v>71</v>
      </c>
      <c r="E481" s="20" t="s">
        <v>37</v>
      </c>
      <c r="F481" s="20" t="s">
        <v>32</v>
      </c>
      <c r="G481" s="20" t="s">
        <v>24</v>
      </c>
      <c r="H481" s="20">
        <v>19</v>
      </c>
      <c r="I481" s="16" t="s">
        <v>29</v>
      </c>
      <c r="J481" s="20">
        <v>89</v>
      </c>
      <c r="K481" s="20">
        <v>155</v>
      </c>
      <c r="L481" s="20">
        <v>50</v>
      </c>
      <c r="M481" s="20" t="s">
        <v>25</v>
      </c>
      <c r="N481" s="20">
        <v>611</v>
      </c>
      <c r="O481" s="20">
        <v>622</v>
      </c>
      <c r="P481" s="20" t="s">
        <v>26</v>
      </c>
      <c r="Q481" s="20" t="s">
        <v>27</v>
      </c>
      <c r="R481" s="20">
        <v>3</v>
      </c>
      <c r="S481" s="20">
        <f t="shared" ca="1" si="1"/>
        <v>0.93879055416779211</v>
      </c>
      <c r="T481" s="22"/>
    </row>
    <row r="482" spans="1:20">
      <c r="A482" s="14">
        <v>44088.513037337965</v>
      </c>
      <c r="B482" s="15">
        <v>2006469254</v>
      </c>
      <c r="C482" s="15" t="s">
        <v>40</v>
      </c>
      <c r="D482" s="15" t="s">
        <v>71</v>
      </c>
      <c r="E482" s="15" t="s">
        <v>22</v>
      </c>
      <c r="F482" s="15" t="s">
        <v>23</v>
      </c>
      <c r="G482" s="15" t="s">
        <v>24</v>
      </c>
      <c r="H482" s="15">
        <v>19</v>
      </c>
      <c r="I482" s="16" t="s">
        <v>25</v>
      </c>
      <c r="J482" s="15">
        <v>88</v>
      </c>
      <c r="K482" s="15">
        <v>166</v>
      </c>
      <c r="L482" s="15">
        <v>53</v>
      </c>
      <c r="M482" s="15" t="s">
        <v>29</v>
      </c>
      <c r="N482" s="15">
        <v>637</v>
      </c>
      <c r="O482" s="15">
        <v>644</v>
      </c>
      <c r="P482" s="15" t="s">
        <v>26</v>
      </c>
      <c r="Q482" s="15" t="s">
        <v>42</v>
      </c>
      <c r="R482" s="15">
        <v>2</v>
      </c>
      <c r="S482" s="15">
        <f t="shared" ca="1" si="1"/>
        <v>0.88300749300615322</v>
      </c>
      <c r="T482" s="18"/>
    </row>
    <row r="483" spans="1:20">
      <c r="A483" s="19">
        <v>44088.52861981481</v>
      </c>
      <c r="B483" s="20">
        <v>2006573020</v>
      </c>
      <c r="C483" s="20" t="s">
        <v>40</v>
      </c>
      <c r="D483" s="20" t="s">
        <v>71</v>
      </c>
      <c r="E483" s="20" t="s">
        <v>37</v>
      </c>
      <c r="F483" s="20" t="s">
        <v>23</v>
      </c>
      <c r="G483" s="20" t="s">
        <v>24</v>
      </c>
      <c r="H483" s="20">
        <v>19</v>
      </c>
      <c r="I483" s="16" t="s">
        <v>29</v>
      </c>
      <c r="J483" s="20">
        <v>88</v>
      </c>
      <c r="K483" s="20">
        <v>161</v>
      </c>
      <c r="L483" s="20">
        <v>59</v>
      </c>
      <c r="M483" s="20" t="s">
        <v>25</v>
      </c>
      <c r="N483" s="20">
        <v>69</v>
      </c>
      <c r="O483" s="20">
        <v>732</v>
      </c>
      <c r="P483" s="20" t="s">
        <v>36</v>
      </c>
      <c r="Q483" s="20" t="s">
        <v>42</v>
      </c>
      <c r="R483" s="20">
        <v>3</v>
      </c>
      <c r="S483" s="20">
        <f t="shared" ca="1" si="1"/>
        <v>0.4652851341929386</v>
      </c>
      <c r="T483" s="22"/>
    </row>
    <row r="484" spans="1:20">
      <c r="A484" s="14">
        <v>44088.657716388887</v>
      </c>
      <c r="B484" s="15">
        <v>2006573153</v>
      </c>
      <c r="C484" s="15" t="s">
        <v>40</v>
      </c>
      <c r="D484" s="15" t="s">
        <v>71</v>
      </c>
      <c r="E484" s="15" t="s">
        <v>37</v>
      </c>
      <c r="F484" s="15" t="s">
        <v>23</v>
      </c>
      <c r="G484" s="15" t="s">
        <v>33</v>
      </c>
      <c r="H484" s="15">
        <v>19</v>
      </c>
      <c r="I484" s="16" t="s">
        <v>25</v>
      </c>
      <c r="J484" s="15">
        <v>88</v>
      </c>
      <c r="K484" s="15">
        <v>162</v>
      </c>
      <c r="L484" s="15">
        <v>48</v>
      </c>
      <c r="M484" s="15" t="s">
        <v>25</v>
      </c>
      <c r="N484" s="17">
        <v>654</v>
      </c>
      <c r="O484" s="17">
        <v>744</v>
      </c>
      <c r="P484" s="15" t="s">
        <v>26</v>
      </c>
      <c r="Q484" s="15" t="s">
        <v>27</v>
      </c>
      <c r="R484" s="15">
        <v>7</v>
      </c>
      <c r="S484" s="15">
        <f t="shared" ca="1" si="1"/>
        <v>0.68095469628651428</v>
      </c>
      <c r="T484" s="18"/>
    </row>
    <row r="485" spans="1:20">
      <c r="A485" s="19">
        <v>44510.957082395835</v>
      </c>
      <c r="B485" s="20">
        <v>2106651276</v>
      </c>
      <c r="C485" s="20" t="s">
        <v>20</v>
      </c>
      <c r="D485" s="20" t="s">
        <v>73</v>
      </c>
      <c r="E485" s="20" t="s">
        <v>45</v>
      </c>
      <c r="F485" s="20" t="s">
        <v>32</v>
      </c>
      <c r="G485" s="20" t="s">
        <v>24</v>
      </c>
      <c r="H485" s="20">
        <v>19</v>
      </c>
      <c r="I485" s="16" t="s">
        <v>25</v>
      </c>
      <c r="J485" s="20">
        <v>93</v>
      </c>
      <c r="K485" s="20">
        <v>178</v>
      </c>
      <c r="L485" s="20">
        <v>73</v>
      </c>
      <c r="M485" s="20" t="s">
        <v>29</v>
      </c>
      <c r="N485" s="20">
        <v>351</v>
      </c>
      <c r="O485" s="20">
        <v>341</v>
      </c>
      <c r="P485" s="20" t="s">
        <v>26</v>
      </c>
      <c r="Q485" s="20" t="s">
        <v>27</v>
      </c>
      <c r="R485" s="20">
        <v>3</v>
      </c>
      <c r="S485" s="20">
        <f t="shared" ca="1" si="1"/>
        <v>0.62322413275285726</v>
      </c>
      <c r="T485" s="22">
        <v>1</v>
      </c>
    </row>
    <row r="486" spans="1:20">
      <c r="A486" s="14">
        <v>44092.597529537037</v>
      </c>
      <c r="B486" s="15">
        <v>2006568790</v>
      </c>
      <c r="C486" s="15" t="s">
        <v>20</v>
      </c>
      <c r="D486" s="15" t="s">
        <v>73</v>
      </c>
      <c r="E486" s="15" t="s">
        <v>37</v>
      </c>
      <c r="F486" s="15" t="s">
        <v>32</v>
      </c>
      <c r="G486" s="15" t="s">
        <v>33</v>
      </c>
      <c r="H486" s="15">
        <v>19</v>
      </c>
      <c r="I486" s="16" t="s">
        <v>25</v>
      </c>
      <c r="J486" s="15">
        <v>95</v>
      </c>
      <c r="K486" s="15">
        <v>186</v>
      </c>
      <c r="L486" s="15">
        <v>91</v>
      </c>
      <c r="M486" s="15" t="s">
        <v>25</v>
      </c>
      <c r="N486" s="15">
        <v>267</v>
      </c>
      <c r="O486" s="17">
        <v>267</v>
      </c>
      <c r="P486" s="15" t="s">
        <v>30</v>
      </c>
      <c r="Q486" s="15" t="s">
        <v>46</v>
      </c>
      <c r="R486" s="15">
        <v>8</v>
      </c>
      <c r="S486" s="15">
        <f t="shared" ca="1" si="1"/>
        <v>1.9368466774678628E-2</v>
      </c>
      <c r="T486" s="18"/>
    </row>
    <row r="487" spans="1:20">
      <c r="A487" s="19">
        <v>44092.611902928242</v>
      </c>
      <c r="B487" s="20">
        <v>2006463332</v>
      </c>
      <c r="C487" s="20" t="s">
        <v>20</v>
      </c>
      <c r="D487" s="20" t="s">
        <v>73</v>
      </c>
      <c r="E487" s="20" t="s">
        <v>22</v>
      </c>
      <c r="F487" s="20" t="s">
        <v>23</v>
      </c>
      <c r="G487" s="20" t="s">
        <v>24</v>
      </c>
      <c r="H487" s="20">
        <v>19</v>
      </c>
      <c r="I487" s="16" t="s">
        <v>25</v>
      </c>
      <c r="J487" s="20">
        <v>92</v>
      </c>
      <c r="K487" s="20">
        <v>180</v>
      </c>
      <c r="L487" s="20">
        <v>65</v>
      </c>
      <c r="M487" s="20" t="s">
        <v>25</v>
      </c>
      <c r="N487" s="20">
        <v>309</v>
      </c>
      <c r="O487" s="20">
        <v>286</v>
      </c>
      <c r="P487" s="20" t="s">
        <v>30</v>
      </c>
      <c r="Q487" s="20" t="s">
        <v>27</v>
      </c>
      <c r="R487" s="20">
        <v>2</v>
      </c>
      <c r="S487" s="20">
        <f t="shared" ca="1" si="1"/>
        <v>0.11674719476774875</v>
      </c>
      <c r="T487" s="22"/>
    </row>
    <row r="488" spans="1:20">
      <c r="A488" s="14">
        <v>44092.598848182868</v>
      </c>
      <c r="B488" s="15">
        <v>2006529796</v>
      </c>
      <c r="C488" s="15" t="s">
        <v>20</v>
      </c>
      <c r="D488" s="15" t="s">
        <v>73</v>
      </c>
      <c r="E488" s="15" t="s">
        <v>28</v>
      </c>
      <c r="F488" s="15" t="s">
        <v>23</v>
      </c>
      <c r="G488" s="15" t="s">
        <v>33</v>
      </c>
      <c r="H488" s="15">
        <v>19</v>
      </c>
      <c r="I488" s="16" t="s">
        <v>25</v>
      </c>
      <c r="J488" s="15">
        <v>90</v>
      </c>
      <c r="K488" s="15">
        <v>173</v>
      </c>
      <c r="L488" s="15">
        <v>53</v>
      </c>
      <c r="M488" s="15" t="s">
        <v>29</v>
      </c>
      <c r="N488" s="15">
        <v>278</v>
      </c>
      <c r="O488" s="15">
        <v>325</v>
      </c>
      <c r="P488" s="15" t="s">
        <v>36</v>
      </c>
      <c r="Q488" s="15" t="s">
        <v>27</v>
      </c>
      <c r="R488" s="15">
        <v>2</v>
      </c>
      <c r="S488" s="15">
        <f t="shared" ca="1" si="1"/>
        <v>0.97264913645238948</v>
      </c>
      <c r="T488" s="18"/>
    </row>
    <row r="489" spans="1:20">
      <c r="A489" s="19">
        <v>44092.599013009254</v>
      </c>
      <c r="B489" s="20">
        <v>2006463420</v>
      </c>
      <c r="C489" s="20" t="s">
        <v>20</v>
      </c>
      <c r="D489" s="20" t="s">
        <v>73</v>
      </c>
      <c r="E489" s="20" t="s">
        <v>22</v>
      </c>
      <c r="F489" s="20" t="s">
        <v>32</v>
      </c>
      <c r="G489" s="20" t="s">
        <v>24</v>
      </c>
      <c r="H489" s="20">
        <v>19</v>
      </c>
      <c r="I489" s="16" t="s">
        <v>25</v>
      </c>
      <c r="J489" s="20">
        <v>95</v>
      </c>
      <c r="K489" s="20">
        <v>160</v>
      </c>
      <c r="L489" s="20">
        <v>59</v>
      </c>
      <c r="M489" s="20" t="s">
        <v>29</v>
      </c>
      <c r="N489" s="21">
        <v>681</v>
      </c>
      <c r="O489" s="21">
        <v>727</v>
      </c>
      <c r="P489" s="20" t="s">
        <v>30</v>
      </c>
      <c r="Q489" s="20" t="s">
        <v>27</v>
      </c>
      <c r="R489" s="20">
        <v>2</v>
      </c>
      <c r="S489" s="20">
        <f t="shared" ca="1" si="1"/>
        <v>0.77114753791277157</v>
      </c>
      <c r="T489" s="22"/>
    </row>
    <row r="490" spans="1:20">
      <c r="A490" s="14">
        <v>44092.826539641203</v>
      </c>
      <c r="B490" s="15">
        <v>2006483510</v>
      </c>
      <c r="C490" s="15" t="s">
        <v>20</v>
      </c>
      <c r="D490" s="15" t="s">
        <v>73</v>
      </c>
      <c r="E490" s="15" t="s">
        <v>45</v>
      </c>
      <c r="F490" s="15" t="s">
        <v>32</v>
      </c>
      <c r="G490" s="15" t="s">
        <v>24</v>
      </c>
      <c r="H490" s="15">
        <v>19</v>
      </c>
      <c r="I490" s="16" t="s">
        <v>25</v>
      </c>
      <c r="J490" s="15">
        <v>94</v>
      </c>
      <c r="K490" s="15">
        <v>175</v>
      </c>
      <c r="L490" s="15">
        <v>98</v>
      </c>
      <c r="M490" s="15" t="s">
        <v>25</v>
      </c>
      <c r="N490" s="15">
        <v>268</v>
      </c>
      <c r="O490" s="17">
        <v>277</v>
      </c>
      <c r="P490" s="15" t="s">
        <v>130</v>
      </c>
      <c r="Q490" s="15" t="s">
        <v>108</v>
      </c>
      <c r="R490" s="15">
        <v>2</v>
      </c>
      <c r="S490" s="15">
        <f t="shared" ca="1" si="1"/>
        <v>0.48071174008688167</v>
      </c>
      <c r="T490" s="18"/>
    </row>
    <row r="491" spans="1:20">
      <c r="A491" s="19">
        <v>44092.59649034722</v>
      </c>
      <c r="B491" s="20">
        <v>2006572251</v>
      </c>
      <c r="C491" s="20" t="s">
        <v>20</v>
      </c>
      <c r="D491" s="20" t="s">
        <v>73</v>
      </c>
      <c r="E491" s="20" t="s">
        <v>37</v>
      </c>
      <c r="F491" s="20" t="s">
        <v>23</v>
      </c>
      <c r="G491" s="20" t="s">
        <v>24</v>
      </c>
      <c r="H491" s="20">
        <v>19</v>
      </c>
      <c r="I491" s="16" t="s">
        <v>25</v>
      </c>
      <c r="J491" s="20">
        <v>93</v>
      </c>
      <c r="K491" s="20">
        <v>178</v>
      </c>
      <c r="L491" s="20">
        <v>80</v>
      </c>
      <c r="M491" s="20" t="s">
        <v>25</v>
      </c>
      <c r="N491" s="20">
        <v>365</v>
      </c>
      <c r="O491" s="20">
        <v>293</v>
      </c>
      <c r="P491" s="20" t="s">
        <v>36</v>
      </c>
      <c r="Q491" s="20" t="s">
        <v>76</v>
      </c>
      <c r="R491" s="20">
        <v>5</v>
      </c>
      <c r="S491" s="20">
        <f t="shared" ca="1" si="1"/>
        <v>0.68137331619278008</v>
      </c>
    </row>
    <row r="492" spans="1:20">
      <c r="A492" s="14">
        <v>44096.366016979169</v>
      </c>
      <c r="B492" s="15">
        <v>2006484980</v>
      </c>
      <c r="C492" s="15" t="s">
        <v>20</v>
      </c>
      <c r="D492" s="15" t="s">
        <v>73</v>
      </c>
      <c r="E492" s="15" t="s">
        <v>45</v>
      </c>
      <c r="F492" s="15" t="s">
        <v>32</v>
      </c>
      <c r="G492" s="15" t="s">
        <v>33</v>
      </c>
      <c r="H492" s="15">
        <v>19</v>
      </c>
      <c r="I492" s="16" t="s">
        <v>25</v>
      </c>
      <c r="J492" s="15">
        <v>92</v>
      </c>
      <c r="K492" s="15">
        <v>172</v>
      </c>
      <c r="L492" s="15">
        <v>88</v>
      </c>
      <c r="M492" s="15" t="s">
        <v>25</v>
      </c>
      <c r="N492" s="17">
        <v>277</v>
      </c>
      <c r="O492" s="17">
        <v>306</v>
      </c>
      <c r="P492" s="15" t="s">
        <v>36</v>
      </c>
      <c r="Q492" s="15" t="s">
        <v>27</v>
      </c>
      <c r="R492" s="15">
        <v>4</v>
      </c>
      <c r="S492" s="15">
        <f t="shared" ca="1" si="1"/>
        <v>5.3939551569191169E-2</v>
      </c>
      <c r="T492" s="18"/>
    </row>
    <row r="493" spans="1:20">
      <c r="A493" s="19">
        <v>44092.540903900459</v>
      </c>
      <c r="B493" s="20">
        <v>2006572200</v>
      </c>
      <c r="C493" s="20" t="s">
        <v>20</v>
      </c>
      <c r="D493" s="20" t="s">
        <v>73</v>
      </c>
      <c r="E493" s="20" t="s">
        <v>37</v>
      </c>
      <c r="F493" s="20" t="s">
        <v>32</v>
      </c>
      <c r="G493" s="20" t="s">
        <v>24</v>
      </c>
      <c r="H493" s="20">
        <v>19</v>
      </c>
      <c r="I493" s="16" t="s">
        <v>25</v>
      </c>
      <c r="J493" s="20">
        <v>91</v>
      </c>
      <c r="K493" s="20">
        <v>170</v>
      </c>
      <c r="L493" s="20">
        <v>117</v>
      </c>
      <c r="M493" s="20" t="s">
        <v>29</v>
      </c>
      <c r="N493" s="21">
        <v>331</v>
      </c>
      <c r="O493" s="21">
        <v>303</v>
      </c>
      <c r="P493" s="20" t="s">
        <v>47</v>
      </c>
      <c r="Q493" s="20" t="s">
        <v>27</v>
      </c>
      <c r="R493" s="20">
        <v>4</v>
      </c>
      <c r="S493" s="20">
        <f t="shared" ca="1" si="1"/>
        <v>0.75379746445963303</v>
      </c>
      <c r="T493" s="22"/>
    </row>
    <row r="494" spans="1:20">
      <c r="A494" s="14">
        <v>44092.628894039357</v>
      </c>
      <c r="B494" s="15">
        <v>2006487566</v>
      </c>
      <c r="C494" s="15" t="s">
        <v>20</v>
      </c>
      <c r="D494" s="15" t="s">
        <v>73</v>
      </c>
      <c r="E494" s="15" t="s">
        <v>45</v>
      </c>
      <c r="F494" s="15" t="s">
        <v>32</v>
      </c>
      <c r="G494" s="15" t="s">
        <v>24</v>
      </c>
      <c r="H494" s="15">
        <v>19</v>
      </c>
      <c r="I494" s="16" t="s">
        <v>25</v>
      </c>
      <c r="J494" s="15">
        <v>91</v>
      </c>
      <c r="K494" s="15">
        <v>160</v>
      </c>
      <c r="L494" s="15">
        <v>50</v>
      </c>
      <c r="M494" s="15" t="s">
        <v>25</v>
      </c>
      <c r="N494" s="15">
        <v>362</v>
      </c>
      <c r="O494" s="17">
        <v>352</v>
      </c>
      <c r="P494" s="15" t="s">
        <v>26</v>
      </c>
      <c r="Q494" s="15" t="s">
        <v>42</v>
      </c>
      <c r="R494" s="15">
        <v>2</v>
      </c>
      <c r="S494" s="15">
        <f t="shared" ca="1" si="1"/>
        <v>0.65169283277985635</v>
      </c>
      <c r="T494" s="18"/>
    </row>
    <row r="495" spans="1:20">
      <c r="A495" s="19">
        <v>44092.611929837964</v>
      </c>
      <c r="B495" s="20">
        <v>2006568645</v>
      </c>
      <c r="C495" s="20" t="s">
        <v>20</v>
      </c>
      <c r="D495" s="20" t="s">
        <v>73</v>
      </c>
      <c r="E495" s="20" t="s">
        <v>37</v>
      </c>
      <c r="F495" s="20" t="s">
        <v>32</v>
      </c>
      <c r="G495" s="20" t="s">
        <v>24</v>
      </c>
      <c r="H495" s="20">
        <v>19</v>
      </c>
      <c r="I495" s="16" t="s">
        <v>25</v>
      </c>
      <c r="J495" s="20">
        <v>84</v>
      </c>
      <c r="K495" s="20">
        <v>165</v>
      </c>
      <c r="L495" s="20">
        <v>61</v>
      </c>
      <c r="M495" s="20" t="s">
        <v>25</v>
      </c>
      <c r="N495" s="20">
        <v>607</v>
      </c>
      <c r="O495" s="20">
        <v>665</v>
      </c>
      <c r="P495" s="20" t="s">
        <v>47</v>
      </c>
      <c r="Q495" s="20" t="s">
        <v>27</v>
      </c>
      <c r="R495" s="20">
        <v>7</v>
      </c>
      <c r="S495" s="20">
        <f t="shared" ca="1" si="1"/>
        <v>6.1351429037073912E-2</v>
      </c>
      <c r="T495" s="22"/>
    </row>
    <row r="496" spans="1:20">
      <c r="A496" s="14">
        <v>44092.593769340281</v>
      </c>
      <c r="B496" s="15">
        <v>2006533383</v>
      </c>
      <c r="C496" s="15" t="s">
        <v>20</v>
      </c>
      <c r="D496" s="15" t="s">
        <v>73</v>
      </c>
      <c r="E496" s="15" t="s">
        <v>28</v>
      </c>
      <c r="F496" s="15" t="s">
        <v>32</v>
      </c>
      <c r="G496" s="15" t="s">
        <v>33</v>
      </c>
      <c r="H496" s="15">
        <v>19</v>
      </c>
      <c r="I496" s="16" t="s">
        <v>25</v>
      </c>
      <c r="J496" s="15">
        <v>100</v>
      </c>
      <c r="K496" s="15">
        <v>160</v>
      </c>
      <c r="L496" s="15">
        <v>60</v>
      </c>
      <c r="M496" s="15" t="s">
        <v>29</v>
      </c>
      <c r="N496" s="15">
        <v>299</v>
      </c>
      <c r="O496" s="15">
        <v>225</v>
      </c>
      <c r="P496" s="15" t="s">
        <v>26</v>
      </c>
      <c r="Q496" s="15" t="s">
        <v>27</v>
      </c>
      <c r="R496" s="15">
        <v>2</v>
      </c>
      <c r="S496" s="15">
        <f t="shared" ca="1" si="1"/>
        <v>0.37827042482010087</v>
      </c>
      <c r="T496" s="18"/>
    </row>
    <row r="497" spans="1:20">
      <c r="A497" s="19">
        <v>44092.540865173607</v>
      </c>
      <c r="B497" s="20">
        <v>2006463212</v>
      </c>
      <c r="C497" s="20" t="s">
        <v>20</v>
      </c>
      <c r="D497" s="20" t="s">
        <v>73</v>
      </c>
      <c r="E497" s="20" t="s">
        <v>22</v>
      </c>
      <c r="F497" s="20" t="s">
        <v>23</v>
      </c>
      <c r="G497" s="20" t="s">
        <v>24</v>
      </c>
      <c r="H497" s="20">
        <v>19</v>
      </c>
      <c r="I497" s="16" t="s">
        <v>25</v>
      </c>
      <c r="J497" s="20">
        <v>99</v>
      </c>
      <c r="K497" s="20">
        <v>164</v>
      </c>
      <c r="L497" s="20">
        <v>46</v>
      </c>
      <c r="M497" s="20" t="s">
        <v>25</v>
      </c>
      <c r="N497" s="20">
        <v>253</v>
      </c>
      <c r="O497" s="20">
        <v>248</v>
      </c>
      <c r="P497" s="20" t="s">
        <v>131</v>
      </c>
      <c r="Q497" s="20" t="s">
        <v>42</v>
      </c>
      <c r="R497" s="20">
        <v>3</v>
      </c>
      <c r="S497" s="20">
        <f t="shared" ca="1" si="1"/>
        <v>0.59076331730179588</v>
      </c>
      <c r="T497" s="22"/>
    </row>
    <row r="498" spans="1:20">
      <c r="A498" s="14">
        <v>44092.584572002314</v>
      </c>
      <c r="B498" s="15">
        <v>2006530280</v>
      </c>
      <c r="C498" s="15" t="s">
        <v>51</v>
      </c>
      <c r="D498" s="15" t="s">
        <v>73</v>
      </c>
      <c r="E498" s="15" t="s">
        <v>28</v>
      </c>
      <c r="F498" s="15" t="s">
        <v>35</v>
      </c>
      <c r="G498" s="15" t="s">
        <v>33</v>
      </c>
      <c r="H498" s="15">
        <v>19</v>
      </c>
      <c r="I498" s="16" t="s">
        <v>25</v>
      </c>
      <c r="J498" s="15">
        <v>99</v>
      </c>
      <c r="K498" s="15">
        <v>164</v>
      </c>
      <c r="L498" s="15">
        <v>56</v>
      </c>
      <c r="M498" s="15" t="s">
        <v>29</v>
      </c>
      <c r="N498" s="15">
        <v>335</v>
      </c>
      <c r="O498" s="15">
        <v>388</v>
      </c>
      <c r="P498" s="15" t="s">
        <v>26</v>
      </c>
      <c r="Q498" s="15" t="s">
        <v>27</v>
      </c>
      <c r="R498" s="15">
        <v>4</v>
      </c>
      <c r="S498" s="15">
        <f t="shared" ca="1" si="1"/>
        <v>0.3969962136525842</v>
      </c>
      <c r="T498" s="18"/>
    </row>
    <row r="499" spans="1:20">
      <c r="A499" s="19">
        <v>44092.59769638889</v>
      </c>
      <c r="B499" s="20">
        <v>2006568600</v>
      </c>
      <c r="C499" s="20" t="s">
        <v>20</v>
      </c>
      <c r="D499" s="20" t="s">
        <v>73</v>
      </c>
      <c r="E499" s="20" t="s">
        <v>37</v>
      </c>
      <c r="F499" s="20" t="s">
        <v>23</v>
      </c>
      <c r="G499" s="20" t="s">
        <v>33</v>
      </c>
      <c r="H499" s="20">
        <v>19</v>
      </c>
      <c r="I499" s="16" t="s">
        <v>25</v>
      </c>
      <c r="J499" s="20">
        <v>98</v>
      </c>
      <c r="K499" s="20">
        <v>184</v>
      </c>
      <c r="L499" s="20">
        <v>71</v>
      </c>
      <c r="M499" s="20" t="s">
        <v>29</v>
      </c>
      <c r="N499" s="20">
        <v>355</v>
      </c>
      <c r="O499" s="20">
        <v>385</v>
      </c>
      <c r="P499" s="20" t="s">
        <v>36</v>
      </c>
      <c r="Q499" s="20" t="s">
        <v>27</v>
      </c>
      <c r="R499" s="20">
        <v>3</v>
      </c>
      <c r="S499" s="20">
        <f t="shared" ca="1" si="1"/>
        <v>9.7887946316170482E-2</v>
      </c>
      <c r="T499" s="22"/>
    </row>
    <row r="500" spans="1:20">
      <c r="A500" s="14">
        <v>44092.612398715282</v>
      </c>
      <c r="B500" s="15">
        <v>2006521300</v>
      </c>
      <c r="C500" s="15" t="s">
        <v>20</v>
      </c>
      <c r="D500" s="15" t="s">
        <v>73</v>
      </c>
      <c r="E500" s="15" t="s">
        <v>28</v>
      </c>
      <c r="F500" s="15" t="s">
        <v>23</v>
      </c>
      <c r="G500" s="15" t="s">
        <v>24</v>
      </c>
      <c r="H500" s="15">
        <v>19</v>
      </c>
      <c r="I500" s="16" t="s">
        <v>25</v>
      </c>
      <c r="J500" s="15">
        <v>98</v>
      </c>
      <c r="K500" s="15">
        <v>178</v>
      </c>
      <c r="L500" s="15">
        <v>60</v>
      </c>
      <c r="M500" s="15" t="s">
        <v>29</v>
      </c>
      <c r="N500" s="15">
        <v>26</v>
      </c>
      <c r="O500" s="15">
        <v>267</v>
      </c>
      <c r="P500" s="15" t="s">
        <v>30</v>
      </c>
      <c r="Q500" s="15" t="s">
        <v>55</v>
      </c>
      <c r="R500" s="15">
        <v>3</v>
      </c>
      <c r="S500" s="15">
        <f t="shared" ca="1" si="1"/>
        <v>0.95053118285303417</v>
      </c>
      <c r="T500" s="18"/>
    </row>
    <row r="501" spans="1:20">
      <c r="A501" s="19">
        <v>44094.34170174769</v>
      </c>
      <c r="B501" s="20">
        <v>2006572150</v>
      </c>
      <c r="C501" s="20" t="s">
        <v>20</v>
      </c>
      <c r="D501" s="20" t="s">
        <v>73</v>
      </c>
      <c r="E501" s="20" t="s">
        <v>37</v>
      </c>
      <c r="F501" s="20" t="s">
        <v>23</v>
      </c>
      <c r="G501" s="20" t="s">
        <v>24</v>
      </c>
      <c r="H501" s="20">
        <v>19</v>
      </c>
      <c r="I501" s="16" t="s">
        <v>25</v>
      </c>
      <c r="J501" s="20">
        <v>98</v>
      </c>
      <c r="K501" s="20">
        <v>167</v>
      </c>
      <c r="L501" s="20">
        <v>65</v>
      </c>
      <c r="M501" s="20" t="s">
        <v>29</v>
      </c>
      <c r="N501" s="20">
        <v>638</v>
      </c>
      <c r="O501" s="20">
        <v>641</v>
      </c>
      <c r="P501" s="20" t="s">
        <v>36</v>
      </c>
      <c r="Q501" s="20" t="s">
        <v>27</v>
      </c>
      <c r="R501" s="20">
        <v>4</v>
      </c>
      <c r="S501" s="20">
        <f t="shared" ca="1" si="1"/>
        <v>0.13092296026390438</v>
      </c>
      <c r="T501" s="22"/>
    </row>
    <row r="502" spans="1:20">
      <c r="A502" s="14">
        <v>44510.945940451391</v>
      </c>
      <c r="B502" s="15">
        <v>2106701255</v>
      </c>
      <c r="C502" s="15" t="s">
        <v>31</v>
      </c>
      <c r="D502" s="15" t="s">
        <v>73</v>
      </c>
      <c r="E502" s="15" t="s">
        <v>28</v>
      </c>
      <c r="F502" s="15" t="s">
        <v>35</v>
      </c>
      <c r="G502" s="15" t="s">
        <v>24</v>
      </c>
      <c r="H502" s="15">
        <v>19</v>
      </c>
      <c r="I502" s="16" t="s">
        <v>25</v>
      </c>
      <c r="J502" s="15">
        <v>98</v>
      </c>
      <c r="K502" s="15">
        <v>176</v>
      </c>
      <c r="L502" s="15">
        <v>53</v>
      </c>
      <c r="M502" s="15" t="s">
        <v>25</v>
      </c>
      <c r="N502" s="17">
        <v>433</v>
      </c>
      <c r="O502" s="17">
        <v>535</v>
      </c>
      <c r="P502" s="15" t="s">
        <v>36</v>
      </c>
      <c r="Q502" s="15" t="s">
        <v>57</v>
      </c>
      <c r="R502" s="15">
        <v>5</v>
      </c>
      <c r="S502" s="15">
        <f t="shared" ca="1" si="1"/>
        <v>0.76939683018492533</v>
      </c>
      <c r="T502" s="18">
        <v>1</v>
      </c>
    </row>
    <row r="503" spans="1:20">
      <c r="A503" s="19">
        <v>44092.599507754625</v>
      </c>
      <c r="B503" s="20">
        <v>2006568670</v>
      </c>
      <c r="C503" s="20" t="s">
        <v>51</v>
      </c>
      <c r="D503" s="20" t="s">
        <v>73</v>
      </c>
      <c r="E503" s="20" t="s">
        <v>37</v>
      </c>
      <c r="F503" s="20" t="s">
        <v>35</v>
      </c>
      <c r="G503" s="20" t="s">
        <v>33</v>
      </c>
      <c r="H503" s="20">
        <v>19</v>
      </c>
      <c r="I503" s="16" t="s">
        <v>25</v>
      </c>
      <c r="J503" s="20">
        <v>97</v>
      </c>
      <c r="K503" s="20">
        <v>173</v>
      </c>
      <c r="L503" s="20">
        <v>54</v>
      </c>
      <c r="M503" s="20" t="s">
        <v>29</v>
      </c>
      <c r="N503" s="20">
        <v>308</v>
      </c>
      <c r="O503" s="20">
        <v>291</v>
      </c>
      <c r="P503" s="20" t="s">
        <v>36</v>
      </c>
      <c r="Q503" s="20" t="s">
        <v>27</v>
      </c>
      <c r="R503" s="20">
        <v>6</v>
      </c>
      <c r="S503" s="20">
        <f t="shared" ca="1" si="1"/>
        <v>0.10713870226293032</v>
      </c>
      <c r="T503" s="22"/>
    </row>
    <row r="504" spans="1:20">
      <c r="A504" s="14">
        <v>44092.54621591435</v>
      </c>
      <c r="B504" s="15">
        <v>2006536151</v>
      </c>
      <c r="C504" s="15" t="s">
        <v>20</v>
      </c>
      <c r="D504" s="15" t="s">
        <v>73</v>
      </c>
      <c r="E504" s="15" t="s">
        <v>28</v>
      </c>
      <c r="F504" s="15" t="s">
        <v>32</v>
      </c>
      <c r="G504" s="15" t="s">
        <v>24</v>
      </c>
      <c r="H504" s="15">
        <v>19</v>
      </c>
      <c r="I504" s="16" t="s">
        <v>25</v>
      </c>
      <c r="J504" s="15">
        <v>96</v>
      </c>
      <c r="K504" s="15">
        <v>165</v>
      </c>
      <c r="L504" s="15">
        <v>49</v>
      </c>
      <c r="M504" s="15" t="s">
        <v>25</v>
      </c>
      <c r="N504" s="17">
        <v>628</v>
      </c>
      <c r="O504" s="17">
        <v>634</v>
      </c>
      <c r="P504" s="15" t="s">
        <v>132</v>
      </c>
      <c r="Q504" s="15" t="s">
        <v>27</v>
      </c>
      <c r="R504" s="15">
        <v>5</v>
      </c>
      <c r="S504" s="15">
        <f t="shared" ca="1" si="1"/>
        <v>0.9400173002023029</v>
      </c>
      <c r="T504" s="18"/>
    </row>
    <row r="505" spans="1:20">
      <c r="A505" s="19">
        <v>44092.441188807876</v>
      </c>
      <c r="B505" s="20">
        <v>2006568613</v>
      </c>
      <c r="C505" s="20" t="s">
        <v>20</v>
      </c>
      <c r="D505" s="20" t="s">
        <v>73</v>
      </c>
      <c r="E505" s="20" t="s">
        <v>37</v>
      </c>
      <c r="F505" s="20" t="s">
        <v>32</v>
      </c>
      <c r="G505" s="20" t="s">
        <v>24</v>
      </c>
      <c r="H505" s="20">
        <v>19</v>
      </c>
      <c r="I505" s="16" t="s">
        <v>25</v>
      </c>
      <c r="J505" s="20">
        <v>95</v>
      </c>
      <c r="K505" s="20">
        <v>187</v>
      </c>
      <c r="L505" s="20">
        <v>67</v>
      </c>
      <c r="M505" s="20" t="s">
        <v>25</v>
      </c>
      <c r="N505" s="20">
        <v>59</v>
      </c>
      <c r="O505" s="20">
        <v>62</v>
      </c>
      <c r="P505" s="20" t="s">
        <v>26</v>
      </c>
      <c r="Q505" s="20" t="s">
        <v>42</v>
      </c>
      <c r="R505" s="20">
        <v>2</v>
      </c>
      <c r="S505" s="20">
        <f t="shared" ca="1" si="1"/>
        <v>0.21445399631589102</v>
      </c>
      <c r="T505" s="22"/>
    </row>
    <row r="506" spans="1:20">
      <c r="A506" s="14">
        <v>44092.538576238425</v>
      </c>
      <c r="B506" s="15">
        <v>200525886</v>
      </c>
      <c r="C506" s="15" t="s">
        <v>51</v>
      </c>
      <c r="D506" s="15" t="s">
        <v>73</v>
      </c>
      <c r="E506" s="15" t="s">
        <v>28</v>
      </c>
      <c r="F506" s="15" t="s">
        <v>32</v>
      </c>
      <c r="G506" s="15" t="s">
        <v>24</v>
      </c>
      <c r="H506" s="15">
        <v>19</v>
      </c>
      <c r="I506" s="16" t="s">
        <v>25</v>
      </c>
      <c r="J506" s="15">
        <v>95</v>
      </c>
      <c r="K506" s="15">
        <v>170</v>
      </c>
      <c r="L506" s="15">
        <v>79</v>
      </c>
      <c r="M506" s="15" t="s">
        <v>29</v>
      </c>
      <c r="N506" s="15">
        <v>473</v>
      </c>
      <c r="O506" s="15">
        <v>436</v>
      </c>
      <c r="P506" s="15" t="s">
        <v>62</v>
      </c>
      <c r="Q506" s="15" t="s">
        <v>50</v>
      </c>
      <c r="R506" s="15">
        <v>12</v>
      </c>
      <c r="S506" s="15">
        <f t="shared" ca="1" si="1"/>
        <v>0.23218557243715632</v>
      </c>
      <c r="T506" s="18"/>
    </row>
    <row r="507" spans="1:20">
      <c r="A507" s="19">
        <v>44092.596327858795</v>
      </c>
      <c r="B507" s="20">
        <v>2006568720</v>
      </c>
      <c r="C507" s="20" t="s">
        <v>20</v>
      </c>
      <c r="D507" s="20" t="s">
        <v>73</v>
      </c>
      <c r="E507" s="20" t="s">
        <v>37</v>
      </c>
      <c r="F507" s="20" t="s">
        <v>23</v>
      </c>
      <c r="G507" s="20" t="s">
        <v>24</v>
      </c>
      <c r="H507" s="20">
        <v>19</v>
      </c>
      <c r="I507" s="16" t="s">
        <v>25</v>
      </c>
      <c r="J507" s="20">
        <v>95</v>
      </c>
      <c r="K507" s="20">
        <v>178</v>
      </c>
      <c r="L507" s="20">
        <v>65</v>
      </c>
      <c r="M507" s="20" t="s">
        <v>29</v>
      </c>
      <c r="N507" s="21">
        <v>379</v>
      </c>
      <c r="O507" s="20">
        <v>37</v>
      </c>
      <c r="P507" s="20" t="s">
        <v>30</v>
      </c>
      <c r="Q507" s="20" t="s">
        <v>27</v>
      </c>
      <c r="R507" s="20">
        <v>4</v>
      </c>
      <c r="S507" s="20">
        <f t="shared" ca="1" si="1"/>
        <v>0.36816067178970835</v>
      </c>
      <c r="T507" s="22"/>
    </row>
    <row r="508" spans="1:20">
      <c r="A508" s="14">
        <v>44092.59803429398</v>
      </c>
      <c r="B508" s="15">
        <v>2006534392</v>
      </c>
      <c r="C508" s="15" t="s">
        <v>20</v>
      </c>
      <c r="D508" s="15" t="s">
        <v>73</v>
      </c>
      <c r="E508" s="15" t="s">
        <v>28</v>
      </c>
      <c r="F508" s="15" t="s">
        <v>23</v>
      </c>
      <c r="G508" s="15" t="s">
        <v>24</v>
      </c>
      <c r="H508" s="15">
        <v>19</v>
      </c>
      <c r="I508" s="16" t="s">
        <v>25</v>
      </c>
      <c r="J508" s="15">
        <v>95</v>
      </c>
      <c r="K508" s="15">
        <v>175</v>
      </c>
      <c r="L508" s="15">
        <v>52</v>
      </c>
      <c r="M508" s="15" t="s">
        <v>29</v>
      </c>
      <c r="N508" s="15">
        <v>287</v>
      </c>
      <c r="O508" s="15">
        <v>326</v>
      </c>
      <c r="P508" s="15" t="s">
        <v>36</v>
      </c>
      <c r="Q508" s="15" t="s">
        <v>27</v>
      </c>
      <c r="R508" s="15">
        <v>2</v>
      </c>
      <c r="S508" s="15">
        <f t="shared" ca="1" si="1"/>
        <v>0.97262502685285124</v>
      </c>
      <c r="T508" s="18"/>
    </row>
    <row r="509" spans="1:20">
      <c r="A509" s="19">
        <v>44092.601001793984</v>
      </c>
      <c r="B509" s="20">
        <v>2006568626</v>
      </c>
      <c r="C509" s="20" t="s">
        <v>20</v>
      </c>
      <c r="D509" s="20" t="s">
        <v>73</v>
      </c>
      <c r="E509" s="20" t="s">
        <v>37</v>
      </c>
      <c r="F509" s="20" t="s">
        <v>23</v>
      </c>
      <c r="G509" s="20" t="s">
        <v>24</v>
      </c>
      <c r="H509" s="20">
        <v>19</v>
      </c>
      <c r="I509" s="16" t="s">
        <v>25</v>
      </c>
      <c r="J509" s="20">
        <v>95</v>
      </c>
      <c r="K509" s="20">
        <v>180</v>
      </c>
      <c r="L509" s="20">
        <v>65</v>
      </c>
      <c r="M509" s="20" t="s">
        <v>25</v>
      </c>
      <c r="N509" s="20">
        <v>28</v>
      </c>
      <c r="O509" s="20">
        <v>286</v>
      </c>
      <c r="P509" s="20" t="s">
        <v>26</v>
      </c>
      <c r="Q509" s="20" t="s">
        <v>27</v>
      </c>
      <c r="R509" s="20">
        <v>2</v>
      </c>
      <c r="S509" s="20">
        <f t="shared" ca="1" si="1"/>
        <v>4.6462718561603777E-2</v>
      </c>
      <c r="T509" s="22"/>
    </row>
    <row r="510" spans="1:20">
      <c r="A510" s="14">
        <v>44092.611703240742</v>
      </c>
      <c r="B510" s="15">
        <v>2006568802</v>
      </c>
      <c r="C510" s="15" t="s">
        <v>31</v>
      </c>
      <c r="D510" s="15" t="s">
        <v>73</v>
      </c>
      <c r="E510" s="15" t="s">
        <v>37</v>
      </c>
      <c r="F510" s="15" t="s">
        <v>32</v>
      </c>
      <c r="G510" s="15" t="s">
        <v>24</v>
      </c>
      <c r="H510" s="15">
        <v>19</v>
      </c>
      <c r="I510" s="16" t="s">
        <v>25</v>
      </c>
      <c r="J510" s="15">
        <v>95</v>
      </c>
      <c r="K510" s="15">
        <v>176</v>
      </c>
      <c r="L510" s="15">
        <v>55</v>
      </c>
      <c r="M510" s="15" t="s">
        <v>29</v>
      </c>
      <c r="N510" s="17">
        <v>283</v>
      </c>
      <c r="O510" s="17">
        <v>304</v>
      </c>
      <c r="P510" s="15" t="s">
        <v>30</v>
      </c>
      <c r="Q510" s="15" t="s">
        <v>27</v>
      </c>
      <c r="R510" s="15">
        <v>6</v>
      </c>
      <c r="S510" s="15">
        <f t="shared" ca="1" si="1"/>
        <v>1.8423930037744229E-3</v>
      </c>
      <c r="T510" s="18"/>
    </row>
    <row r="511" spans="1:20">
      <c r="A511" s="19">
        <v>44505.559830833328</v>
      </c>
      <c r="B511" s="20">
        <v>2106726106</v>
      </c>
      <c r="C511" s="20" t="s">
        <v>31</v>
      </c>
      <c r="D511" s="20" t="s">
        <v>73</v>
      </c>
      <c r="E511" s="20" t="s">
        <v>37</v>
      </c>
      <c r="F511" s="20" t="s">
        <v>32</v>
      </c>
      <c r="G511" s="20" t="s">
        <v>24</v>
      </c>
      <c r="H511" s="20">
        <v>19</v>
      </c>
      <c r="I511" s="16" t="s">
        <v>25</v>
      </c>
      <c r="J511" s="20">
        <v>95</v>
      </c>
      <c r="K511" s="20">
        <v>168</v>
      </c>
      <c r="L511" s="20">
        <v>63</v>
      </c>
      <c r="M511" s="20" t="s">
        <v>29</v>
      </c>
      <c r="N511" s="20">
        <v>354</v>
      </c>
      <c r="O511" s="20">
        <v>425</v>
      </c>
      <c r="P511" s="20" t="s">
        <v>30</v>
      </c>
      <c r="Q511" s="20" t="s">
        <v>27</v>
      </c>
      <c r="R511" s="20">
        <v>2</v>
      </c>
      <c r="S511" s="20">
        <f t="shared" ca="1" si="1"/>
        <v>0.90982650990704439</v>
      </c>
      <c r="T511" s="22">
        <v>1</v>
      </c>
    </row>
    <row r="512" spans="1:20">
      <c r="A512" s="14">
        <v>44512.127079953701</v>
      </c>
      <c r="B512" s="15">
        <v>2106637403</v>
      </c>
      <c r="C512" s="15" t="s">
        <v>20</v>
      </c>
      <c r="D512" s="15" t="s">
        <v>73</v>
      </c>
      <c r="E512" s="15" t="s">
        <v>22</v>
      </c>
      <c r="F512" s="15" t="s">
        <v>23</v>
      </c>
      <c r="G512" s="15" t="s">
        <v>24</v>
      </c>
      <c r="H512" s="15">
        <v>19</v>
      </c>
      <c r="I512" s="16" t="s">
        <v>25</v>
      </c>
      <c r="J512" s="15">
        <v>95</v>
      </c>
      <c r="K512" s="15">
        <v>172</v>
      </c>
      <c r="L512" s="15">
        <v>56</v>
      </c>
      <c r="M512" s="15" t="s">
        <v>25</v>
      </c>
      <c r="N512" s="17">
        <v>319</v>
      </c>
      <c r="O512" s="17">
        <v>289</v>
      </c>
      <c r="P512" s="15" t="s">
        <v>26</v>
      </c>
      <c r="Q512" s="15" t="s">
        <v>27</v>
      </c>
      <c r="R512" s="15">
        <v>5</v>
      </c>
      <c r="S512" s="15">
        <f t="shared" ref="S512:S628" ca="1" si="2">RAND()</f>
        <v>0.45521280040389844</v>
      </c>
      <c r="T512" s="18">
        <v>1</v>
      </c>
    </row>
    <row r="513" spans="1:20">
      <c r="A513" s="19">
        <v>44092.537785196764</v>
      </c>
      <c r="B513" s="20">
        <v>2006568595</v>
      </c>
      <c r="C513" s="20" t="s">
        <v>20</v>
      </c>
      <c r="D513" s="20" t="s">
        <v>73</v>
      </c>
      <c r="E513" s="20" t="s">
        <v>37</v>
      </c>
      <c r="F513" s="20" t="s">
        <v>23</v>
      </c>
      <c r="G513" s="20" t="s">
        <v>24</v>
      </c>
      <c r="H513" s="20">
        <v>19</v>
      </c>
      <c r="I513" s="16" t="s">
        <v>25</v>
      </c>
      <c r="J513" s="20">
        <v>94</v>
      </c>
      <c r="K513" s="20">
        <v>174</v>
      </c>
      <c r="L513" s="20">
        <v>45</v>
      </c>
      <c r="M513" s="20" t="s">
        <v>25</v>
      </c>
      <c r="N513" s="20">
        <v>264</v>
      </c>
      <c r="O513" s="20">
        <v>283</v>
      </c>
      <c r="P513" s="20" t="s">
        <v>26</v>
      </c>
      <c r="Q513" s="20" t="s">
        <v>108</v>
      </c>
      <c r="R513" s="20">
        <v>2</v>
      </c>
      <c r="S513" s="20">
        <f t="shared" ca="1" si="2"/>
        <v>0.82427001821792223</v>
      </c>
      <c r="T513" s="22"/>
    </row>
    <row r="514" spans="1:20">
      <c r="A514" s="14">
        <v>44092.605576180555</v>
      </c>
      <c r="B514" s="15">
        <v>2006568696</v>
      </c>
      <c r="C514" s="15" t="s">
        <v>31</v>
      </c>
      <c r="D514" s="15" t="s">
        <v>73</v>
      </c>
      <c r="E514" s="15" t="s">
        <v>37</v>
      </c>
      <c r="F514" s="15" t="s">
        <v>23</v>
      </c>
      <c r="G514" s="15" t="s">
        <v>24</v>
      </c>
      <c r="H514" s="15">
        <v>19</v>
      </c>
      <c r="I514" s="16" t="s">
        <v>25</v>
      </c>
      <c r="J514" s="15">
        <v>94</v>
      </c>
      <c r="K514" s="15">
        <v>180</v>
      </c>
      <c r="L514" s="15">
        <v>98</v>
      </c>
      <c r="M514" s="15" t="s">
        <v>29</v>
      </c>
      <c r="N514" s="17">
        <v>344</v>
      </c>
      <c r="O514" s="17">
        <v>431</v>
      </c>
      <c r="P514" s="15" t="s">
        <v>36</v>
      </c>
      <c r="Q514" s="15" t="s">
        <v>27</v>
      </c>
      <c r="R514" s="15">
        <v>8</v>
      </c>
      <c r="S514" s="15">
        <f t="shared" ca="1" si="2"/>
        <v>0.56614185063911515</v>
      </c>
      <c r="T514" s="18"/>
    </row>
    <row r="515" spans="1:20">
      <c r="A515" s="19">
        <v>44092.56752611111</v>
      </c>
      <c r="B515" s="20">
        <v>2006463654</v>
      </c>
      <c r="C515" s="20" t="s">
        <v>31</v>
      </c>
      <c r="D515" s="20" t="s">
        <v>73</v>
      </c>
      <c r="E515" s="20" t="s">
        <v>22</v>
      </c>
      <c r="F515" s="20" t="s">
        <v>35</v>
      </c>
      <c r="G515" s="20" t="s">
        <v>24</v>
      </c>
      <c r="H515" s="20">
        <v>19</v>
      </c>
      <c r="I515" s="16" t="s">
        <v>25</v>
      </c>
      <c r="J515" s="20">
        <v>93</v>
      </c>
      <c r="K515" s="20">
        <v>165</v>
      </c>
      <c r="L515" s="20">
        <v>50</v>
      </c>
      <c r="M515" s="20" t="s">
        <v>29</v>
      </c>
      <c r="N515" s="21">
        <v>874</v>
      </c>
      <c r="O515" s="21">
        <v>697</v>
      </c>
      <c r="P515" s="20" t="s">
        <v>34</v>
      </c>
      <c r="Q515" s="20" t="s">
        <v>27</v>
      </c>
      <c r="R515" s="20">
        <v>10</v>
      </c>
      <c r="S515" s="20">
        <f t="shared" ca="1" si="2"/>
        <v>0.42242046628960317</v>
      </c>
      <c r="T515" s="22"/>
    </row>
    <row r="516" spans="1:20">
      <c r="A516" s="14">
        <v>44092.600936863426</v>
      </c>
      <c r="B516" s="15">
        <v>2006524050</v>
      </c>
      <c r="C516" s="15" t="s">
        <v>20</v>
      </c>
      <c r="D516" s="15" t="s">
        <v>73</v>
      </c>
      <c r="E516" s="15" t="s">
        <v>28</v>
      </c>
      <c r="F516" s="15" t="s">
        <v>23</v>
      </c>
      <c r="G516" s="15" t="s">
        <v>24</v>
      </c>
      <c r="H516" s="15">
        <v>19</v>
      </c>
      <c r="I516" s="16" t="s">
        <v>25</v>
      </c>
      <c r="J516" s="15">
        <v>93</v>
      </c>
      <c r="K516" s="15">
        <v>171</v>
      </c>
      <c r="L516" s="15">
        <v>51</v>
      </c>
      <c r="M516" s="15" t="s">
        <v>29</v>
      </c>
      <c r="N516" s="15">
        <v>425</v>
      </c>
      <c r="O516" s="15">
        <v>412</v>
      </c>
      <c r="P516" s="15" t="s">
        <v>26</v>
      </c>
      <c r="Q516" s="15" t="s">
        <v>27</v>
      </c>
      <c r="R516" s="15">
        <v>10</v>
      </c>
      <c r="S516" s="15">
        <f t="shared" ca="1" si="2"/>
        <v>0.4615167743012778</v>
      </c>
      <c r="T516" s="18"/>
    </row>
    <row r="517" spans="1:20">
      <c r="A517" s="19">
        <v>44092.595570081015</v>
      </c>
      <c r="B517" s="20">
        <v>2006482735</v>
      </c>
      <c r="C517" s="20" t="s">
        <v>20</v>
      </c>
      <c r="D517" s="20" t="s">
        <v>73</v>
      </c>
      <c r="E517" s="20" t="s">
        <v>45</v>
      </c>
      <c r="F517" s="20" t="s">
        <v>32</v>
      </c>
      <c r="G517" s="20" t="s">
        <v>33</v>
      </c>
      <c r="H517" s="20">
        <v>19</v>
      </c>
      <c r="I517" s="16" t="s">
        <v>25</v>
      </c>
      <c r="J517" s="20">
        <v>92</v>
      </c>
      <c r="K517" s="20">
        <v>170</v>
      </c>
      <c r="L517" s="20">
        <v>76</v>
      </c>
      <c r="M517" s="20" t="s">
        <v>29</v>
      </c>
      <c r="N517" s="21">
        <v>322</v>
      </c>
      <c r="O517" s="21">
        <v>299</v>
      </c>
      <c r="P517" s="20" t="s">
        <v>36</v>
      </c>
      <c r="Q517" s="20" t="s">
        <v>27</v>
      </c>
      <c r="R517" s="20">
        <v>2</v>
      </c>
      <c r="S517" s="20">
        <f t="shared" ca="1" si="2"/>
        <v>6.8238109108154532E-2</v>
      </c>
      <c r="T517" s="22"/>
    </row>
    <row r="518" spans="1:20">
      <c r="A518" s="14">
        <v>44093.478378310188</v>
      </c>
      <c r="B518" s="15">
        <v>2006534530</v>
      </c>
      <c r="C518" s="15" t="s">
        <v>20</v>
      </c>
      <c r="D518" s="15" t="s">
        <v>73</v>
      </c>
      <c r="E518" s="15" t="s">
        <v>28</v>
      </c>
      <c r="F518" s="15" t="s">
        <v>32</v>
      </c>
      <c r="G518" s="15" t="s">
        <v>24</v>
      </c>
      <c r="H518" s="15">
        <v>19</v>
      </c>
      <c r="I518" s="16" t="s">
        <v>25</v>
      </c>
      <c r="J518" s="15">
        <v>92</v>
      </c>
      <c r="K518" s="15">
        <v>173</v>
      </c>
      <c r="L518" s="15">
        <v>61</v>
      </c>
      <c r="M518" s="15" t="s">
        <v>25</v>
      </c>
      <c r="N518" s="17">
        <v>258</v>
      </c>
      <c r="O518" s="17">
        <v>268</v>
      </c>
      <c r="P518" s="15" t="s">
        <v>36</v>
      </c>
      <c r="Q518" s="15" t="s">
        <v>27</v>
      </c>
      <c r="R518" s="15">
        <v>3</v>
      </c>
      <c r="S518" s="15">
        <f t="shared" ca="1" si="2"/>
        <v>0.56431679673278856</v>
      </c>
      <c r="T518" s="18"/>
    </row>
    <row r="519" spans="1:20">
      <c r="A519" s="19">
        <v>44512.925825231483</v>
      </c>
      <c r="B519" s="20">
        <v>2106649952</v>
      </c>
      <c r="C519" s="20" t="s">
        <v>20</v>
      </c>
      <c r="D519" s="20" t="s">
        <v>73</v>
      </c>
      <c r="E519" s="20" t="s">
        <v>45</v>
      </c>
      <c r="F519" s="20" t="s">
        <v>32</v>
      </c>
      <c r="G519" s="20" t="s">
        <v>24</v>
      </c>
      <c r="H519" s="20">
        <v>19</v>
      </c>
      <c r="I519" s="16" t="s">
        <v>29</v>
      </c>
      <c r="J519" s="20">
        <v>91</v>
      </c>
      <c r="K519" s="20">
        <v>166</v>
      </c>
      <c r="L519" s="20">
        <v>78</v>
      </c>
      <c r="M519" s="20" t="s">
        <v>29</v>
      </c>
      <c r="N519" s="20">
        <v>295</v>
      </c>
      <c r="O519" s="20">
        <v>251</v>
      </c>
      <c r="P519" s="20" t="s">
        <v>26</v>
      </c>
      <c r="Q519" s="20" t="s">
        <v>27</v>
      </c>
      <c r="R519" s="20">
        <v>10</v>
      </c>
      <c r="S519" s="20">
        <f t="shared" ca="1" si="2"/>
        <v>0.22463445775735646</v>
      </c>
      <c r="T519" s="22">
        <v>1</v>
      </c>
    </row>
    <row r="520" spans="1:20">
      <c r="A520" s="14">
        <v>44882.425590208339</v>
      </c>
      <c r="B520" s="15">
        <v>2206027980</v>
      </c>
      <c r="C520" s="15" t="s">
        <v>31</v>
      </c>
      <c r="D520" s="15" t="s">
        <v>73</v>
      </c>
      <c r="E520" s="15" t="s">
        <v>28</v>
      </c>
      <c r="F520" s="15" t="s">
        <v>23</v>
      </c>
      <c r="G520" s="15" t="s">
        <v>24</v>
      </c>
      <c r="H520" s="15">
        <v>19</v>
      </c>
      <c r="I520" s="16" t="s">
        <v>25</v>
      </c>
      <c r="J520" s="15">
        <v>91</v>
      </c>
      <c r="K520" s="15">
        <v>160</v>
      </c>
      <c r="L520" s="15">
        <v>47</v>
      </c>
      <c r="M520" s="15" t="s">
        <v>25</v>
      </c>
      <c r="N520" s="15">
        <v>324</v>
      </c>
      <c r="O520" s="15">
        <v>267</v>
      </c>
      <c r="P520" s="15" t="s">
        <v>74</v>
      </c>
      <c r="Q520" s="15" t="s">
        <v>27</v>
      </c>
      <c r="R520" s="15">
        <v>1</v>
      </c>
      <c r="S520" s="15">
        <f t="shared" ca="1" si="2"/>
        <v>0.93390060823050192</v>
      </c>
      <c r="T520" s="18">
        <v>1</v>
      </c>
    </row>
    <row r="521" spans="1:20">
      <c r="A521" s="19">
        <v>44092.58865607639</v>
      </c>
      <c r="B521" s="20">
        <v>2006463622</v>
      </c>
      <c r="C521" s="20" t="s">
        <v>51</v>
      </c>
      <c r="D521" s="20" t="s">
        <v>73</v>
      </c>
      <c r="E521" s="20" t="s">
        <v>22</v>
      </c>
      <c r="F521" s="20" t="s">
        <v>23</v>
      </c>
      <c r="G521" s="20" t="s">
        <v>33</v>
      </c>
      <c r="H521" s="20">
        <v>19</v>
      </c>
      <c r="I521" s="16" t="s">
        <v>25</v>
      </c>
      <c r="J521" s="20">
        <v>90</v>
      </c>
      <c r="K521" s="20">
        <v>167</v>
      </c>
      <c r="L521" s="20">
        <v>45</v>
      </c>
      <c r="M521" s="20" t="s">
        <v>29</v>
      </c>
      <c r="N521" s="21">
        <v>411</v>
      </c>
      <c r="O521" s="21">
        <v>438</v>
      </c>
      <c r="P521" s="20" t="s">
        <v>30</v>
      </c>
      <c r="Q521" s="20" t="s">
        <v>92</v>
      </c>
      <c r="R521" s="20">
        <v>5</v>
      </c>
      <c r="S521" s="20">
        <f t="shared" ca="1" si="2"/>
        <v>0.64725406288249387</v>
      </c>
      <c r="T521" s="22"/>
    </row>
    <row r="522" spans="1:20">
      <c r="A522" s="14">
        <v>44092.596048761574</v>
      </c>
      <c r="B522" s="15">
        <v>2006528736</v>
      </c>
      <c r="C522" s="15" t="s">
        <v>20</v>
      </c>
      <c r="D522" s="15" t="s">
        <v>73</v>
      </c>
      <c r="E522" s="15" t="s">
        <v>28</v>
      </c>
      <c r="F522" s="15" t="s">
        <v>32</v>
      </c>
      <c r="G522" s="15" t="s">
        <v>24</v>
      </c>
      <c r="H522" s="15">
        <v>19</v>
      </c>
      <c r="I522" s="16" t="s">
        <v>25</v>
      </c>
      <c r="J522" s="15">
        <v>90</v>
      </c>
      <c r="K522" s="15">
        <v>173</v>
      </c>
      <c r="L522" s="15">
        <v>60</v>
      </c>
      <c r="M522" s="15" t="s">
        <v>25</v>
      </c>
      <c r="N522" s="15">
        <v>28</v>
      </c>
      <c r="O522" s="15">
        <v>22</v>
      </c>
      <c r="P522" s="15" t="s">
        <v>26</v>
      </c>
      <c r="Q522" s="15" t="s">
        <v>42</v>
      </c>
      <c r="R522" s="15">
        <v>8</v>
      </c>
      <c r="S522" s="15">
        <f t="shared" ca="1" si="2"/>
        <v>0.79576459610300621</v>
      </c>
      <c r="T522" s="18"/>
    </row>
    <row r="523" spans="1:20">
      <c r="A523" s="19">
        <v>44092.786583043984</v>
      </c>
      <c r="B523" s="20">
        <v>2006572182</v>
      </c>
      <c r="C523" s="20" t="s">
        <v>20</v>
      </c>
      <c r="D523" s="20" t="s">
        <v>73</v>
      </c>
      <c r="E523" s="20" t="s">
        <v>37</v>
      </c>
      <c r="F523" s="20" t="s">
        <v>32</v>
      </c>
      <c r="G523" s="20" t="s">
        <v>24</v>
      </c>
      <c r="H523" s="20">
        <v>19</v>
      </c>
      <c r="I523" s="16" t="s">
        <v>25</v>
      </c>
      <c r="J523" s="20">
        <v>89</v>
      </c>
      <c r="K523" s="20">
        <v>178</v>
      </c>
      <c r="L523" s="20">
        <v>74</v>
      </c>
      <c r="M523" s="20" t="s">
        <v>29</v>
      </c>
      <c r="N523" s="20">
        <v>357</v>
      </c>
      <c r="O523" s="20">
        <v>338</v>
      </c>
      <c r="P523" s="20" t="s">
        <v>26</v>
      </c>
      <c r="Q523" s="20" t="s">
        <v>27</v>
      </c>
      <c r="R523" s="20">
        <v>8</v>
      </c>
      <c r="S523" s="20">
        <f t="shared" ca="1" si="2"/>
        <v>0.41699032541742564</v>
      </c>
      <c r="T523" s="22"/>
    </row>
    <row r="524" spans="1:20">
      <c r="A524" s="14">
        <v>44092.612086076391</v>
      </c>
      <c r="B524" s="15">
        <v>2006482911</v>
      </c>
      <c r="C524" s="15" t="s">
        <v>51</v>
      </c>
      <c r="D524" s="15" t="s">
        <v>73</v>
      </c>
      <c r="E524" s="15" t="s">
        <v>45</v>
      </c>
      <c r="F524" s="15" t="s">
        <v>23</v>
      </c>
      <c r="G524" s="15" t="s">
        <v>24</v>
      </c>
      <c r="H524" s="15">
        <v>19</v>
      </c>
      <c r="I524" s="16" t="s">
        <v>25</v>
      </c>
      <c r="J524" s="15">
        <v>89</v>
      </c>
      <c r="K524" s="15">
        <v>170</v>
      </c>
      <c r="L524" s="15">
        <v>56</v>
      </c>
      <c r="M524" s="15" t="s">
        <v>25</v>
      </c>
      <c r="N524" s="17">
        <v>306</v>
      </c>
      <c r="O524" s="17">
        <v>304</v>
      </c>
      <c r="P524" s="15" t="s">
        <v>30</v>
      </c>
      <c r="Q524" s="15" t="s">
        <v>27</v>
      </c>
      <c r="R524" s="15">
        <v>4</v>
      </c>
      <c r="S524" s="15">
        <f t="shared" ca="1" si="2"/>
        <v>0.763501489118809</v>
      </c>
      <c r="T524" s="18"/>
    </row>
    <row r="525" spans="1:20">
      <c r="A525" s="19">
        <v>44251.36011976852</v>
      </c>
      <c r="C525" s="20" t="s">
        <v>31</v>
      </c>
      <c r="D525" s="20" t="s">
        <v>73</v>
      </c>
      <c r="E525" s="20" t="s">
        <v>28</v>
      </c>
      <c r="F525" s="20" t="s">
        <v>23</v>
      </c>
      <c r="G525" s="20" t="s">
        <v>24</v>
      </c>
      <c r="H525" s="20">
        <v>19</v>
      </c>
      <c r="I525" s="16" t="s">
        <v>25</v>
      </c>
      <c r="J525" s="20">
        <v>87</v>
      </c>
      <c r="K525" s="20">
        <v>169</v>
      </c>
      <c r="L525" s="20">
        <v>65</v>
      </c>
      <c r="M525" s="20" t="s">
        <v>25</v>
      </c>
      <c r="N525" s="20">
        <v>462</v>
      </c>
      <c r="O525" s="20">
        <v>445</v>
      </c>
      <c r="P525" s="20" t="s">
        <v>75</v>
      </c>
      <c r="Q525" s="20" t="s">
        <v>76</v>
      </c>
      <c r="R525" s="20">
        <v>3</v>
      </c>
      <c r="S525" s="20">
        <f t="shared" ca="1" si="2"/>
        <v>0.30977489375061462</v>
      </c>
      <c r="T525" s="22">
        <v>2</v>
      </c>
    </row>
    <row r="526" spans="1:20">
      <c r="A526" s="14">
        <v>44092.600056666663</v>
      </c>
      <c r="B526" s="15">
        <v>2006568733</v>
      </c>
      <c r="C526" s="15" t="s">
        <v>20</v>
      </c>
      <c r="D526" s="15" t="s">
        <v>73</v>
      </c>
      <c r="E526" s="15" t="s">
        <v>37</v>
      </c>
      <c r="F526" s="15" t="s">
        <v>35</v>
      </c>
      <c r="G526" s="15" t="s">
        <v>24</v>
      </c>
      <c r="H526" s="15">
        <v>19</v>
      </c>
      <c r="I526" s="16" t="s">
        <v>25</v>
      </c>
      <c r="J526" s="15">
        <v>83</v>
      </c>
      <c r="K526" s="15">
        <v>175</v>
      </c>
      <c r="L526" s="15">
        <v>50</v>
      </c>
      <c r="M526" s="15" t="s">
        <v>29</v>
      </c>
      <c r="N526" s="17">
        <v>445</v>
      </c>
      <c r="O526" s="17">
        <v>409</v>
      </c>
      <c r="P526" s="15" t="s">
        <v>34</v>
      </c>
      <c r="Q526" s="15" t="s">
        <v>27</v>
      </c>
      <c r="R526" s="15">
        <v>7</v>
      </c>
      <c r="S526" s="15">
        <f t="shared" ca="1" si="2"/>
        <v>4.2098485722151024E-2</v>
      </c>
      <c r="T526" s="18"/>
    </row>
    <row r="527" spans="1:20">
      <c r="A527" s="19">
        <v>44504.971786192131</v>
      </c>
      <c r="B527" s="20">
        <v>2106722650</v>
      </c>
      <c r="C527" s="20" t="s">
        <v>31</v>
      </c>
      <c r="D527" s="20" t="s">
        <v>73</v>
      </c>
      <c r="E527" s="20" t="s">
        <v>37</v>
      </c>
      <c r="F527" s="20" t="s">
        <v>23</v>
      </c>
      <c r="G527" s="20" t="s">
        <v>24</v>
      </c>
      <c r="H527" s="20">
        <v>19</v>
      </c>
      <c r="I527" s="16" t="s">
        <v>25</v>
      </c>
      <c r="J527" s="20">
        <v>83</v>
      </c>
      <c r="K527" s="20">
        <v>175</v>
      </c>
      <c r="L527" s="20">
        <v>99</v>
      </c>
      <c r="M527" s="20" t="s">
        <v>29</v>
      </c>
      <c r="N527" s="20">
        <v>304</v>
      </c>
      <c r="O527" s="20">
        <v>287</v>
      </c>
      <c r="P527" s="20" t="s">
        <v>30</v>
      </c>
      <c r="Q527" s="20" t="s">
        <v>27</v>
      </c>
      <c r="R527" s="20">
        <v>4</v>
      </c>
      <c r="S527" s="20">
        <f t="shared" ca="1" si="2"/>
        <v>0.47202166592680017</v>
      </c>
      <c r="T527" s="22">
        <v>1</v>
      </c>
    </row>
    <row r="528" spans="1:20">
      <c r="A528" s="14">
        <v>44092.614471180554</v>
      </c>
      <c r="B528" s="15">
        <v>2006572131</v>
      </c>
      <c r="C528" s="15" t="s">
        <v>20</v>
      </c>
      <c r="D528" s="15" t="s">
        <v>73</v>
      </c>
      <c r="E528" s="15" t="s">
        <v>37</v>
      </c>
      <c r="F528" s="15" t="s">
        <v>32</v>
      </c>
      <c r="G528" s="15" t="s">
        <v>24</v>
      </c>
      <c r="H528" s="15">
        <v>19</v>
      </c>
      <c r="I528" s="16" t="s">
        <v>25</v>
      </c>
      <c r="J528" s="15">
        <v>80</v>
      </c>
      <c r="K528" s="15">
        <v>173</v>
      </c>
      <c r="L528" s="15">
        <v>54</v>
      </c>
      <c r="M528" s="15" t="s">
        <v>25</v>
      </c>
      <c r="N528" s="15">
        <v>25</v>
      </c>
      <c r="O528" s="15">
        <v>235</v>
      </c>
      <c r="P528" s="15" t="s">
        <v>133</v>
      </c>
      <c r="Q528" s="15" t="s">
        <v>50</v>
      </c>
      <c r="R528" s="15">
        <v>1</v>
      </c>
      <c r="S528" s="15">
        <f t="shared" ca="1" si="2"/>
        <v>0.38979977865740767</v>
      </c>
      <c r="T528" s="18"/>
    </row>
    <row r="529" spans="1:20">
      <c r="A529" s="19">
        <v>44092.611058645838</v>
      </c>
      <c r="B529" s="20">
        <v>2006568916</v>
      </c>
      <c r="C529" s="20" t="s">
        <v>40</v>
      </c>
      <c r="D529" s="20" t="s">
        <v>73</v>
      </c>
      <c r="E529" s="20" t="s">
        <v>37</v>
      </c>
      <c r="F529" s="20" t="s">
        <v>32</v>
      </c>
      <c r="G529" s="20" t="s">
        <v>24</v>
      </c>
      <c r="H529" s="20">
        <v>19</v>
      </c>
      <c r="I529" s="16" t="s">
        <v>25</v>
      </c>
      <c r="J529" s="20">
        <v>92</v>
      </c>
      <c r="K529" s="20">
        <v>165</v>
      </c>
      <c r="L529" s="20">
        <v>63</v>
      </c>
      <c r="M529" s="20" t="s">
        <v>25</v>
      </c>
      <c r="N529" s="20">
        <v>321</v>
      </c>
      <c r="O529" s="20">
        <v>313</v>
      </c>
      <c r="P529" s="20" t="s">
        <v>36</v>
      </c>
      <c r="Q529" s="20" t="s">
        <v>27</v>
      </c>
      <c r="R529" s="20">
        <v>10</v>
      </c>
      <c r="S529" s="20">
        <f t="shared" ca="1" si="2"/>
        <v>0.12951555992904218</v>
      </c>
      <c r="T529" s="22"/>
    </row>
    <row r="530" spans="1:20">
      <c r="A530" s="14">
        <v>44092.539662974537</v>
      </c>
      <c r="B530" s="15">
        <v>2006463465</v>
      </c>
      <c r="C530" s="15" t="s">
        <v>40</v>
      </c>
      <c r="D530" s="15" t="s">
        <v>73</v>
      </c>
      <c r="E530" s="15" t="s">
        <v>22</v>
      </c>
      <c r="F530" s="15" t="s">
        <v>32</v>
      </c>
      <c r="G530" s="15" t="s">
        <v>24</v>
      </c>
      <c r="H530" s="15">
        <v>19</v>
      </c>
      <c r="I530" s="16" t="s">
        <v>25</v>
      </c>
      <c r="J530" s="15">
        <v>100</v>
      </c>
      <c r="K530" s="15">
        <v>152</v>
      </c>
      <c r="L530" s="15">
        <v>47</v>
      </c>
      <c r="M530" s="15" t="s">
        <v>25</v>
      </c>
      <c r="N530" s="15">
        <v>265</v>
      </c>
      <c r="O530" s="15">
        <v>241</v>
      </c>
      <c r="P530" s="15" t="s">
        <v>36</v>
      </c>
      <c r="Q530" s="15" t="s">
        <v>27</v>
      </c>
      <c r="R530" s="15">
        <v>4</v>
      </c>
      <c r="S530" s="15">
        <f t="shared" ca="1" si="2"/>
        <v>0.1401545551857234</v>
      </c>
      <c r="T530" s="18"/>
    </row>
    <row r="531" spans="1:20">
      <c r="A531" s="19">
        <v>44092.610035324076</v>
      </c>
      <c r="B531" s="20">
        <v>2006568651</v>
      </c>
      <c r="C531" s="20" t="s">
        <v>43</v>
      </c>
      <c r="D531" s="20" t="s">
        <v>73</v>
      </c>
      <c r="E531" s="20" t="s">
        <v>37</v>
      </c>
      <c r="F531" s="20" t="s">
        <v>32</v>
      </c>
      <c r="G531" s="20" t="s">
        <v>33</v>
      </c>
      <c r="H531" s="20">
        <v>19</v>
      </c>
      <c r="I531" s="16" t="s">
        <v>25</v>
      </c>
      <c r="J531" s="20">
        <v>100</v>
      </c>
      <c r="K531" s="20">
        <v>163</v>
      </c>
      <c r="L531" s="20">
        <v>52</v>
      </c>
      <c r="M531" s="20" t="s">
        <v>25</v>
      </c>
      <c r="N531" s="20">
        <v>574</v>
      </c>
      <c r="O531" s="20">
        <v>463</v>
      </c>
      <c r="P531" s="20" t="s">
        <v>30</v>
      </c>
      <c r="Q531" s="20" t="s">
        <v>27</v>
      </c>
      <c r="R531" s="20">
        <v>4</v>
      </c>
      <c r="S531" s="20">
        <f t="shared" ca="1" si="2"/>
        <v>0.83407186393663257</v>
      </c>
      <c r="T531" s="22"/>
    </row>
    <row r="532" spans="1:20">
      <c r="A532" s="14">
        <v>44092.542184664351</v>
      </c>
      <c r="B532" s="15">
        <v>2006568885</v>
      </c>
      <c r="C532" s="15" t="s">
        <v>40</v>
      </c>
      <c r="D532" s="15" t="s">
        <v>73</v>
      </c>
      <c r="E532" s="15" t="s">
        <v>37</v>
      </c>
      <c r="F532" s="15" t="s">
        <v>23</v>
      </c>
      <c r="G532" s="15" t="s">
        <v>24</v>
      </c>
      <c r="H532" s="15">
        <v>19</v>
      </c>
      <c r="I532" s="16" t="s">
        <v>25</v>
      </c>
      <c r="J532" s="15">
        <v>99</v>
      </c>
      <c r="K532" s="15">
        <v>161</v>
      </c>
      <c r="L532" s="15">
        <v>57</v>
      </c>
      <c r="M532" s="15" t="s">
        <v>25</v>
      </c>
      <c r="N532" s="15">
        <v>291</v>
      </c>
      <c r="O532" s="15">
        <v>319</v>
      </c>
      <c r="P532" s="15" t="s">
        <v>47</v>
      </c>
      <c r="Q532" s="15" t="s">
        <v>42</v>
      </c>
      <c r="R532" s="15">
        <v>4</v>
      </c>
      <c r="S532" s="15">
        <f t="shared" ca="1" si="2"/>
        <v>0.56622376091428406</v>
      </c>
      <c r="T532" s="18"/>
    </row>
    <row r="533" spans="1:20">
      <c r="A533" s="19">
        <v>44092.596085659723</v>
      </c>
      <c r="B533" s="20">
        <v>2006572245</v>
      </c>
      <c r="C533" s="20" t="s">
        <v>40</v>
      </c>
      <c r="D533" s="20" t="s">
        <v>73</v>
      </c>
      <c r="E533" s="20" t="s">
        <v>37</v>
      </c>
      <c r="F533" s="20" t="s">
        <v>35</v>
      </c>
      <c r="G533" s="20" t="s">
        <v>24</v>
      </c>
      <c r="H533" s="20">
        <v>19</v>
      </c>
      <c r="I533" s="16" t="s">
        <v>25</v>
      </c>
      <c r="J533" s="20">
        <v>99</v>
      </c>
      <c r="K533" s="20">
        <v>164</v>
      </c>
      <c r="L533" s="20">
        <v>59</v>
      </c>
      <c r="M533" s="20" t="s">
        <v>29</v>
      </c>
      <c r="N533" s="20">
        <v>487</v>
      </c>
      <c r="O533" s="20">
        <v>441</v>
      </c>
      <c r="P533" s="20" t="s">
        <v>26</v>
      </c>
      <c r="Q533" s="20" t="s">
        <v>27</v>
      </c>
      <c r="R533" s="20">
        <v>5</v>
      </c>
      <c r="S533" s="20">
        <f t="shared" ca="1" si="2"/>
        <v>0.32842800975730513</v>
      </c>
      <c r="T533" s="22"/>
    </row>
    <row r="534" spans="1:20">
      <c r="A534" s="14">
        <v>44092.621061215279</v>
      </c>
      <c r="B534" s="15">
        <v>2006463585</v>
      </c>
      <c r="C534" s="15" t="s">
        <v>40</v>
      </c>
      <c r="D534" s="15" t="s">
        <v>73</v>
      </c>
      <c r="E534" s="15" t="s">
        <v>22</v>
      </c>
      <c r="F534" s="15" t="s">
        <v>32</v>
      </c>
      <c r="G534" s="15" t="s">
        <v>33</v>
      </c>
      <c r="H534" s="15">
        <v>19</v>
      </c>
      <c r="I534" s="16" t="s">
        <v>25</v>
      </c>
      <c r="J534" s="15">
        <v>99</v>
      </c>
      <c r="K534" s="15">
        <v>163</v>
      </c>
      <c r="L534" s="15">
        <v>53</v>
      </c>
      <c r="M534" s="15" t="s">
        <v>25</v>
      </c>
      <c r="N534" s="15">
        <v>601</v>
      </c>
      <c r="O534" s="15">
        <v>604</v>
      </c>
      <c r="P534" s="15" t="s">
        <v>30</v>
      </c>
      <c r="Q534" s="15" t="s">
        <v>134</v>
      </c>
      <c r="R534" s="15">
        <v>7</v>
      </c>
      <c r="S534" s="15">
        <f t="shared" ca="1" si="2"/>
        <v>0.21492591033145281</v>
      </c>
      <c r="T534" s="18"/>
    </row>
    <row r="535" spans="1:20">
      <c r="A535" s="19">
        <v>44092.589225428237</v>
      </c>
      <c r="B535" s="20">
        <v>2006482451</v>
      </c>
      <c r="C535" s="20" t="s">
        <v>43</v>
      </c>
      <c r="D535" s="20" t="s">
        <v>73</v>
      </c>
      <c r="E535" s="20" t="s">
        <v>45</v>
      </c>
      <c r="F535" s="20" t="s">
        <v>23</v>
      </c>
      <c r="G535" s="20" t="s">
        <v>24</v>
      </c>
      <c r="H535" s="20">
        <v>19</v>
      </c>
      <c r="I535" s="16" t="s">
        <v>25</v>
      </c>
      <c r="J535" s="20">
        <v>98</v>
      </c>
      <c r="K535" s="20">
        <v>148</v>
      </c>
      <c r="L535" s="20">
        <v>55</v>
      </c>
      <c r="M535" s="20" t="s">
        <v>25</v>
      </c>
      <c r="N535" s="20">
        <v>522</v>
      </c>
      <c r="O535" s="20">
        <v>431</v>
      </c>
      <c r="P535" s="20" t="s">
        <v>135</v>
      </c>
      <c r="Q535" s="20" t="s">
        <v>27</v>
      </c>
      <c r="R535" s="20">
        <v>5</v>
      </c>
      <c r="S535" s="20">
        <f t="shared" ca="1" si="2"/>
        <v>0.83322692313250313</v>
      </c>
      <c r="T535" s="22"/>
    </row>
    <row r="536" spans="1:20">
      <c r="A536" s="14">
        <v>44092.599392094911</v>
      </c>
      <c r="B536" s="15">
        <v>2006486550</v>
      </c>
      <c r="C536" s="15" t="s">
        <v>40</v>
      </c>
      <c r="D536" s="15" t="s">
        <v>73</v>
      </c>
      <c r="E536" s="15" t="s">
        <v>45</v>
      </c>
      <c r="F536" s="15" t="s">
        <v>23</v>
      </c>
      <c r="G536" s="15" t="s">
        <v>33</v>
      </c>
      <c r="H536" s="15">
        <v>19</v>
      </c>
      <c r="I536" s="16" t="s">
        <v>25</v>
      </c>
      <c r="J536" s="15">
        <v>98</v>
      </c>
      <c r="K536" s="15">
        <v>155</v>
      </c>
      <c r="L536" s="15">
        <v>60</v>
      </c>
      <c r="M536" s="15" t="s">
        <v>25</v>
      </c>
      <c r="N536" s="17">
        <v>375</v>
      </c>
      <c r="O536" s="15">
        <v>393</v>
      </c>
      <c r="P536" s="15" t="s">
        <v>47</v>
      </c>
      <c r="Q536" s="15" t="s">
        <v>46</v>
      </c>
      <c r="R536" s="15">
        <v>5</v>
      </c>
      <c r="S536" s="15">
        <f t="shared" ca="1" si="2"/>
        <v>0.81930797780893094</v>
      </c>
      <c r="T536" s="18"/>
    </row>
    <row r="537" spans="1:20">
      <c r="A537" s="19">
        <v>44092.444181018524</v>
      </c>
      <c r="B537" s="20">
        <v>2006486935</v>
      </c>
      <c r="C537" s="20" t="s">
        <v>40</v>
      </c>
      <c r="D537" s="20" t="s">
        <v>73</v>
      </c>
      <c r="E537" s="20" t="s">
        <v>45</v>
      </c>
      <c r="F537" s="20" t="s">
        <v>32</v>
      </c>
      <c r="G537" s="20" t="s">
        <v>24</v>
      </c>
      <c r="H537" s="20">
        <v>19</v>
      </c>
      <c r="I537" s="16" t="s">
        <v>25</v>
      </c>
      <c r="J537" s="20">
        <v>97</v>
      </c>
      <c r="K537" s="20">
        <v>164</v>
      </c>
      <c r="L537" s="20">
        <v>60</v>
      </c>
      <c r="M537" s="20" t="s">
        <v>29</v>
      </c>
      <c r="N537" s="20">
        <v>46</v>
      </c>
      <c r="O537" s="20">
        <v>4</v>
      </c>
      <c r="P537" s="20" t="s">
        <v>26</v>
      </c>
      <c r="Q537" s="20" t="s">
        <v>27</v>
      </c>
      <c r="R537" s="20">
        <v>8</v>
      </c>
      <c r="S537" s="20">
        <f t="shared" ca="1" si="2"/>
        <v>0.96405334294819101</v>
      </c>
      <c r="T537" s="22"/>
    </row>
    <row r="538" spans="1:20">
      <c r="A538" s="14">
        <v>44092.596196689818</v>
      </c>
      <c r="B538" s="15">
        <v>2006522000</v>
      </c>
      <c r="C538" s="15" t="s">
        <v>40</v>
      </c>
      <c r="D538" s="15" t="s">
        <v>73</v>
      </c>
      <c r="E538" s="15" t="s">
        <v>28</v>
      </c>
      <c r="F538" s="15" t="s">
        <v>32</v>
      </c>
      <c r="G538" s="15" t="s">
        <v>33</v>
      </c>
      <c r="H538" s="15">
        <v>19</v>
      </c>
      <c r="I538" s="16" t="s">
        <v>25</v>
      </c>
      <c r="J538" s="15">
        <v>97</v>
      </c>
      <c r="K538" s="15">
        <v>155</v>
      </c>
      <c r="L538" s="15">
        <v>47</v>
      </c>
      <c r="M538" s="15" t="s">
        <v>25</v>
      </c>
      <c r="N538" s="15">
        <v>305</v>
      </c>
      <c r="O538" s="15">
        <v>265</v>
      </c>
      <c r="P538" s="15" t="s">
        <v>36</v>
      </c>
      <c r="Q538" s="15" t="s">
        <v>50</v>
      </c>
      <c r="R538" s="15">
        <v>12</v>
      </c>
      <c r="S538" s="15">
        <f t="shared" ca="1" si="2"/>
        <v>0.93760585945458286</v>
      </c>
      <c r="T538" s="18"/>
    </row>
    <row r="539" spans="1:20">
      <c r="A539" s="19">
        <v>44092.658313784719</v>
      </c>
      <c r="B539" s="20">
        <v>2006486935</v>
      </c>
      <c r="C539" s="20" t="s">
        <v>40</v>
      </c>
      <c r="D539" s="20" t="s">
        <v>73</v>
      </c>
      <c r="E539" s="20" t="s">
        <v>45</v>
      </c>
      <c r="F539" s="20" t="s">
        <v>32</v>
      </c>
      <c r="G539" s="20" t="s">
        <v>24</v>
      </c>
      <c r="H539" s="20">
        <v>19</v>
      </c>
      <c r="I539" s="16" t="s">
        <v>25</v>
      </c>
      <c r="J539" s="20">
        <v>97</v>
      </c>
      <c r="K539" s="20">
        <v>164</v>
      </c>
      <c r="L539" s="20">
        <v>60</v>
      </c>
      <c r="M539" s="20" t="s">
        <v>29</v>
      </c>
      <c r="N539" s="20">
        <v>46</v>
      </c>
      <c r="O539" s="20">
        <v>4</v>
      </c>
      <c r="P539" s="20" t="s">
        <v>26</v>
      </c>
      <c r="Q539" s="20" t="s">
        <v>27</v>
      </c>
      <c r="R539" s="20">
        <v>8</v>
      </c>
      <c r="S539" s="20">
        <f t="shared" ca="1" si="2"/>
        <v>0.29782516139661819</v>
      </c>
      <c r="T539" s="22"/>
    </row>
    <row r="540" spans="1:20">
      <c r="A540" s="14">
        <v>44092.597544861113</v>
      </c>
      <c r="B540" s="15">
        <v>2006463295</v>
      </c>
      <c r="C540" s="15" t="s">
        <v>40</v>
      </c>
      <c r="D540" s="15" t="s">
        <v>73</v>
      </c>
      <c r="E540" s="15" t="s">
        <v>22</v>
      </c>
      <c r="F540" s="15" t="s">
        <v>23</v>
      </c>
      <c r="G540" s="15" t="s">
        <v>24</v>
      </c>
      <c r="H540" s="15">
        <v>19</v>
      </c>
      <c r="I540" s="16" t="s">
        <v>25</v>
      </c>
      <c r="J540" s="15">
        <v>96</v>
      </c>
      <c r="K540" s="15">
        <v>158</v>
      </c>
      <c r="L540" s="15">
        <v>49</v>
      </c>
      <c r="M540" s="15" t="s">
        <v>25</v>
      </c>
      <c r="N540" s="17">
        <v>276</v>
      </c>
      <c r="O540" s="15">
        <v>28</v>
      </c>
      <c r="P540" s="15" t="s">
        <v>36</v>
      </c>
      <c r="Q540" s="15" t="s">
        <v>46</v>
      </c>
      <c r="R540" s="15">
        <v>3</v>
      </c>
      <c r="S540" s="15">
        <f t="shared" ca="1" si="2"/>
        <v>7.6958286648517227E-2</v>
      </c>
      <c r="T540" s="18"/>
    </row>
    <row r="541" spans="1:20">
      <c r="A541" s="19">
        <v>44092.604196759261</v>
      </c>
      <c r="B541" s="20">
        <v>2006463250</v>
      </c>
      <c r="C541" s="20" t="s">
        <v>40</v>
      </c>
      <c r="D541" s="20" t="s">
        <v>73</v>
      </c>
      <c r="E541" s="20" t="s">
        <v>22</v>
      </c>
      <c r="F541" s="20" t="s">
        <v>32</v>
      </c>
      <c r="G541" s="20" t="s">
        <v>24</v>
      </c>
      <c r="H541" s="20">
        <v>19</v>
      </c>
      <c r="I541" s="16" t="s">
        <v>25</v>
      </c>
      <c r="J541" s="20">
        <v>96</v>
      </c>
      <c r="K541" s="20">
        <v>154</v>
      </c>
      <c r="L541" s="20">
        <v>56</v>
      </c>
      <c r="M541" s="20" t="s">
        <v>29</v>
      </c>
      <c r="N541" s="21">
        <v>728</v>
      </c>
      <c r="O541" s="21">
        <v>728</v>
      </c>
      <c r="P541" s="20" t="s">
        <v>26</v>
      </c>
      <c r="Q541" s="20" t="s">
        <v>27</v>
      </c>
      <c r="R541" s="20">
        <v>5</v>
      </c>
      <c r="S541" s="20">
        <f t="shared" ca="1" si="2"/>
        <v>0.75995528480553232</v>
      </c>
      <c r="T541" s="22"/>
    </row>
    <row r="542" spans="1:20">
      <c r="A542" s="14">
        <v>44092.748588437498</v>
      </c>
      <c r="B542" s="15">
        <v>2006572226</v>
      </c>
      <c r="C542" s="15" t="s">
        <v>40</v>
      </c>
      <c r="D542" s="15" t="s">
        <v>73</v>
      </c>
      <c r="E542" s="15" t="s">
        <v>37</v>
      </c>
      <c r="F542" s="15" t="s">
        <v>35</v>
      </c>
      <c r="G542" s="15" t="s">
        <v>24</v>
      </c>
      <c r="H542" s="15">
        <v>19</v>
      </c>
      <c r="I542" s="16" t="s">
        <v>25</v>
      </c>
      <c r="J542" s="15">
        <v>96</v>
      </c>
      <c r="K542" s="15">
        <v>153</v>
      </c>
      <c r="L542" s="15">
        <v>44</v>
      </c>
      <c r="M542" s="15" t="s">
        <v>25</v>
      </c>
      <c r="N542" s="17">
        <v>337</v>
      </c>
      <c r="O542" s="17">
        <v>327</v>
      </c>
      <c r="P542" s="15" t="s">
        <v>36</v>
      </c>
      <c r="Q542" s="15" t="s">
        <v>27</v>
      </c>
      <c r="R542" s="15">
        <v>2</v>
      </c>
      <c r="S542" s="15">
        <f t="shared" ca="1" si="2"/>
        <v>0.68096243772450538</v>
      </c>
      <c r="T542" s="18"/>
    </row>
    <row r="543" spans="1:20">
      <c r="A543" s="19">
        <v>44511.334030682869</v>
      </c>
      <c r="B543" s="20">
        <v>2106722505</v>
      </c>
      <c r="C543" s="20" t="s">
        <v>43</v>
      </c>
      <c r="D543" s="20" t="s">
        <v>73</v>
      </c>
      <c r="E543" s="20" t="s">
        <v>37</v>
      </c>
      <c r="F543" s="20" t="s">
        <v>23</v>
      </c>
      <c r="G543" s="20" t="s">
        <v>33</v>
      </c>
      <c r="H543" s="20">
        <v>19</v>
      </c>
      <c r="I543" s="16" t="s">
        <v>25</v>
      </c>
      <c r="J543" s="20">
        <v>96</v>
      </c>
      <c r="K543" s="20">
        <v>154</v>
      </c>
      <c r="L543" s="20">
        <v>44</v>
      </c>
      <c r="M543" s="20" t="s">
        <v>25</v>
      </c>
      <c r="N543" s="20">
        <v>448</v>
      </c>
      <c r="O543" s="20">
        <v>394</v>
      </c>
      <c r="P543" s="20" t="s">
        <v>62</v>
      </c>
      <c r="Q543" s="20" t="s">
        <v>27</v>
      </c>
      <c r="R543" s="20">
        <v>5</v>
      </c>
      <c r="S543" s="20">
        <f t="shared" ca="1" si="2"/>
        <v>0.62114786359930751</v>
      </c>
      <c r="T543" s="22">
        <v>1</v>
      </c>
    </row>
    <row r="544" spans="1:20">
      <c r="A544" s="14">
        <v>44092.607666296295</v>
      </c>
      <c r="B544" s="15">
        <v>2006528093</v>
      </c>
      <c r="C544" s="15" t="s">
        <v>40</v>
      </c>
      <c r="D544" s="15" t="s">
        <v>73</v>
      </c>
      <c r="E544" s="15" t="s">
        <v>28</v>
      </c>
      <c r="F544" s="15" t="s">
        <v>32</v>
      </c>
      <c r="G544" s="15" t="s">
        <v>33</v>
      </c>
      <c r="H544" s="15">
        <v>19</v>
      </c>
      <c r="I544" s="16" t="s">
        <v>25</v>
      </c>
      <c r="J544" s="15">
        <v>95</v>
      </c>
      <c r="K544" s="15">
        <v>156</v>
      </c>
      <c r="L544" s="15">
        <v>42</v>
      </c>
      <c r="M544" s="15" t="s">
        <v>25</v>
      </c>
      <c r="N544" s="15">
        <v>528</v>
      </c>
      <c r="O544" s="15">
        <v>539</v>
      </c>
      <c r="P544" s="15" t="s">
        <v>34</v>
      </c>
      <c r="Q544" s="15" t="s">
        <v>42</v>
      </c>
      <c r="R544" s="15">
        <v>8</v>
      </c>
      <c r="S544" s="15">
        <f t="shared" ca="1" si="2"/>
        <v>0.42702233689349478</v>
      </c>
      <c r="T544" s="18"/>
    </row>
    <row r="545" spans="1:20">
      <c r="A545" s="19">
        <v>44092.599004594907</v>
      </c>
      <c r="B545" s="20">
        <v>2006536126</v>
      </c>
      <c r="C545" s="20" t="s">
        <v>40</v>
      </c>
      <c r="D545" s="20" t="s">
        <v>73</v>
      </c>
      <c r="E545" s="20" t="s">
        <v>28</v>
      </c>
      <c r="F545" s="20" t="s">
        <v>32</v>
      </c>
      <c r="G545" s="20" t="s">
        <v>24</v>
      </c>
      <c r="H545" s="20">
        <v>19</v>
      </c>
      <c r="I545" s="16" t="s">
        <v>25</v>
      </c>
      <c r="J545" s="20">
        <v>94</v>
      </c>
      <c r="K545" s="20">
        <v>150</v>
      </c>
      <c r="L545" s="20">
        <v>40</v>
      </c>
      <c r="M545" s="20" t="s">
        <v>29</v>
      </c>
      <c r="N545" s="20">
        <v>401</v>
      </c>
      <c r="O545" s="20">
        <v>427</v>
      </c>
      <c r="P545" s="20" t="s">
        <v>36</v>
      </c>
      <c r="Q545" s="20" t="s">
        <v>42</v>
      </c>
      <c r="R545" s="20">
        <v>3</v>
      </c>
      <c r="S545" s="20">
        <f t="shared" ca="1" si="2"/>
        <v>9.447748773969844E-2</v>
      </c>
      <c r="T545" s="22"/>
    </row>
    <row r="546" spans="1:20">
      <c r="A546" s="14">
        <v>44092.654587187499</v>
      </c>
      <c r="B546" s="15">
        <v>2006483542</v>
      </c>
      <c r="C546" s="15" t="s">
        <v>40</v>
      </c>
      <c r="D546" s="15" t="s">
        <v>73</v>
      </c>
      <c r="E546" s="15" t="s">
        <v>45</v>
      </c>
      <c r="F546" s="15" t="s">
        <v>32</v>
      </c>
      <c r="G546" s="15" t="s">
        <v>24</v>
      </c>
      <c r="H546" s="15">
        <v>19</v>
      </c>
      <c r="I546" s="16" t="s">
        <v>25</v>
      </c>
      <c r="J546" s="15">
        <v>94</v>
      </c>
      <c r="K546" s="15">
        <v>155</v>
      </c>
      <c r="L546" s="15">
        <v>54</v>
      </c>
      <c r="M546" s="15" t="s">
        <v>25</v>
      </c>
      <c r="N546" s="15">
        <v>374</v>
      </c>
      <c r="O546" s="15">
        <v>394</v>
      </c>
      <c r="P546" s="15" t="s">
        <v>30</v>
      </c>
      <c r="Q546" s="15" t="s">
        <v>27</v>
      </c>
      <c r="R546" s="15">
        <v>4</v>
      </c>
      <c r="S546" s="15">
        <f t="shared" ca="1" si="2"/>
        <v>0.33018235468889889</v>
      </c>
      <c r="T546" s="18"/>
    </row>
    <row r="547" spans="1:20">
      <c r="A547" s="19">
        <v>44093.327499571758</v>
      </c>
      <c r="B547" s="20">
        <v>2006463502</v>
      </c>
      <c r="C547" s="20" t="s">
        <v>40</v>
      </c>
      <c r="D547" s="20" t="s">
        <v>73</v>
      </c>
      <c r="E547" s="20" t="s">
        <v>22</v>
      </c>
      <c r="F547" s="20" t="s">
        <v>32</v>
      </c>
      <c r="G547" s="20" t="s">
        <v>24</v>
      </c>
      <c r="H547" s="20">
        <v>19</v>
      </c>
      <c r="I547" s="16" t="s">
        <v>25</v>
      </c>
      <c r="J547" s="20">
        <v>94</v>
      </c>
      <c r="K547" s="20">
        <v>155</v>
      </c>
      <c r="L547" s="20">
        <v>45</v>
      </c>
      <c r="M547" s="20" t="s">
        <v>29</v>
      </c>
      <c r="N547" s="21">
        <v>587</v>
      </c>
      <c r="O547" s="21">
        <v>596</v>
      </c>
      <c r="P547" s="20" t="s">
        <v>30</v>
      </c>
      <c r="Q547" s="20" t="s">
        <v>46</v>
      </c>
      <c r="R547" s="20">
        <v>3</v>
      </c>
      <c r="S547" s="20">
        <f t="shared" ca="1" si="2"/>
        <v>0.5513276808824249</v>
      </c>
      <c r="T547" s="22"/>
    </row>
    <row r="548" spans="1:20">
      <c r="A548" s="14">
        <v>44505.604446620375</v>
      </c>
      <c r="B548" s="15">
        <v>2106652120</v>
      </c>
      <c r="C548" s="15" t="s">
        <v>40</v>
      </c>
      <c r="D548" s="15" t="s">
        <v>73</v>
      </c>
      <c r="E548" s="15" t="s">
        <v>45</v>
      </c>
      <c r="F548" s="15" t="s">
        <v>32</v>
      </c>
      <c r="G548" s="15" t="s">
        <v>24</v>
      </c>
      <c r="H548" s="15">
        <v>19</v>
      </c>
      <c r="I548" s="16" t="s">
        <v>25</v>
      </c>
      <c r="J548" s="15">
        <v>94</v>
      </c>
      <c r="K548" s="15">
        <v>158</v>
      </c>
      <c r="L548" s="15">
        <v>41</v>
      </c>
      <c r="M548" s="15" t="s">
        <v>25</v>
      </c>
      <c r="N548" s="15">
        <v>377</v>
      </c>
      <c r="O548" s="15">
        <v>419</v>
      </c>
      <c r="P548" s="15" t="s">
        <v>26</v>
      </c>
      <c r="Q548" s="15" t="s">
        <v>27</v>
      </c>
      <c r="R548" s="15">
        <v>2</v>
      </c>
      <c r="S548" s="15">
        <f t="shared" ca="1" si="2"/>
        <v>0.30401010860871214</v>
      </c>
      <c r="T548" s="18">
        <v>1</v>
      </c>
    </row>
    <row r="549" spans="1:20">
      <c r="A549" s="19">
        <v>44092.604859710649</v>
      </c>
      <c r="B549" s="20">
        <v>2006483151</v>
      </c>
      <c r="C549" s="20" t="s">
        <v>40</v>
      </c>
      <c r="D549" s="20" t="s">
        <v>73</v>
      </c>
      <c r="E549" s="20" t="s">
        <v>45</v>
      </c>
      <c r="F549" s="20" t="s">
        <v>32</v>
      </c>
      <c r="G549" s="20" t="s">
        <v>24</v>
      </c>
      <c r="H549" s="20">
        <v>19</v>
      </c>
      <c r="I549" s="16" t="s">
        <v>25</v>
      </c>
      <c r="J549" s="20">
        <v>93</v>
      </c>
      <c r="K549" s="20">
        <v>153</v>
      </c>
      <c r="L549" s="20">
        <v>53</v>
      </c>
      <c r="M549" s="20" t="s">
        <v>25</v>
      </c>
      <c r="N549" s="21">
        <v>285</v>
      </c>
      <c r="O549" s="21">
        <v>305</v>
      </c>
      <c r="P549" s="20" t="s">
        <v>26</v>
      </c>
      <c r="Q549" s="20" t="s">
        <v>27</v>
      </c>
      <c r="R549" s="20">
        <v>2</v>
      </c>
      <c r="S549" s="20">
        <f t="shared" ca="1" si="2"/>
        <v>0.16994726195426191</v>
      </c>
      <c r="T549" s="22"/>
    </row>
    <row r="550" spans="1:20">
      <c r="A550" s="14">
        <v>44092.763580555555</v>
      </c>
      <c r="B550" s="15">
        <v>2006483126</v>
      </c>
      <c r="C550" s="15" t="s">
        <v>40</v>
      </c>
      <c r="D550" s="15" t="s">
        <v>73</v>
      </c>
      <c r="E550" s="15" t="s">
        <v>45</v>
      </c>
      <c r="F550" s="15" t="s">
        <v>32</v>
      </c>
      <c r="G550" s="15" t="s">
        <v>24</v>
      </c>
      <c r="H550" s="15">
        <v>19</v>
      </c>
      <c r="I550" s="16" t="s">
        <v>25</v>
      </c>
      <c r="J550" s="15">
        <v>93</v>
      </c>
      <c r="K550" s="15">
        <v>160</v>
      </c>
      <c r="L550" s="15">
        <v>57</v>
      </c>
      <c r="M550" s="15" t="s">
        <v>25</v>
      </c>
      <c r="N550" s="17">
        <v>229</v>
      </c>
      <c r="O550" s="17">
        <v>258</v>
      </c>
      <c r="P550" s="15" t="s">
        <v>26</v>
      </c>
      <c r="Q550" s="15" t="s">
        <v>27</v>
      </c>
      <c r="R550" s="15">
        <v>6</v>
      </c>
      <c r="S550" s="15">
        <f t="shared" ca="1" si="2"/>
        <v>0.55096599926269352</v>
      </c>
      <c r="T550" s="18"/>
    </row>
    <row r="551" spans="1:20">
      <c r="A551" s="19">
        <v>44505.733628981485</v>
      </c>
      <c r="B551" s="20">
        <v>2106703531</v>
      </c>
      <c r="C551" s="20" t="s">
        <v>40</v>
      </c>
      <c r="D551" s="20" t="s">
        <v>73</v>
      </c>
      <c r="E551" s="20" t="s">
        <v>28</v>
      </c>
      <c r="F551" s="20" t="s">
        <v>23</v>
      </c>
      <c r="G551" s="20" t="s">
        <v>24</v>
      </c>
      <c r="H551" s="20">
        <v>19</v>
      </c>
      <c r="I551" s="16" t="s">
        <v>25</v>
      </c>
      <c r="J551" s="20">
        <v>93</v>
      </c>
      <c r="K551" s="20">
        <v>165</v>
      </c>
      <c r="L551" s="20">
        <v>40</v>
      </c>
      <c r="M551" s="20" t="s">
        <v>25</v>
      </c>
      <c r="N551" s="20">
        <v>424</v>
      </c>
      <c r="O551" s="20">
        <v>437</v>
      </c>
      <c r="P551" s="20" t="s">
        <v>26</v>
      </c>
      <c r="Q551" s="20" t="s">
        <v>27</v>
      </c>
      <c r="R551" s="20">
        <v>12</v>
      </c>
      <c r="S551" s="20">
        <f t="shared" ca="1" si="2"/>
        <v>0.34637758829428267</v>
      </c>
      <c r="T551" s="22">
        <v>1</v>
      </c>
    </row>
    <row r="552" spans="1:20">
      <c r="A552" s="14">
        <v>44511.429246666667</v>
      </c>
      <c r="B552" s="15">
        <v>2106635190</v>
      </c>
      <c r="C552" s="15" t="s">
        <v>40</v>
      </c>
      <c r="D552" s="15" t="s">
        <v>73</v>
      </c>
      <c r="E552" s="15" t="s">
        <v>22</v>
      </c>
      <c r="F552" s="15" t="s">
        <v>32</v>
      </c>
      <c r="G552" s="15" t="s">
        <v>24</v>
      </c>
      <c r="H552" s="15">
        <v>19</v>
      </c>
      <c r="I552" s="16" t="s">
        <v>25</v>
      </c>
      <c r="J552" s="15">
        <v>93</v>
      </c>
      <c r="K552" s="15">
        <v>159</v>
      </c>
      <c r="L552" s="15">
        <v>47</v>
      </c>
      <c r="M552" s="15" t="s">
        <v>25</v>
      </c>
      <c r="N552" s="15">
        <v>459</v>
      </c>
      <c r="O552" s="15">
        <v>451</v>
      </c>
      <c r="P552" s="15" t="s">
        <v>47</v>
      </c>
      <c r="Q552" s="15" t="s">
        <v>27</v>
      </c>
      <c r="R552" s="15">
        <v>8</v>
      </c>
      <c r="S552" s="15">
        <f t="shared" ca="1" si="2"/>
        <v>0.28677146062464764</v>
      </c>
      <c r="T552" s="18">
        <v>1</v>
      </c>
    </row>
    <row r="553" spans="1:20">
      <c r="A553" s="19">
        <v>44547.518274918984</v>
      </c>
      <c r="B553" s="20">
        <v>2106708564</v>
      </c>
      <c r="C553" s="20" t="s">
        <v>40</v>
      </c>
      <c r="D553" s="20" t="s">
        <v>73</v>
      </c>
      <c r="E553" s="20" t="s">
        <v>28</v>
      </c>
      <c r="F553" s="20" t="s">
        <v>23</v>
      </c>
      <c r="G553" s="20" t="s">
        <v>24</v>
      </c>
      <c r="H553" s="20">
        <v>19</v>
      </c>
      <c r="I553" s="16" t="s">
        <v>25</v>
      </c>
      <c r="J553" s="20">
        <v>93</v>
      </c>
      <c r="K553" s="20">
        <v>150</v>
      </c>
      <c r="L553" s="20">
        <v>40</v>
      </c>
      <c r="M553" s="20" t="s">
        <v>29</v>
      </c>
      <c r="N553" s="20">
        <v>273</v>
      </c>
      <c r="O553" s="20">
        <v>261</v>
      </c>
      <c r="P553" s="20" t="s">
        <v>26</v>
      </c>
      <c r="Q553" s="20" t="s">
        <v>27</v>
      </c>
      <c r="R553" s="20">
        <v>8</v>
      </c>
      <c r="S553" s="20">
        <f t="shared" ca="1" si="2"/>
        <v>0.3054251957444315</v>
      </c>
      <c r="T553" s="22">
        <v>1</v>
      </c>
    </row>
    <row r="554" spans="1:20">
      <c r="A554" s="14">
        <v>44092.601054027778</v>
      </c>
      <c r="B554" s="15">
        <v>2006531642</v>
      </c>
      <c r="C554" s="15" t="s">
        <v>40</v>
      </c>
      <c r="D554" s="15" t="s">
        <v>73</v>
      </c>
      <c r="E554" s="15" t="s">
        <v>28</v>
      </c>
      <c r="F554" s="15" t="s">
        <v>23</v>
      </c>
      <c r="G554" s="15" t="s">
        <v>24</v>
      </c>
      <c r="H554" s="15">
        <v>19</v>
      </c>
      <c r="I554" s="16" t="s">
        <v>25</v>
      </c>
      <c r="J554" s="15">
        <v>92</v>
      </c>
      <c r="K554" s="15">
        <v>144</v>
      </c>
      <c r="L554" s="15">
        <v>40</v>
      </c>
      <c r="M554" s="15" t="s">
        <v>25</v>
      </c>
      <c r="N554" s="15">
        <v>699</v>
      </c>
      <c r="O554" s="15">
        <v>623</v>
      </c>
      <c r="P554" s="15" t="s">
        <v>36</v>
      </c>
      <c r="Q554" s="15" t="s">
        <v>92</v>
      </c>
      <c r="R554" s="15">
        <v>7</v>
      </c>
      <c r="S554" s="15">
        <f t="shared" ca="1" si="2"/>
        <v>0.49051646078624211</v>
      </c>
      <c r="T554" s="18"/>
    </row>
    <row r="555" spans="1:20">
      <c r="A555" s="19">
        <v>44092.618756446755</v>
      </c>
      <c r="B555" s="20">
        <v>2006568632</v>
      </c>
      <c r="C555" s="20" t="s">
        <v>40</v>
      </c>
      <c r="D555" s="20" t="s">
        <v>73</v>
      </c>
      <c r="E555" s="20" t="s">
        <v>37</v>
      </c>
      <c r="F555" s="20" t="s">
        <v>23</v>
      </c>
      <c r="G555" s="20" t="s">
        <v>24</v>
      </c>
      <c r="H555" s="20">
        <v>19</v>
      </c>
      <c r="I555" s="16" t="s">
        <v>25</v>
      </c>
      <c r="J555" s="20">
        <v>92</v>
      </c>
      <c r="K555" s="20">
        <v>159</v>
      </c>
      <c r="L555" s="20">
        <v>64</v>
      </c>
      <c r="M555" s="20" t="s">
        <v>25</v>
      </c>
      <c r="N555" s="20">
        <v>587</v>
      </c>
      <c r="O555" s="20">
        <v>328</v>
      </c>
      <c r="P555" s="20" t="s">
        <v>30</v>
      </c>
      <c r="Q555" s="20" t="s">
        <v>27</v>
      </c>
      <c r="R555" s="20">
        <v>4</v>
      </c>
      <c r="S555" s="20">
        <f t="shared" ca="1" si="2"/>
        <v>0.43771169060083404</v>
      </c>
      <c r="T555" s="22"/>
    </row>
    <row r="556" spans="1:20">
      <c r="A556" s="14">
        <v>44092.614468414351</v>
      </c>
      <c r="B556" s="15">
        <v>2006533225</v>
      </c>
      <c r="C556" s="15" t="s">
        <v>40</v>
      </c>
      <c r="D556" s="15" t="s">
        <v>73</v>
      </c>
      <c r="E556" s="15" t="s">
        <v>28</v>
      </c>
      <c r="F556" s="15" t="s">
        <v>23</v>
      </c>
      <c r="G556" s="15" t="s">
        <v>24</v>
      </c>
      <c r="H556" s="15">
        <v>19</v>
      </c>
      <c r="I556" s="16" t="s">
        <v>25</v>
      </c>
      <c r="J556" s="15">
        <v>91</v>
      </c>
      <c r="K556" s="15">
        <v>160</v>
      </c>
      <c r="L556" s="15">
        <v>42</v>
      </c>
      <c r="M556" s="15" t="s">
        <v>25</v>
      </c>
      <c r="N556" s="15">
        <v>282</v>
      </c>
      <c r="O556" s="15">
        <v>31</v>
      </c>
      <c r="P556" s="15" t="s">
        <v>34</v>
      </c>
      <c r="Q556" s="15" t="s">
        <v>46</v>
      </c>
      <c r="R556" s="15">
        <v>3</v>
      </c>
      <c r="S556" s="15">
        <f t="shared" ca="1" si="2"/>
        <v>0.63633282976875072</v>
      </c>
      <c r="T556" s="18"/>
    </row>
    <row r="557" spans="1:20">
      <c r="A557" s="19">
        <v>44092.839548460644</v>
      </c>
      <c r="B557" s="20">
        <v>2006482376</v>
      </c>
      <c r="C557" s="20" t="s">
        <v>40</v>
      </c>
      <c r="D557" s="20" t="s">
        <v>73</v>
      </c>
      <c r="E557" s="20" t="s">
        <v>45</v>
      </c>
      <c r="F557" s="20" t="s">
        <v>32</v>
      </c>
      <c r="G557" s="20" t="s">
        <v>24</v>
      </c>
      <c r="H557" s="20">
        <v>19</v>
      </c>
      <c r="I557" s="16" t="s">
        <v>25</v>
      </c>
      <c r="J557" s="20">
        <v>90</v>
      </c>
      <c r="K557" s="20">
        <v>160</v>
      </c>
      <c r="L557" s="20">
        <v>60</v>
      </c>
      <c r="M557" s="20" t="s">
        <v>29</v>
      </c>
      <c r="N557" s="21">
        <v>408</v>
      </c>
      <c r="O557" s="21">
        <v>465</v>
      </c>
      <c r="P557" s="20" t="s">
        <v>26</v>
      </c>
      <c r="Q557" s="20" t="s">
        <v>27</v>
      </c>
      <c r="R557" s="20">
        <v>2</v>
      </c>
      <c r="S557" s="20">
        <f t="shared" ca="1" si="2"/>
        <v>0.76631210931535632</v>
      </c>
      <c r="T557" s="22"/>
    </row>
    <row r="558" spans="1:20">
      <c r="A558" s="14">
        <v>44092.536643773143</v>
      </c>
      <c r="B558" s="15">
        <v>2006568815</v>
      </c>
      <c r="C558" s="15" t="s">
        <v>40</v>
      </c>
      <c r="D558" s="15" t="s">
        <v>73</v>
      </c>
      <c r="E558" s="15" t="s">
        <v>37</v>
      </c>
      <c r="F558" s="15" t="s">
        <v>23</v>
      </c>
      <c r="G558" s="15" t="s">
        <v>24</v>
      </c>
      <c r="H558" s="15">
        <v>19</v>
      </c>
      <c r="I558" s="16" t="s">
        <v>25</v>
      </c>
      <c r="J558" s="15">
        <v>90</v>
      </c>
      <c r="K558" s="15">
        <v>165</v>
      </c>
      <c r="L558" s="15">
        <v>49</v>
      </c>
      <c r="M558" s="15" t="s">
        <v>29</v>
      </c>
      <c r="N558" s="15">
        <v>337</v>
      </c>
      <c r="O558" s="15">
        <v>367</v>
      </c>
      <c r="P558" s="15" t="s">
        <v>36</v>
      </c>
      <c r="Q558" s="15" t="s">
        <v>42</v>
      </c>
      <c r="R558" s="15">
        <v>2</v>
      </c>
      <c r="S558" s="15">
        <f t="shared" ca="1" si="2"/>
        <v>0.97203596324424946</v>
      </c>
      <c r="T558" s="18"/>
    </row>
    <row r="559" spans="1:20">
      <c r="A559" s="19">
        <v>44092.614118784724</v>
      </c>
      <c r="B559" s="20">
        <v>2006463370</v>
      </c>
      <c r="C559" s="20" t="s">
        <v>40</v>
      </c>
      <c r="D559" s="20" t="s">
        <v>73</v>
      </c>
      <c r="E559" s="20" t="s">
        <v>22</v>
      </c>
      <c r="F559" s="20" t="s">
        <v>32</v>
      </c>
      <c r="G559" s="20" t="s">
        <v>24</v>
      </c>
      <c r="H559" s="20">
        <v>19</v>
      </c>
      <c r="I559" s="16" t="s">
        <v>25</v>
      </c>
      <c r="J559" s="20">
        <v>90</v>
      </c>
      <c r="K559" s="20">
        <v>155</v>
      </c>
      <c r="L559" s="20">
        <v>56</v>
      </c>
      <c r="M559" s="20" t="s">
        <v>25</v>
      </c>
      <c r="N559" s="20">
        <v>558</v>
      </c>
      <c r="O559" s="20">
        <v>456</v>
      </c>
      <c r="P559" s="20" t="s">
        <v>36</v>
      </c>
      <c r="Q559" s="20" t="s">
        <v>27</v>
      </c>
      <c r="R559" s="20">
        <v>8</v>
      </c>
      <c r="S559" s="20">
        <f t="shared" ca="1" si="2"/>
        <v>0.497908570887166</v>
      </c>
      <c r="T559" s="22"/>
    </row>
    <row r="560" spans="1:20">
      <c r="A560" s="14">
        <v>44092.618016550929</v>
      </c>
      <c r="B560" s="15">
        <v>2006568714</v>
      </c>
      <c r="C560" s="15" t="s">
        <v>40</v>
      </c>
      <c r="D560" s="15" t="s">
        <v>73</v>
      </c>
      <c r="E560" s="15" t="s">
        <v>37</v>
      </c>
      <c r="F560" s="15" t="s">
        <v>23</v>
      </c>
      <c r="G560" s="15" t="s">
        <v>24</v>
      </c>
      <c r="H560" s="15">
        <v>19</v>
      </c>
      <c r="I560" s="16" t="s">
        <v>25</v>
      </c>
      <c r="J560" s="15">
        <v>90</v>
      </c>
      <c r="K560" s="15">
        <v>150</v>
      </c>
      <c r="L560" s="15">
        <v>60</v>
      </c>
      <c r="M560" s="15" t="s">
        <v>29</v>
      </c>
      <c r="N560" s="15">
        <v>858</v>
      </c>
      <c r="O560" s="15">
        <v>817</v>
      </c>
      <c r="P560" s="15" t="s">
        <v>30</v>
      </c>
      <c r="Q560" s="15" t="s">
        <v>136</v>
      </c>
      <c r="R560" s="15">
        <v>8</v>
      </c>
      <c r="S560" s="15">
        <f t="shared" ca="1" si="2"/>
        <v>0.81486236181075244</v>
      </c>
      <c r="T560" s="18"/>
    </row>
    <row r="561" spans="1:20">
      <c r="A561" s="19">
        <v>44447.316189282406</v>
      </c>
      <c r="B561" s="20">
        <v>2106779516</v>
      </c>
      <c r="C561" s="20" t="s">
        <v>40</v>
      </c>
      <c r="D561" s="20" t="s">
        <v>73</v>
      </c>
      <c r="E561" s="20" t="s">
        <v>37</v>
      </c>
      <c r="F561" s="20" t="s">
        <v>23</v>
      </c>
      <c r="G561" s="20" t="s">
        <v>24</v>
      </c>
      <c r="H561" s="20">
        <v>19</v>
      </c>
      <c r="I561" s="16" t="s">
        <v>25</v>
      </c>
      <c r="J561" s="20">
        <v>90</v>
      </c>
      <c r="K561" s="20">
        <v>155</v>
      </c>
      <c r="L561" s="20">
        <v>60</v>
      </c>
      <c r="M561" s="20" t="s">
        <v>25</v>
      </c>
      <c r="N561" s="20">
        <v>381</v>
      </c>
      <c r="O561" s="20">
        <v>341</v>
      </c>
      <c r="P561" s="20" t="s">
        <v>36</v>
      </c>
      <c r="Q561" s="20" t="s">
        <v>27</v>
      </c>
      <c r="R561" s="20">
        <v>6</v>
      </c>
      <c r="S561" s="20">
        <f t="shared" ca="1" si="2"/>
        <v>0.29266981070556075</v>
      </c>
      <c r="T561" s="22">
        <v>1</v>
      </c>
    </row>
    <row r="562" spans="1:20">
      <c r="A562" s="14">
        <v>44505.566827442133</v>
      </c>
      <c r="B562" s="15">
        <v>2106650885</v>
      </c>
      <c r="C562" s="15" t="s">
        <v>40</v>
      </c>
      <c r="D562" s="15" t="s">
        <v>73</v>
      </c>
      <c r="E562" s="15" t="s">
        <v>45</v>
      </c>
      <c r="F562" s="15" t="s">
        <v>32</v>
      </c>
      <c r="G562" s="15" t="s">
        <v>24</v>
      </c>
      <c r="H562" s="15">
        <v>19</v>
      </c>
      <c r="I562" s="16" t="s">
        <v>25</v>
      </c>
      <c r="J562" s="15">
        <v>90</v>
      </c>
      <c r="K562" s="15">
        <v>165</v>
      </c>
      <c r="L562" s="15">
        <v>52</v>
      </c>
      <c r="M562" s="15" t="s">
        <v>25</v>
      </c>
      <c r="N562" s="15">
        <v>345</v>
      </c>
      <c r="O562" s="15">
        <v>367</v>
      </c>
      <c r="P562" s="15" t="s">
        <v>47</v>
      </c>
      <c r="Q562" s="15" t="s">
        <v>27</v>
      </c>
      <c r="R562" s="15">
        <v>7</v>
      </c>
      <c r="S562" s="15">
        <f t="shared" ca="1" si="2"/>
        <v>0.19844979334169799</v>
      </c>
      <c r="T562" s="18">
        <v>1</v>
      </c>
    </row>
    <row r="563" spans="1:20">
      <c r="A563" s="19">
        <v>44505.542554386571</v>
      </c>
      <c r="B563" s="20">
        <v>2106722575</v>
      </c>
      <c r="C563" s="20" t="s">
        <v>40</v>
      </c>
      <c r="D563" s="20" t="s">
        <v>73</v>
      </c>
      <c r="E563" s="20" t="s">
        <v>37</v>
      </c>
      <c r="F563" s="20" t="s">
        <v>23</v>
      </c>
      <c r="G563" s="20" t="s">
        <v>24</v>
      </c>
      <c r="H563" s="20">
        <v>19</v>
      </c>
      <c r="I563" s="16" t="s">
        <v>29</v>
      </c>
      <c r="J563" s="20">
        <v>88</v>
      </c>
      <c r="K563" s="20">
        <v>160</v>
      </c>
      <c r="L563" s="20">
        <v>60</v>
      </c>
      <c r="M563" s="20" t="s">
        <v>29</v>
      </c>
      <c r="N563" s="20">
        <v>41</v>
      </c>
      <c r="O563" s="20">
        <v>347</v>
      </c>
      <c r="P563" s="20" t="s">
        <v>30</v>
      </c>
      <c r="Q563" s="20" t="s">
        <v>27</v>
      </c>
      <c r="R563" s="20">
        <v>5</v>
      </c>
      <c r="S563" s="20">
        <f t="shared" ca="1" si="2"/>
        <v>0.25452345762055106</v>
      </c>
      <c r="T563" s="22">
        <v>1</v>
      </c>
    </row>
    <row r="564" spans="1:20">
      <c r="A564" s="14">
        <v>44092.598880150465</v>
      </c>
      <c r="B564" s="15">
        <v>2006571160</v>
      </c>
      <c r="C564" s="15" t="s">
        <v>20</v>
      </c>
      <c r="D564" s="15" t="s">
        <v>77</v>
      </c>
      <c r="E564" s="15" t="s">
        <v>37</v>
      </c>
      <c r="F564" s="15" t="s">
        <v>32</v>
      </c>
      <c r="G564" s="15" t="s">
        <v>33</v>
      </c>
      <c r="H564" s="15">
        <v>19</v>
      </c>
      <c r="I564" s="16" t="s">
        <v>25</v>
      </c>
      <c r="J564" s="15">
        <v>99</v>
      </c>
      <c r="K564" s="15">
        <v>168</v>
      </c>
      <c r="L564" s="15">
        <v>80</v>
      </c>
      <c r="M564" s="15" t="s">
        <v>25</v>
      </c>
      <c r="N564" s="17">
        <v>303</v>
      </c>
      <c r="O564" s="15">
        <v>356</v>
      </c>
      <c r="P564" s="15" t="s">
        <v>137</v>
      </c>
      <c r="Q564" s="15" t="s">
        <v>27</v>
      </c>
      <c r="R564" s="15">
        <v>5</v>
      </c>
      <c r="S564" s="15">
        <f t="shared" ca="1" si="2"/>
        <v>0.52509263825448071</v>
      </c>
      <c r="T564" s="18"/>
    </row>
    <row r="565" spans="1:20">
      <c r="A565" s="19">
        <v>44092.603967210649</v>
      </c>
      <c r="B565" s="20">
        <v>2006482073</v>
      </c>
      <c r="C565" s="20" t="s">
        <v>20</v>
      </c>
      <c r="D565" s="20" t="s">
        <v>77</v>
      </c>
      <c r="E565" s="20" t="s">
        <v>56</v>
      </c>
      <c r="F565" s="20" t="s">
        <v>32</v>
      </c>
      <c r="G565" s="20" t="s">
        <v>24</v>
      </c>
      <c r="H565" s="20">
        <v>19</v>
      </c>
      <c r="I565" s="16" t="s">
        <v>25</v>
      </c>
      <c r="J565" s="20">
        <v>91</v>
      </c>
      <c r="K565" s="20">
        <v>178</v>
      </c>
      <c r="L565" s="20">
        <v>68</v>
      </c>
      <c r="M565" s="20" t="s">
        <v>25</v>
      </c>
      <c r="N565" s="21">
        <v>248</v>
      </c>
      <c r="O565" s="21">
        <v>257</v>
      </c>
      <c r="P565" s="20" t="s">
        <v>30</v>
      </c>
      <c r="Q565" s="20" t="s">
        <v>27</v>
      </c>
      <c r="R565" s="20">
        <v>2</v>
      </c>
      <c r="S565" s="20">
        <f t="shared" ca="1" si="2"/>
        <v>0.51243850550430636</v>
      </c>
      <c r="T565" s="22"/>
    </row>
    <row r="566" spans="1:20">
      <c r="A566" s="14">
        <v>44092.598158969908</v>
      </c>
      <c r="B566" s="15">
        <v>2006571116</v>
      </c>
      <c r="C566" s="15" t="s">
        <v>20</v>
      </c>
      <c r="D566" s="15" t="s">
        <v>77</v>
      </c>
      <c r="E566" s="15" t="s">
        <v>37</v>
      </c>
      <c r="F566" s="15" t="s">
        <v>23</v>
      </c>
      <c r="G566" s="15" t="s">
        <v>24</v>
      </c>
      <c r="H566" s="15">
        <v>19</v>
      </c>
      <c r="I566" s="16" t="s">
        <v>25</v>
      </c>
      <c r="J566" s="15">
        <v>94</v>
      </c>
      <c r="K566" s="15">
        <v>171</v>
      </c>
      <c r="L566" s="15">
        <v>95</v>
      </c>
      <c r="M566" s="15" t="s">
        <v>25</v>
      </c>
      <c r="N566" s="17">
        <v>314</v>
      </c>
      <c r="O566" s="17">
        <v>308</v>
      </c>
      <c r="P566" s="15" t="s">
        <v>30</v>
      </c>
      <c r="Q566" s="15" t="s">
        <v>138</v>
      </c>
      <c r="R566" s="15">
        <v>4</v>
      </c>
      <c r="S566" s="15">
        <f t="shared" ca="1" si="2"/>
        <v>0.77676500476769217</v>
      </c>
      <c r="T566" s="18"/>
    </row>
    <row r="567" spans="1:20">
      <c r="A567" s="19">
        <v>44890.529830046296</v>
      </c>
      <c r="B567" s="20">
        <v>2206820623</v>
      </c>
      <c r="C567" s="20" t="s">
        <v>20</v>
      </c>
      <c r="D567" s="20" t="s">
        <v>77</v>
      </c>
      <c r="E567" s="20" t="s">
        <v>22</v>
      </c>
      <c r="F567" s="20" t="s">
        <v>23</v>
      </c>
      <c r="G567" s="20" t="s">
        <v>24</v>
      </c>
      <c r="H567" s="20">
        <v>19</v>
      </c>
      <c r="I567" s="16" t="s">
        <v>25</v>
      </c>
      <c r="J567" s="20">
        <v>93</v>
      </c>
      <c r="K567" s="20">
        <v>174</v>
      </c>
      <c r="L567" s="20">
        <v>85</v>
      </c>
      <c r="M567" s="20" t="s">
        <v>29</v>
      </c>
      <c r="N567" s="20">
        <v>315</v>
      </c>
      <c r="O567" s="20">
        <v>337</v>
      </c>
      <c r="P567" s="20" t="s">
        <v>78</v>
      </c>
      <c r="Q567" s="20" t="s">
        <v>27</v>
      </c>
      <c r="R567" s="20">
        <v>5</v>
      </c>
      <c r="S567" s="20">
        <f t="shared" ca="1" si="2"/>
        <v>0.29914881203384547</v>
      </c>
      <c r="T567" s="22">
        <v>1</v>
      </c>
    </row>
    <row r="568" spans="1:20">
      <c r="A568" s="14">
        <v>44529.858499548616</v>
      </c>
      <c r="B568" s="15">
        <v>2106635745</v>
      </c>
      <c r="C568" s="15" t="s">
        <v>20</v>
      </c>
      <c r="D568" s="15" t="s">
        <v>77</v>
      </c>
      <c r="E568" s="15" t="s">
        <v>22</v>
      </c>
      <c r="F568" s="15" t="s">
        <v>23</v>
      </c>
      <c r="G568" s="15" t="s">
        <v>24</v>
      </c>
      <c r="H568" s="15">
        <v>19</v>
      </c>
      <c r="I568" s="16" t="s">
        <v>25</v>
      </c>
      <c r="J568" s="15">
        <v>98</v>
      </c>
      <c r="K568" s="15">
        <v>167</v>
      </c>
      <c r="L568" s="15">
        <v>86</v>
      </c>
      <c r="M568" s="15" t="s">
        <v>25</v>
      </c>
      <c r="N568" s="15">
        <v>287</v>
      </c>
      <c r="O568" s="15">
        <v>28</v>
      </c>
      <c r="P568" s="15" t="s">
        <v>34</v>
      </c>
      <c r="Q568" s="15" t="s">
        <v>27</v>
      </c>
      <c r="R568" s="15">
        <v>4</v>
      </c>
      <c r="S568" s="15">
        <f t="shared" ca="1" si="2"/>
        <v>0.97311657881823854</v>
      </c>
      <c r="T568" s="18">
        <v>1</v>
      </c>
    </row>
    <row r="569" spans="1:20">
      <c r="A569" s="19">
        <v>44092.597140682876</v>
      </c>
      <c r="B569" s="20">
        <v>2006532701</v>
      </c>
      <c r="C569" s="20" t="s">
        <v>31</v>
      </c>
      <c r="D569" s="20" t="s">
        <v>77</v>
      </c>
      <c r="E569" s="20" t="s">
        <v>28</v>
      </c>
      <c r="F569" s="20" t="s">
        <v>32</v>
      </c>
      <c r="G569" s="20" t="s">
        <v>24</v>
      </c>
      <c r="H569" s="20">
        <v>19</v>
      </c>
      <c r="I569" s="16" t="s">
        <v>25</v>
      </c>
      <c r="J569" s="20">
        <v>97</v>
      </c>
      <c r="K569" s="20">
        <v>165</v>
      </c>
      <c r="L569" s="20">
        <v>57</v>
      </c>
      <c r="M569" s="20" t="s">
        <v>25</v>
      </c>
      <c r="N569" s="21">
        <v>364</v>
      </c>
      <c r="O569" s="20">
        <v>33</v>
      </c>
      <c r="P569" s="20" t="s">
        <v>30</v>
      </c>
      <c r="Q569" s="20" t="s">
        <v>27</v>
      </c>
      <c r="R569" s="20">
        <v>6</v>
      </c>
      <c r="S569" s="20">
        <f t="shared" ca="1" si="2"/>
        <v>0.11298981048028711</v>
      </c>
      <c r="T569" s="22"/>
    </row>
    <row r="570" spans="1:20">
      <c r="A570" s="14">
        <v>44518.800553124995</v>
      </c>
      <c r="B570" s="15">
        <v>2106638204</v>
      </c>
      <c r="C570" s="15" t="s">
        <v>31</v>
      </c>
      <c r="D570" s="15" t="s">
        <v>77</v>
      </c>
      <c r="E570" s="15" t="s">
        <v>22</v>
      </c>
      <c r="F570" s="15" t="s">
        <v>32</v>
      </c>
      <c r="G570" s="15" t="s">
        <v>24</v>
      </c>
      <c r="H570" s="15">
        <v>19</v>
      </c>
      <c r="I570" s="16" t="s">
        <v>25</v>
      </c>
      <c r="J570" s="15">
        <v>97</v>
      </c>
      <c r="K570" s="15">
        <v>168</v>
      </c>
      <c r="L570" s="15">
        <v>55</v>
      </c>
      <c r="M570" s="15" t="s">
        <v>29</v>
      </c>
      <c r="N570" s="15">
        <v>226</v>
      </c>
      <c r="O570" s="15">
        <v>257</v>
      </c>
      <c r="P570" s="15" t="s">
        <v>30</v>
      </c>
      <c r="Q570" s="15" t="s">
        <v>27</v>
      </c>
      <c r="R570" s="15">
        <v>2</v>
      </c>
      <c r="S570" s="15">
        <f t="shared" ca="1" si="2"/>
        <v>0.26369901216600578</v>
      </c>
      <c r="T570" s="18">
        <v>1</v>
      </c>
    </row>
    <row r="571" spans="1:20">
      <c r="A571" s="19">
        <v>44505.641872453707</v>
      </c>
      <c r="B571" s="20">
        <v>2106638526</v>
      </c>
      <c r="C571" s="20" t="s">
        <v>31</v>
      </c>
      <c r="D571" s="20" t="s">
        <v>77</v>
      </c>
      <c r="E571" s="20" t="s">
        <v>22</v>
      </c>
      <c r="F571" s="20" t="s">
        <v>32</v>
      </c>
      <c r="G571" s="20" t="s">
        <v>24</v>
      </c>
      <c r="H571" s="20">
        <v>19</v>
      </c>
      <c r="I571" s="16" t="s">
        <v>25</v>
      </c>
      <c r="J571" s="20">
        <v>96</v>
      </c>
      <c r="K571" s="20">
        <v>165</v>
      </c>
      <c r="L571" s="20">
        <v>54</v>
      </c>
      <c r="M571" s="20" t="s">
        <v>29</v>
      </c>
      <c r="N571" s="20">
        <v>272</v>
      </c>
      <c r="O571" s="20">
        <v>283</v>
      </c>
      <c r="P571" s="20" t="s">
        <v>79</v>
      </c>
      <c r="Q571" s="20" t="s">
        <v>50</v>
      </c>
      <c r="R571" s="20">
        <v>3</v>
      </c>
      <c r="S571" s="20">
        <f t="shared" ca="1" si="2"/>
        <v>3.7286330324688088E-2</v>
      </c>
      <c r="T571" s="22">
        <v>1</v>
      </c>
    </row>
    <row r="572" spans="1:20">
      <c r="A572" s="14">
        <v>44887.566754432875</v>
      </c>
      <c r="B572" s="15">
        <v>2206028011</v>
      </c>
      <c r="C572" s="15" t="s">
        <v>20</v>
      </c>
      <c r="D572" s="15" t="s">
        <v>77</v>
      </c>
      <c r="E572" s="15" t="s">
        <v>28</v>
      </c>
      <c r="F572" s="15" t="s">
        <v>32</v>
      </c>
      <c r="G572" s="15" t="s">
        <v>24</v>
      </c>
      <c r="H572" s="15">
        <v>19</v>
      </c>
      <c r="I572" s="16" t="s">
        <v>25</v>
      </c>
      <c r="J572" s="15">
        <v>96</v>
      </c>
      <c r="K572" s="15">
        <v>170</v>
      </c>
      <c r="L572" s="15">
        <v>61</v>
      </c>
      <c r="M572" s="15" t="s">
        <v>29</v>
      </c>
      <c r="N572" s="15">
        <v>27</v>
      </c>
      <c r="O572" s="17">
        <v>252</v>
      </c>
      <c r="P572" s="15" t="s">
        <v>26</v>
      </c>
      <c r="Q572" s="15" t="s">
        <v>27</v>
      </c>
      <c r="R572" s="15">
        <v>3</v>
      </c>
      <c r="S572" s="15">
        <f t="shared" ca="1" si="2"/>
        <v>0.31284384501526308</v>
      </c>
      <c r="T572" s="18">
        <v>1</v>
      </c>
    </row>
    <row r="573" spans="1:20">
      <c r="A573" s="19">
        <v>44092.528268761569</v>
      </c>
      <c r="B573" s="20">
        <v>2006571141</v>
      </c>
      <c r="C573" s="20" t="s">
        <v>20</v>
      </c>
      <c r="D573" s="20" t="s">
        <v>77</v>
      </c>
      <c r="E573" s="20" t="s">
        <v>37</v>
      </c>
      <c r="F573" s="20" t="s">
        <v>23</v>
      </c>
      <c r="G573" s="20" t="s">
        <v>24</v>
      </c>
      <c r="H573" s="20">
        <v>19</v>
      </c>
      <c r="I573" s="16" t="s">
        <v>25</v>
      </c>
      <c r="J573" s="20">
        <v>95</v>
      </c>
      <c r="K573" s="20">
        <v>167</v>
      </c>
      <c r="L573" s="20">
        <v>56</v>
      </c>
      <c r="M573" s="20" t="s">
        <v>29</v>
      </c>
      <c r="N573" s="20">
        <v>686</v>
      </c>
      <c r="O573" s="20">
        <v>779</v>
      </c>
      <c r="P573" s="20" t="s">
        <v>26</v>
      </c>
      <c r="Q573" s="20" t="s">
        <v>27</v>
      </c>
      <c r="R573" s="20">
        <v>3</v>
      </c>
      <c r="S573" s="20">
        <f t="shared" ca="1" si="2"/>
        <v>0.89228314576972589</v>
      </c>
      <c r="T573" s="22"/>
    </row>
    <row r="574" spans="1:20">
      <c r="A574" s="14">
        <v>44089.62728497685</v>
      </c>
      <c r="B574" s="15">
        <v>2006522322</v>
      </c>
      <c r="C574" s="15" t="s">
        <v>20</v>
      </c>
      <c r="D574" s="15" t="s">
        <v>77</v>
      </c>
      <c r="E574" s="15" t="s">
        <v>28</v>
      </c>
      <c r="F574" s="15" t="s">
        <v>23</v>
      </c>
      <c r="G574" s="15" t="s">
        <v>24</v>
      </c>
      <c r="H574" s="15">
        <v>19</v>
      </c>
      <c r="I574" s="16" t="s">
        <v>25</v>
      </c>
      <c r="J574" s="15">
        <v>93</v>
      </c>
      <c r="K574" s="15">
        <v>164</v>
      </c>
      <c r="L574" s="15">
        <v>47</v>
      </c>
      <c r="M574" s="15" t="s">
        <v>29</v>
      </c>
      <c r="N574" s="17">
        <v>674</v>
      </c>
      <c r="O574" s="15">
        <v>7</v>
      </c>
      <c r="P574" s="15" t="s">
        <v>34</v>
      </c>
      <c r="Q574" s="15" t="s">
        <v>76</v>
      </c>
      <c r="R574" s="15">
        <v>1</v>
      </c>
      <c r="S574" s="15">
        <f t="shared" ca="1" si="2"/>
        <v>0.77809292759476945</v>
      </c>
      <c r="T574" s="18"/>
    </row>
    <row r="575" spans="1:20">
      <c r="A575" s="19">
        <v>44092.598125925928</v>
      </c>
      <c r="B575" s="20">
        <v>2006532891</v>
      </c>
      <c r="C575" s="20" t="s">
        <v>31</v>
      </c>
      <c r="D575" s="20" t="s">
        <v>77</v>
      </c>
      <c r="E575" s="20" t="s">
        <v>68</v>
      </c>
      <c r="F575" s="20" t="s">
        <v>23</v>
      </c>
      <c r="G575" s="20" t="s">
        <v>33</v>
      </c>
      <c r="H575" s="20">
        <v>19</v>
      </c>
      <c r="I575" s="16" t="s">
        <v>25</v>
      </c>
      <c r="J575" s="20">
        <v>92</v>
      </c>
      <c r="K575" s="20">
        <v>179</v>
      </c>
      <c r="L575" s="20">
        <v>61</v>
      </c>
      <c r="M575" s="20" t="s">
        <v>29</v>
      </c>
      <c r="N575" s="20">
        <v>32</v>
      </c>
      <c r="O575" s="21">
        <v>324</v>
      </c>
      <c r="P575" s="20" t="s">
        <v>30</v>
      </c>
      <c r="Q575" s="20" t="s">
        <v>42</v>
      </c>
      <c r="R575" s="20">
        <v>6</v>
      </c>
      <c r="S575" s="20">
        <f t="shared" ca="1" si="2"/>
        <v>0.832867793140319</v>
      </c>
      <c r="T575" s="22"/>
    </row>
    <row r="576" spans="1:20">
      <c r="A576" s="14">
        <v>44093.341468750004</v>
      </c>
      <c r="B576" s="15">
        <v>2006529096</v>
      </c>
      <c r="C576" s="15" t="s">
        <v>20</v>
      </c>
      <c r="D576" s="15" t="s">
        <v>77</v>
      </c>
      <c r="E576" s="15" t="s">
        <v>28</v>
      </c>
      <c r="F576" s="15" t="s">
        <v>32</v>
      </c>
      <c r="G576" s="15" t="s">
        <v>33</v>
      </c>
      <c r="H576" s="15">
        <v>19</v>
      </c>
      <c r="I576" s="16" t="s">
        <v>25</v>
      </c>
      <c r="J576" s="15">
        <v>92</v>
      </c>
      <c r="K576" s="15">
        <v>180</v>
      </c>
      <c r="L576" s="15">
        <v>69</v>
      </c>
      <c r="M576" s="15" t="s">
        <v>29</v>
      </c>
      <c r="N576" s="17">
        <v>154</v>
      </c>
      <c r="O576" s="17">
        <v>313</v>
      </c>
      <c r="P576" s="15" t="s">
        <v>26</v>
      </c>
      <c r="Q576" s="15" t="s">
        <v>27</v>
      </c>
      <c r="R576" s="15">
        <v>3</v>
      </c>
      <c r="S576" s="15">
        <f t="shared" ca="1" si="2"/>
        <v>0.31183464485523738</v>
      </c>
      <c r="T576" s="18"/>
    </row>
    <row r="577" spans="1:20">
      <c r="A577" s="19">
        <v>44505.871450798615</v>
      </c>
      <c r="B577" s="20">
        <v>2106706205</v>
      </c>
      <c r="C577" s="20" t="s">
        <v>20</v>
      </c>
      <c r="D577" s="20" t="s">
        <v>77</v>
      </c>
      <c r="E577" s="20" t="s">
        <v>28</v>
      </c>
      <c r="F577" s="20" t="s">
        <v>32</v>
      </c>
      <c r="G577" s="20" t="s">
        <v>24</v>
      </c>
      <c r="H577" s="20">
        <v>19</v>
      </c>
      <c r="I577" s="16" t="s">
        <v>25</v>
      </c>
      <c r="J577" s="20">
        <v>92</v>
      </c>
      <c r="K577" s="20">
        <v>178</v>
      </c>
      <c r="L577" s="20">
        <v>70</v>
      </c>
      <c r="M577" s="20" t="s">
        <v>25</v>
      </c>
      <c r="N577" s="20">
        <v>244</v>
      </c>
      <c r="O577" s="20">
        <v>276</v>
      </c>
      <c r="P577" s="20" t="s">
        <v>36</v>
      </c>
      <c r="Q577" s="20" t="s">
        <v>39</v>
      </c>
      <c r="R577" s="20">
        <v>5</v>
      </c>
      <c r="S577" s="20">
        <f t="shared" ca="1" si="2"/>
        <v>0.39844885344866887</v>
      </c>
      <c r="T577" s="22">
        <v>1</v>
      </c>
    </row>
    <row r="578" spans="1:20">
      <c r="A578" s="14">
        <v>44092.606837557869</v>
      </c>
      <c r="B578" s="15">
        <v>2006571173</v>
      </c>
      <c r="C578" s="15" t="s">
        <v>51</v>
      </c>
      <c r="D578" s="15" t="s">
        <v>77</v>
      </c>
      <c r="E578" s="15" t="s">
        <v>37</v>
      </c>
      <c r="F578" s="15" t="s">
        <v>23</v>
      </c>
      <c r="G578" s="15" t="s">
        <v>24</v>
      </c>
      <c r="H578" s="15">
        <v>19</v>
      </c>
      <c r="I578" s="16" t="s">
        <v>25</v>
      </c>
      <c r="J578" s="15">
        <v>90</v>
      </c>
      <c r="K578" s="15">
        <v>176</v>
      </c>
      <c r="L578" s="15">
        <v>118</v>
      </c>
      <c r="M578" s="15" t="s">
        <v>29</v>
      </c>
      <c r="N578" s="15">
        <v>31</v>
      </c>
      <c r="O578" s="17">
        <v>449</v>
      </c>
      <c r="P578" s="15" t="s">
        <v>26</v>
      </c>
      <c r="Q578" s="15" t="s">
        <v>42</v>
      </c>
      <c r="R578" s="15">
        <v>10</v>
      </c>
      <c r="S578" s="15">
        <f t="shared" ca="1" si="2"/>
        <v>0.19866573624838757</v>
      </c>
      <c r="T578" s="18"/>
    </row>
    <row r="579" spans="1:20">
      <c r="A579" s="19">
        <v>44092.629195196758</v>
      </c>
      <c r="B579" s="20">
        <v>2006487326</v>
      </c>
      <c r="C579" s="20" t="s">
        <v>20</v>
      </c>
      <c r="D579" s="20" t="s">
        <v>77</v>
      </c>
      <c r="E579" s="20" t="s">
        <v>45</v>
      </c>
      <c r="F579" s="20" t="s">
        <v>23</v>
      </c>
      <c r="G579" s="20" t="s">
        <v>24</v>
      </c>
      <c r="H579" s="20">
        <v>19</v>
      </c>
      <c r="I579" s="16" t="s">
        <v>25</v>
      </c>
      <c r="J579" s="20">
        <v>90</v>
      </c>
      <c r="K579" s="20">
        <v>176</v>
      </c>
      <c r="L579" s="20">
        <v>70</v>
      </c>
      <c r="M579" s="20" t="s">
        <v>25</v>
      </c>
      <c r="N579" s="20">
        <v>287</v>
      </c>
      <c r="O579" s="20">
        <v>267</v>
      </c>
      <c r="P579" s="20" t="s">
        <v>30</v>
      </c>
      <c r="Q579" s="20" t="s">
        <v>27</v>
      </c>
      <c r="R579" s="20">
        <v>7</v>
      </c>
      <c r="S579" s="20">
        <f t="shared" ca="1" si="2"/>
        <v>0.96078320375204518</v>
      </c>
      <c r="T579" s="22"/>
    </row>
    <row r="580" spans="1:20">
      <c r="A580" s="14">
        <v>44092.599684918983</v>
      </c>
      <c r="B580" s="15">
        <v>2006482653</v>
      </c>
      <c r="C580" s="15" t="s">
        <v>51</v>
      </c>
      <c r="D580" s="15" t="s">
        <v>77</v>
      </c>
      <c r="E580" s="15" t="s">
        <v>45</v>
      </c>
      <c r="F580" s="15" t="s">
        <v>23</v>
      </c>
      <c r="G580" s="15" t="s">
        <v>24</v>
      </c>
      <c r="H580" s="15">
        <v>19</v>
      </c>
      <c r="I580" s="16" t="s">
        <v>25</v>
      </c>
      <c r="J580" s="15">
        <v>89</v>
      </c>
      <c r="K580" s="15">
        <v>167</v>
      </c>
      <c r="L580" s="15">
        <v>50</v>
      </c>
      <c r="M580" s="15" t="s">
        <v>25</v>
      </c>
      <c r="N580" s="17">
        <v>273</v>
      </c>
      <c r="O580" s="17">
        <v>299</v>
      </c>
      <c r="P580" s="15" t="s">
        <v>36</v>
      </c>
      <c r="Q580" s="15" t="s">
        <v>42</v>
      </c>
      <c r="R580" s="15">
        <v>5</v>
      </c>
      <c r="S580" s="15">
        <f t="shared" ca="1" si="2"/>
        <v>0.24795398212996533</v>
      </c>
      <c r="T580" s="18"/>
    </row>
    <row r="581" spans="1:20">
      <c r="A581" s="19">
        <v>44505.83668064815</v>
      </c>
      <c r="B581" s="20">
        <v>2106706464</v>
      </c>
      <c r="C581" s="20" t="s">
        <v>20</v>
      </c>
      <c r="D581" s="20" t="s">
        <v>77</v>
      </c>
      <c r="E581" s="20" t="s">
        <v>28</v>
      </c>
      <c r="F581" s="20" t="s">
        <v>32</v>
      </c>
      <c r="G581" s="20" t="s">
        <v>24</v>
      </c>
      <c r="H581" s="20">
        <v>19</v>
      </c>
      <c r="I581" s="16" t="s">
        <v>25</v>
      </c>
      <c r="J581" s="20">
        <v>89</v>
      </c>
      <c r="K581" s="20">
        <v>167</v>
      </c>
      <c r="L581" s="20">
        <v>110</v>
      </c>
      <c r="M581" s="20" t="s">
        <v>25</v>
      </c>
      <c r="N581" s="20">
        <v>313</v>
      </c>
      <c r="O581" s="20">
        <v>304</v>
      </c>
      <c r="P581" s="20" t="s">
        <v>26</v>
      </c>
      <c r="Q581" s="20" t="s">
        <v>42</v>
      </c>
      <c r="R581" s="20">
        <v>5</v>
      </c>
      <c r="S581" s="20">
        <f t="shared" ca="1" si="2"/>
        <v>0.47652658956923843</v>
      </c>
      <c r="T581" s="22">
        <v>1</v>
      </c>
    </row>
    <row r="582" spans="1:20">
      <c r="A582" s="14">
        <v>44092.599810034721</v>
      </c>
      <c r="B582" s="15">
        <v>2006533710</v>
      </c>
      <c r="C582" s="15" t="s">
        <v>20</v>
      </c>
      <c r="D582" s="15" t="s">
        <v>77</v>
      </c>
      <c r="E582" s="15" t="s">
        <v>28</v>
      </c>
      <c r="F582" s="15" t="s">
        <v>32</v>
      </c>
      <c r="G582" s="15" t="s">
        <v>24</v>
      </c>
      <c r="H582" s="15">
        <v>19</v>
      </c>
      <c r="I582" s="16" t="s">
        <v>25</v>
      </c>
      <c r="J582" s="15">
        <v>88</v>
      </c>
      <c r="K582" s="15">
        <v>170</v>
      </c>
      <c r="L582" s="15">
        <v>63</v>
      </c>
      <c r="M582" s="15" t="s">
        <v>29</v>
      </c>
      <c r="N582" s="15">
        <v>63</v>
      </c>
      <c r="O582" s="15">
        <v>617</v>
      </c>
      <c r="P582" s="15" t="s">
        <v>47</v>
      </c>
      <c r="Q582" s="15" t="s">
        <v>27</v>
      </c>
      <c r="R582" s="15">
        <v>5</v>
      </c>
      <c r="S582" s="15">
        <f t="shared" ca="1" si="2"/>
        <v>8.3594982633959924E-2</v>
      </c>
      <c r="T582" s="18"/>
    </row>
    <row r="583" spans="1:20">
      <c r="A583" s="19">
        <v>44092.600156817134</v>
      </c>
      <c r="B583" s="20">
        <v>2006483523</v>
      </c>
      <c r="C583" s="20" t="s">
        <v>20</v>
      </c>
      <c r="D583" s="20" t="s">
        <v>77</v>
      </c>
      <c r="E583" s="20" t="s">
        <v>56</v>
      </c>
      <c r="F583" s="20" t="s">
        <v>32</v>
      </c>
      <c r="G583" s="20" t="s">
        <v>24</v>
      </c>
      <c r="H583" s="20">
        <v>19</v>
      </c>
      <c r="I583" s="16" t="s">
        <v>25</v>
      </c>
      <c r="J583" s="20">
        <v>87</v>
      </c>
      <c r="K583" s="20">
        <v>163</v>
      </c>
      <c r="L583" s="20">
        <v>61</v>
      </c>
      <c r="M583" s="20" t="s">
        <v>29</v>
      </c>
      <c r="N583" s="20">
        <v>344</v>
      </c>
      <c r="O583" s="20">
        <v>283</v>
      </c>
      <c r="P583" s="20" t="s">
        <v>47</v>
      </c>
      <c r="Q583" s="20" t="s">
        <v>27</v>
      </c>
      <c r="R583" s="20">
        <v>2</v>
      </c>
      <c r="S583" s="20">
        <f t="shared" ca="1" si="2"/>
        <v>0.45542803029488221</v>
      </c>
      <c r="T583" s="22"/>
    </row>
    <row r="584" spans="1:20">
      <c r="A584" s="14">
        <v>44092.54191295139</v>
      </c>
      <c r="B584" s="15">
        <v>2006571053</v>
      </c>
      <c r="C584" s="15" t="s">
        <v>51</v>
      </c>
      <c r="D584" s="15" t="s">
        <v>77</v>
      </c>
      <c r="E584" s="15" t="s">
        <v>37</v>
      </c>
      <c r="F584" s="15" t="s">
        <v>23</v>
      </c>
      <c r="G584" s="15" t="s">
        <v>24</v>
      </c>
      <c r="H584" s="15">
        <v>19</v>
      </c>
      <c r="I584" s="16" t="s">
        <v>25</v>
      </c>
      <c r="J584" s="15">
        <v>86</v>
      </c>
      <c r="K584" s="15">
        <v>172</v>
      </c>
      <c r="L584" s="15">
        <v>80</v>
      </c>
      <c r="M584" s="15" t="s">
        <v>29</v>
      </c>
      <c r="N584" s="15">
        <v>301</v>
      </c>
      <c r="O584" s="15">
        <v>287</v>
      </c>
      <c r="P584" s="15" t="s">
        <v>30</v>
      </c>
      <c r="Q584" s="15" t="s">
        <v>27</v>
      </c>
      <c r="R584" s="15">
        <v>2</v>
      </c>
      <c r="S584" s="15">
        <f t="shared" ca="1" si="2"/>
        <v>0.85821128011786874</v>
      </c>
      <c r="T584" s="18"/>
    </row>
    <row r="585" spans="1:20">
      <c r="A585" s="19">
        <v>44092.556242060185</v>
      </c>
      <c r="B585" s="20">
        <v>2006571210</v>
      </c>
      <c r="C585" s="20" t="s">
        <v>20</v>
      </c>
      <c r="D585" s="20" t="s">
        <v>77</v>
      </c>
      <c r="E585" s="20" t="s">
        <v>37</v>
      </c>
      <c r="F585" s="20" t="s">
        <v>32</v>
      </c>
      <c r="G585" s="20" t="s">
        <v>24</v>
      </c>
      <c r="H585" s="20">
        <v>19</v>
      </c>
      <c r="I585" s="16" t="s">
        <v>25</v>
      </c>
      <c r="J585" s="20">
        <v>85</v>
      </c>
      <c r="K585" s="20">
        <v>175</v>
      </c>
      <c r="L585" s="20">
        <v>83</v>
      </c>
      <c r="M585" s="20" t="s">
        <v>25</v>
      </c>
      <c r="N585" s="21">
        <v>366</v>
      </c>
      <c r="O585" s="21">
        <v>361</v>
      </c>
      <c r="P585" s="20" t="s">
        <v>47</v>
      </c>
      <c r="Q585" s="20" t="s">
        <v>27</v>
      </c>
      <c r="R585" s="20">
        <v>7</v>
      </c>
      <c r="S585" s="20">
        <f t="shared" ca="1" si="2"/>
        <v>0.92778774408697995</v>
      </c>
      <c r="T585" s="22"/>
    </row>
    <row r="586" spans="1:20">
      <c r="A586" s="14">
        <v>44512.526677280097</v>
      </c>
      <c r="B586" s="15">
        <v>2106724832</v>
      </c>
      <c r="C586" s="15" t="s">
        <v>20</v>
      </c>
      <c r="D586" s="15" t="s">
        <v>77</v>
      </c>
      <c r="E586" s="15" t="s">
        <v>37</v>
      </c>
      <c r="F586" s="15" t="s">
        <v>32</v>
      </c>
      <c r="G586" s="15" t="s">
        <v>33</v>
      </c>
      <c r="H586" s="15">
        <v>19</v>
      </c>
      <c r="I586" s="16" t="s">
        <v>25</v>
      </c>
      <c r="J586" s="15">
        <v>85</v>
      </c>
      <c r="K586" s="15">
        <v>160</v>
      </c>
      <c r="L586" s="15">
        <v>40</v>
      </c>
      <c r="M586" s="15" t="s">
        <v>25</v>
      </c>
      <c r="N586" s="15">
        <v>235</v>
      </c>
      <c r="O586" s="15">
        <v>234</v>
      </c>
      <c r="P586" s="15" t="s">
        <v>30</v>
      </c>
      <c r="Q586" s="15" t="s">
        <v>27</v>
      </c>
      <c r="R586" s="15">
        <v>1</v>
      </c>
      <c r="S586" s="15">
        <f t="shared" ca="1" si="2"/>
        <v>0.63834368887949067</v>
      </c>
      <c r="T586" s="18">
        <v>1</v>
      </c>
    </row>
    <row r="587" spans="1:20">
      <c r="A587" s="19">
        <v>44092.595393310185</v>
      </c>
      <c r="B587" s="20">
        <v>2006571002</v>
      </c>
      <c r="C587" s="20" t="s">
        <v>20</v>
      </c>
      <c r="D587" s="20" t="s">
        <v>77</v>
      </c>
      <c r="E587" s="20" t="s">
        <v>37</v>
      </c>
      <c r="F587" s="20" t="s">
        <v>32</v>
      </c>
      <c r="G587" s="20" t="s">
        <v>33</v>
      </c>
      <c r="H587" s="20">
        <v>19</v>
      </c>
      <c r="I587" s="16" t="s">
        <v>25</v>
      </c>
      <c r="J587" s="20">
        <v>84</v>
      </c>
      <c r="K587" s="20">
        <v>181</v>
      </c>
      <c r="L587" s="20">
        <v>74</v>
      </c>
      <c r="M587" s="20" t="s">
        <v>25</v>
      </c>
      <c r="N587" s="20">
        <v>285</v>
      </c>
      <c r="O587" s="20">
        <v>286</v>
      </c>
      <c r="P587" s="20" t="s">
        <v>26</v>
      </c>
      <c r="Q587" s="20" t="s">
        <v>27</v>
      </c>
      <c r="R587" s="20">
        <v>4</v>
      </c>
      <c r="S587" s="20">
        <f t="shared" ca="1" si="2"/>
        <v>0.8619197395903595</v>
      </c>
      <c r="T587" s="22"/>
    </row>
    <row r="588" spans="1:20">
      <c r="A588" s="14">
        <v>44092.603016446759</v>
      </c>
      <c r="B588" s="15">
        <v>2006572926</v>
      </c>
      <c r="C588" s="15" t="s">
        <v>40</v>
      </c>
      <c r="D588" s="15" t="s">
        <v>77</v>
      </c>
      <c r="E588" s="15" t="s">
        <v>37</v>
      </c>
      <c r="F588" s="15" t="s">
        <v>32</v>
      </c>
      <c r="G588" s="15" t="s">
        <v>24</v>
      </c>
      <c r="H588" s="15">
        <v>19</v>
      </c>
      <c r="I588" s="16" t="s">
        <v>25</v>
      </c>
      <c r="J588" s="15">
        <v>99</v>
      </c>
      <c r="K588" s="15">
        <v>170</v>
      </c>
      <c r="L588" s="15">
        <v>59</v>
      </c>
      <c r="M588" s="15" t="s">
        <v>29</v>
      </c>
      <c r="N588" s="15">
        <v>346</v>
      </c>
      <c r="O588" s="15">
        <v>353</v>
      </c>
      <c r="P588" s="15" t="s">
        <v>26</v>
      </c>
      <c r="Q588" s="15" t="s">
        <v>27</v>
      </c>
      <c r="R588" s="15">
        <v>2</v>
      </c>
      <c r="S588" s="15">
        <f t="shared" ca="1" si="2"/>
        <v>0.96596232978898577</v>
      </c>
      <c r="T588" s="18"/>
    </row>
    <row r="589" spans="1:20">
      <c r="A589" s="19">
        <v>44505.399672731481</v>
      </c>
      <c r="B589" s="20">
        <v>2106704074</v>
      </c>
      <c r="C589" s="20" t="s">
        <v>40</v>
      </c>
      <c r="D589" s="20" t="s">
        <v>77</v>
      </c>
      <c r="E589" s="20" t="s">
        <v>28</v>
      </c>
      <c r="F589" s="20" t="s">
        <v>23</v>
      </c>
      <c r="G589" s="20" t="s">
        <v>24</v>
      </c>
      <c r="H589" s="20">
        <v>19</v>
      </c>
      <c r="I589" s="16" t="s">
        <v>25</v>
      </c>
      <c r="J589" s="20">
        <v>99</v>
      </c>
      <c r="K589" s="20">
        <v>165</v>
      </c>
      <c r="L589" s="20">
        <v>50</v>
      </c>
      <c r="M589" s="20" t="s">
        <v>25</v>
      </c>
      <c r="N589" s="20">
        <v>354</v>
      </c>
      <c r="O589" s="20">
        <v>34</v>
      </c>
      <c r="P589" s="20" t="s">
        <v>36</v>
      </c>
      <c r="Q589" s="20" t="s">
        <v>42</v>
      </c>
      <c r="R589" s="20">
        <v>10</v>
      </c>
      <c r="S589" s="20">
        <f t="shared" ca="1" si="2"/>
        <v>0.73760876337465009</v>
      </c>
      <c r="T589" s="22">
        <v>1</v>
      </c>
    </row>
    <row r="590" spans="1:20">
      <c r="A590" s="14">
        <v>44518.744652442125</v>
      </c>
      <c r="B590" s="15">
        <v>2106703802</v>
      </c>
      <c r="C590" s="15" t="s">
        <v>43</v>
      </c>
      <c r="D590" s="15" t="s">
        <v>77</v>
      </c>
      <c r="E590" s="15" t="s">
        <v>28</v>
      </c>
      <c r="F590" s="15" t="s">
        <v>23</v>
      </c>
      <c r="G590" s="15" t="s">
        <v>24</v>
      </c>
      <c r="H590" s="15">
        <v>19</v>
      </c>
      <c r="I590" s="16" t="s">
        <v>25</v>
      </c>
      <c r="J590" s="15">
        <v>98</v>
      </c>
      <c r="K590" s="15">
        <v>155</v>
      </c>
      <c r="L590" s="15">
        <v>52</v>
      </c>
      <c r="M590" s="15" t="s">
        <v>25</v>
      </c>
      <c r="N590" s="15">
        <v>314</v>
      </c>
      <c r="O590" s="15">
        <v>325</v>
      </c>
      <c r="P590" s="15" t="s">
        <v>36</v>
      </c>
      <c r="Q590" s="15" t="s">
        <v>42</v>
      </c>
      <c r="R590" s="15">
        <v>4</v>
      </c>
      <c r="S590" s="15">
        <f t="shared" ca="1" si="2"/>
        <v>0.97960763953783458</v>
      </c>
      <c r="T590" s="18">
        <v>1</v>
      </c>
    </row>
    <row r="591" spans="1:20">
      <c r="A591" s="19">
        <v>44090.493232719906</v>
      </c>
      <c r="B591" s="20">
        <v>2006571015</v>
      </c>
      <c r="C591" s="20" t="s">
        <v>40</v>
      </c>
      <c r="D591" s="20" t="s">
        <v>77</v>
      </c>
      <c r="E591" s="20" t="s">
        <v>37</v>
      </c>
      <c r="F591" s="20" t="s">
        <v>23</v>
      </c>
      <c r="G591" s="20" t="s">
        <v>33</v>
      </c>
      <c r="H591" s="20">
        <v>19</v>
      </c>
      <c r="I591" s="16" t="s">
        <v>25</v>
      </c>
      <c r="J591" s="20">
        <v>97</v>
      </c>
      <c r="K591" s="20">
        <v>153</v>
      </c>
      <c r="L591" s="20">
        <v>48</v>
      </c>
      <c r="M591" s="20" t="s">
        <v>25</v>
      </c>
      <c r="N591" s="20">
        <v>364</v>
      </c>
      <c r="O591" s="20">
        <v>387</v>
      </c>
      <c r="P591" s="20" t="s">
        <v>26</v>
      </c>
      <c r="Q591" s="20" t="s">
        <v>42</v>
      </c>
      <c r="R591" s="20">
        <v>3</v>
      </c>
      <c r="S591" s="20">
        <f t="shared" ca="1" si="2"/>
        <v>0.36179446385856917</v>
      </c>
      <c r="T591" s="22"/>
    </row>
    <row r="592" spans="1:20">
      <c r="A592" s="14">
        <v>44092.563455902782</v>
      </c>
      <c r="B592" s="15">
        <v>2006463931</v>
      </c>
      <c r="C592" s="15" t="s">
        <v>40</v>
      </c>
      <c r="D592" s="15" t="s">
        <v>77</v>
      </c>
      <c r="E592" s="15" t="s">
        <v>22</v>
      </c>
      <c r="F592" s="15" t="s">
        <v>32</v>
      </c>
      <c r="G592" s="15" t="s">
        <v>24</v>
      </c>
      <c r="H592" s="15">
        <v>19</v>
      </c>
      <c r="I592" s="16" t="s">
        <v>25</v>
      </c>
      <c r="J592" s="15">
        <v>97</v>
      </c>
      <c r="K592" s="15">
        <v>157</v>
      </c>
      <c r="L592" s="15">
        <v>47</v>
      </c>
      <c r="M592" s="15" t="s">
        <v>25</v>
      </c>
      <c r="N592" s="15">
        <v>282</v>
      </c>
      <c r="O592" s="15">
        <v>286</v>
      </c>
      <c r="P592" s="15" t="s">
        <v>30</v>
      </c>
      <c r="Q592" s="15" t="s">
        <v>42</v>
      </c>
      <c r="R592" s="15">
        <v>3</v>
      </c>
      <c r="S592" s="15">
        <f t="shared" ca="1" si="2"/>
        <v>0.61169741966749647</v>
      </c>
      <c r="T592" s="18"/>
    </row>
    <row r="593" spans="1:20">
      <c r="A593" s="19">
        <v>44092.599652916666</v>
      </c>
      <c r="B593" s="20">
        <v>2006463774</v>
      </c>
      <c r="C593" s="20" t="s">
        <v>40</v>
      </c>
      <c r="D593" s="20" t="s">
        <v>77</v>
      </c>
      <c r="E593" s="20" t="s">
        <v>22</v>
      </c>
      <c r="F593" s="20" t="s">
        <v>23</v>
      </c>
      <c r="G593" s="20" t="s">
        <v>24</v>
      </c>
      <c r="H593" s="20">
        <v>19</v>
      </c>
      <c r="I593" s="16" t="s">
        <v>25</v>
      </c>
      <c r="J593" s="20">
        <v>97</v>
      </c>
      <c r="K593" s="20">
        <v>157</v>
      </c>
      <c r="L593" s="20">
        <v>48</v>
      </c>
      <c r="M593" s="20" t="s">
        <v>29</v>
      </c>
      <c r="N593" s="20">
        <v>291</v>
      </c>
      <c r="O593" s="20">
        <v>41</v>
      </c>
      <c r="P593" s="20" t="s">
        <v>36</v>
      </c>
      <c r="Q593" s="20" t="s">
        <v>27</v>
      </c>
      <c r="R593" s="20">
        <v>1</v>
      </c>
      <c r="S593" s="20">
        <f t="shared" ca="1" si="2"/>
        <v>0.73402721724077669</v>
      </c>
      <c r="T593" s="22"/>
    </row>
    <row r="594" spans="1:20">
      <c r="A594" s="14">
        <v>44092.600012314811</v>
      </c>
      <c r="B594" s="15">
        <v>2006463856</v>
      </c>
      <c r="C594" s="15" t="s">
        <v>40</v>
      </c>
      <c r="D594" s="15" t="s">
        <v>77</v>
      </c>
      <c r="E594" s="15" t="s">
        <v>22</v>
      </c>
      <c r="F594" s="15" t="s">
        <v>32</v>
      </c>
      <c r="G594" s="15" t="s">
        <v>24</v>
      </c>
      <c r="H594" s="15">
        <v>19</v>
      </c>
      <c r="I594" s="16" t="s">
        <v>25</v>
      </c>
      <c r="J594" s="15">
        <v>97</v>
      </c>
      <c r="K594" s="15">
        <v>164</v>
      </c>
      <c r="L594" s="15">
        <v>48</v>
      </c>
      <c r="M594" s="15" t="s">
        <v>29</v>
      </c>
      <c r="N594" s="15">
        <v>661</v>
      </c>
      <c r="O594" s="15">
        <v>675</v>
      </c>
      <c r="P594" s="15" t="s">
        <v>30</v>
      </c>
      <c r="Q594" s="15" t="s">
        <v>27</v>
      </c>
      <c r="R594" s="15">
        <v>8</v>
      </c>
      <c r="S594" s="15">
        <f t="shared" ca="1" si="2"/>
        <v>0.12668816873860789</v>
      </c>
    </row>
    <row r="595" spans="1:20">
      <c r="A595" s="19">
        <v>44092.612958900463</v>
      </c>
      <c r="B595" s="20">
        <v>2006464234</v>
      </c>
      <c r="C595" s="20" t="s">
        <v>40</v>
      </c>
      <c r="D595" s="20" t="s">
        <v>77</v>
      </c>
      <c r="E595" s="20" t="s">
        <v>22</v>
      </c>
      <c r="F595" s="20" t="s">
        <v>32</v>
      </c>
      <c r="G595" s="20" t="s">
        <v>24</v>
      </c>
      <c r="H595" s="20">
        <v>19</v>
      </c>
      <c r="I595" s="16" t="s">
        <v>25</v>
      </c>
      <c r="J595" s="20">
        <v>97</v>
      </c>
      <c r="K595" s="20">
        <v>163</v>
      </c>
      <c r="L595" s="20">
        <v>60</v>
      </c>
      <c r="M595" s="20" t="s">
        <v>29</v>
      </c>
      <c r="N595" s="21">
        <v>395</v>
      </c>
      <c r="O595" s="21">
        <v>356</v>
      </c>
      <c r="P595" s="20" t="s">
        <v>36</v>
      </c>
      <c r="Q595" s="20" t="s">
        <v>42</v>
      </c>
      <c r="R595" s="20">
        <v>3</v>
      </c>
      <c r="S595" s="20">
        <f t="shared" ca="1" si="2"/>
        <v>0.76413332632682285</v>
      </c>
      <c r="T595" s="22"/>
    </row>
    <row r="596" spans="1:20">
      <c r="A596" s="14">
        <v>44511.328691736111</v>
      </c>
      <c r="B596" s="15">
        <v>2106637100</v>
      </c>
      <c r="C596" s="15" t="s">
        <v>40</v>
      </c>
      <c r="D596" s="15" t="s">
        <v>77</v>
      </c>
      <c r="E596" s="15" t="s">
        <v>22</v>
      </c>
      <c r="F596" s="15" t="s">
        <v>32</v>
      </c>
      <c r="G596" s="15" t="s">
        <v>24</v>
      </c>
      <c r="H596" s="15">
        <v>19</v>
      </c>
      <c r="I596" s="16" t="s">
        <v>25</v>
      </c>
      <c r="J596" s="15">
        <v>97</v>
      </c>
      <c r="K596" s="15">
        <v>170</v>
      </c>
      <c r="L596" s="15">
        <v>62</v>
      </c>
      <c r="M596" s="15" t="s">
        <v>29</v>
      </c>
      <c r="N596" s="15">
        <v>401</v>
      </c>
      <c r="O596" s="15">
        <v>399</v>
      </c>
      <c r="P596" s="15" t="s">
        <v>36</v>
      </c>
      <c r="Q596" s="15" t="s">
        <v>27</v>
      </c>
      <c r="R596" s="15">
        <v>4</v>
      </c>
      <c r="S596" s="15">
        <f t="shared" ca="1" si="2"/>
        <v>0.32644589114325295</v>
      </c>
      <c r="T596" s="18">
        <v>1</v>
      </c>
    </row>
    <row r="597" spans="1:20">
      <c r="A597" s="19">
        <v>44092.62034616898</v>
      </c>
      <c r="B597" s="20">
        <v>2006463894</v>
      </c>
      <c r="C597" s="20" t="s">
        <v>43</v>
      </c>
      <c r="D597" s="20" t="s">
        <v>77</v>
      </c>
      <c r="E597" s="20" t="s">
        <v>22</v>
      </c>
      <c r="F597" s="20" t="s">
        <v>23</v>
      </c>
      <c r="G597" s="20" t="s">
        <v>24</v>
      </c>
      <c r="H597" s="20">
        <v>19</v>
      </c>
      <c r="I597" s="16" t="s">
        <v>25</v>
      </c>
      <c r="J597" s="20">
        <v>96</v>
      </c>
      <c r="K597" s="20">
        <v>172</v>
      </c>
      <c r="L597" s="20">
        <v>80</v>
      </c>
      <c r="M597" s="20" t="s">
        <v>29</v>
      </c>
      <c r="N597" s="20">
        <v>263</v>
      </c>
      <c r="O597" s="20">
        <v>251</v>
      </c>
      <c r="P597" s="20" t="s">
        <v>26</v>
      </c>
      <c r="Q597" s="20" t="s">
        <v>27</v>
      </c>
      <c r="R597" s="20">
        <v>4</v>
      </c>
      <c r="S597" s="20">
        <f t="shared" ca="1" si="2"/>
        <v>0.99987014460578638</v>
      </c>
      <c r="T597" s="22"/>
    </row>
    <row r="598" spans="1:20">
      <c r="A598" s="14">
        <v>44092.600930694447</v>
      </c>
      <c r="B598" s="15">
        <v>2006528982</v>
      </c>
      <c r="C598" s="15" t="s">
        <v>43</v>
      </c>
      <c r="D598" s="15" t="s">
        <v>77</v>
      </c>
      <c r="E598" s="15" t="s">
        <v>28</v>
      </c>
      <c r="F598" s="15" t="s">
        <v>23</v>
      </c>
      <c r="G598" s="15" t="s">
        <v>33</v>
      </c>
      <c r="H598" s="15">
        <v>19</v>
      </c>
      <c r="I598" s="16" t="s">
        <v>25</v>
      </c>
      <c r="J598" s="15">
        <v>96</v>
      </c>
      <c r="K598" s="15">
        <v>165</v>
      </c>
      <c r="L598" s="15">
        <v>44</v>
      </c>
      <c r="M598" s="15" t="s">
        <v>29</v>
      </c>
      <c r="N598" s="17">
        <v>245</v>
      </c>
      <c r="O598" s="17">
        <v>242</v>
      </c>
      <c r="P598" s="15" t="s">
        <v>26</v>
      </c>
      <c r="Q598" s="15" t="s">
        <v>27</v>
      </c>
      <c r="R598" s="15">
        <v>2</v>
      </c>
      <c r="S598" s="15">
        <f t="shared" ca="1" si="2"/>
        <v>6.0287233126106621E-2</v>
      </c>
      <c r="T598" s="18"/>
    </row>
    <row r="599" spans="1:20">
      <c r="A599" s="19">
        <v>44092.612933993056</v>
      </c>
      <c r="B599" s="20">
        <v>2006571103</v>
      </c>
      <c r="C599" s="20" t="s">
        <v>40</v>
      </c>
      <c r="D599" s="20" t="s">
        <v>77</v>
      </c>
      <c r="E599" s="20" t="s">
        <v>37</v>
      </c>
      <c r="F599" s="20" t="s">
        <v>32</v>
      </c>
      <c r="G599" s="20" t="s">
        <v>24</v>
      </c>
      <c r="H599" s="20">
        <v>19</v>
      </c>
      <c r="I599" s="16" t="s">
        <v>29</v>
      </c>
      <c r="J599" s="20">
        <v>96</v>
      </c>
      <c r="K599" s="20">
        <v>158</v>
      </c>
      <c r="L599" s="20">
        <v>53</v>
      </c>
      <c r="M599" s="20" t="s">
        <v>29</v>
      </c>
      <c r="N599" s="20">
        <v>388</v>
      </c>
      <c r="O599" s="20">
        <v>482</v>
      </c>
      <c r="P599" s="20" t="s">
        <v>30</v>
      </c>
      <c r="Q599" s="20" t="s">
        <v>42</v>
      </c>
      <c r="R599" s="20">
        <v>3</v>
      </c>
      <c r="S599" s="20">
        <f t="shared" ca="1" si="2"/>
        <v>0.23816214755904463</v>
      </c>
      <c r="T599" s="22"/>
    </row>
    <row r="600" spans="1:20">
      <c r="A600" s="14">
        <v>44092.542378506943</v>
      </c>
      <c r="B600" s="15">
        <v>2006571122</v>
      </c>
      <c r="C600" s="15" t="s">
        <v>40</v>
      </c>
      <c r="D600" s="15" t="s">
        <v>77</v>
      </c>
      <c r="E600" s="15" t="s">
        <v>37</v>
      </c>
      <c r="F600" s="15" t="s">
        <v>23</v>
      </c>
      <c r="G600" s="15" t="s">
        <v>24</v>
      </c>
      <c r="H600" s="15">
        <v>19</v>
      </c>
      <c r="I600" s="16" t="s">
        <v>25</v>
      </c>
      <c r="J600" s="15">
        <v>95</v>
      </c>
      <c r="K600" s="15">
        <v>160</v>
      </c>
      <c r="L600" s="15">
        <v>50</v>
      </c>
      <c r="M600" s="15" t="s">
        <v>25</v>
      </c>
      <c r="N600" s="17">
        <v>378</v>
      </c>
      <c r="O600" s="17">
        <v>367</v>
      </c>
      <c r="P600" s="15" t="s">
        <v>30</v>
      </c>
      <c r="Q600" s="15" t="s">
        <v>27</v>
      </c>
      <c r="R600" s="15">
        <v>5</v>
      </c>
      <c r="S600" s="15">
        <f t="shared" ca="1" si="2"/>
        <v>0.83159196364753274</v>
      </c>
      <c r="T600" s="18"/>
    </row>
    <row r="601" spans="1:20">
      <c r="A601" s="19">
        <v>44092.598260856481</v>
      </c>
      <c r="B601" s="20">
        <v>2006483246</v>
      </c>
      <c r="C601" s="20" t="s">
        <v>40</v>
      </c>
      <c r="D601" s="20" t="s">
        <v>77</v>
      </c>
      <c r="E601" s="20" t="s">
        <v>45</v>
      </c>
      <c r="F601" s="20" t="s">
        <v>32</v>
      </c>
      <c r="G601" s="20" t="s">
        <v>24</v>
      </c>
      <c r="H601" s="20">
        <v>19</v>
      </c>
      <c r="I601" s="16" t="s">
        <v>25</v>
      </c>
      <c r="J601" s="20">
        <v>95</v>
      </c>
      <c r="K601" s="20">
        <v>158</v>
      </c>
      <c r="L601" s="20">
        <v>50</v>
      </c>
      <c r="M601" s="20" t="s">
        <v>25</v>
      </c>
      <c r="N601" s="20">
        <v>323</v>
      </c>
      <c r="O601" s="20">
        <v>335</v>
      </c>
      <c r="P601" s="20" t="s">
        <v>47</v>
      </c>
      <c r="Q601" s="20" t="s">
        <v>42</v>
      </c>
      <c r="R601" s="20">
        <v>4</v>
      </c>
      <c r="S601" s="20">
        <f t="shared" ca="1" si="2"/>
        <v>0.66524945000196001</v>
      </c>
      <c r="T601" s="22"/>
    </row>
    <row r="602" spans="1:20">
      <c r="A602" s="14">
        <v>44092.598625462968</v>
      </c>
      <c r="B602" s="15">
        <v>2006483694</v>
      </c>
      <c r="C602" s="15" t="s">
        <v>40</v>
      </c>
      <c r="D602" s="15" t="s">
        <v>77</v>
      </c>
      <c r="E602" s="15" t="s">
        <v>45</v>
      </c>
      <c r="F602" s="15" t="s">
        <v>23</v>
      </c>
      <c r="G602" s="15" t="s">
        <v>24</v>
      </c>
      <c r="H602" s="15">
        <v>19</v>
      </c>
      <c r="I602" s="16" t="s">
        <v>25</v>
      </c>
      <c r="J602" s="15">
        <v>95</v>
      </c>
      <c r="K602" s="15">
        <v>164</v>
      </c>
      <c r="L602" s="15">
        <v>55</v>
      </c>
      <c r="M602" s="15" t="s">
        <v>25</v>
      </c>
      <c r="N602" s="15">
        <v>32</v>
      </c>
      <c r="O602" s="15">
        <v>312</v>
      </c>
      <c r="P602" s="15" t="s">
        <v>36</v>
      </c>
      <c r="Q602" s="15" t="s">
        <v>27</v>
      </c>
      <c r="R602" s="15">
        <v>8</v>
      </c>
      <c r="S602" s="15">
        <f t="shared" ca="1" si="2"/>
        <v>0.59491177822724117</v>
      </c>
      <c r="T602" s="18"/>
    </row>
    <row r="603" spans="1:20">
      <c r="A603" s="19">
        <v>44092.621429027779</v>
      </c>
      <c r="B603" s="20">
        <v>2006533295</v>
      </c>
      <c r="C603" s="20" t="s">
        <v>40</v>
      </c>
      <c r="D603" s="20" t="s">
        <v>77</v>
      </c>
      <c r="E603" s="20" t="s">
        <v>28</v>
      </c>
      <c r="F603" s="20" t="s">
        <v>23</v>
      </c>
      <c r="G603" s="20" t="s">
        <v>24</v>
      </c>
      <c r="H603" s="20">
        <v>19</v>
      </c>
      <c r="I603" s="16" t="s">
        <v>25</v>
      </c>
      <c r="J603" s="20">
        <v>95</v>
      </c>
      <c r="K603" s="20">
        <v>159</v>
      </c>
      <c r="L603" s="20">
        <v>48</v>
      </c>
      <c r="M603" s="20" t="s">
        <v>25</v>
      </c>
      <c r="N603" s="20">
        <v>352</v>
      </c>
      <c r="O603" s="20">
        <v>383</v>
      </c>
      <c r="P603" s="20" t="s">
        <v>30</v>
      </c>
      <c r="Q603" s="20" t="s">
        <v>27</v>
      </c>
      <c r="R603" s="20">
        <v>5</v>
      </c>
      <c r="S603" s="20">
        <f t="shared" ca="1" si="2"/>
        <v>0.18796285740327401</v>
      </c>
      <c r="T603" s="22"/>
    </row>
    <row r="604" spans="1:20">
      <c r="A604" s="14">
        <v>44505.549809884258</v>
      </c>
      <c r="B604" s="15">
        <v>2106724883</v>
      </c>
      <c r="C604" s="15" t="s">
        <v>40</v>
      </c>
      <c r="D604" s="15" t="s">
        <v>77</v>
      </c>
      <c r="E604" s="15" t="s">
        <v>37</v>
      </c>
      <c r="F604" s="15" t="s">
        <v>23</v>
      </c>
      <c r="G604" s="15" t="s">
        <v>33</v>
      </c>
      <c r="H604" s="15">
        <v>19</v>
      </c>
      <c r="I604" s="16" t="s">
        <v>25</v>
      </c>
      <c r="J604" s="15">
        <v>95</v>
      </c>
      <c r="K604" s="15">
        <v>158</v>
      </c>
      <c r="L604" s="15">
        <v>48</v>
      </c>
      <c r="M604" s="15" t="s">
        <v>29</v>
      </c>
      <c r="N604" s="15">
        <v>363</v>
      </c>
      <c r="O604" s="15">
        <v>336</v>
      </c>
      <c r="P604" s="15" t="s">
        <v>36</v>
      </c>
      <c r="Q604" s="15" t="s">
        <v>27</v>
      </c>
      <c r="R604" s="15">
        <v>2</v>
      </c>
      <c r="S604" s="15">
        <f t="shared" ca="1" si="2"/>
        <v>0.48296201537244443</v>
      </c>
      <c r="T604" s="18">
        <v>1</v>
      </c>
    </row>
    <row r="605" spans="1:20">
      <c r="A605" s="19">
        <v>44518.618888252313</v>
      </c>
      <c r="B605" s="20">
        <v>2106637662</v>
      </c>
      <c r="C605" s="20" t="s">
        <v>40</v>
      </c>
      <c r="D605" s="20" t="s">
        <v>77</v>
      </c>
      <c r="E605" s="20" t="s">
        <v>22</v>
      </c>
      <c r="F605" s="20" t="s">
        <v>32</v>
      </c>
      <c r="G605" s="20" t="s">
        <v>33</v>
      </c>
      <c r="H605" s="20">
        <v>19</v>
      </c>
      <c r="I605" s="16" t="s">
        <v>29</v>
      </c>
      <c r="J605" s="20">
        <v>95</v>
      </c>
      <c r="K605" s="20">
        <v>164</v>
      </c>
      <c r="L605" s="20">
        <v>62</v>
      </c>
      <c r="M605" s="20" t="s">
        <v>29</v>
      </c>
      <c r="N605" s="21">
        <v>456</v>
      </c>
      <c r="O605" s="21">
        <v>456</v>
      </c>
      <c r="P605" s="20" t="s">
        <v>36</v>
      </c>
      <c r="Q605" s="20" t="s">
        <v>27</v>
      </c>
      <c r="R605" s="20">
        <v>5</v>
      </c>
      <c r="S605" s="20">
        <f t="shared" ca="1" si="2"/>
        <v>0.47983753349205183</v>
      </c>
      <c r="T605" s="22">
        <v>1</v>
      </c>
    </row>
    <row r="606" spans="1:20">
      <c r="A606" s="14">
        <v>44092.601545231482</v>
      </c>
      <c r="B606" s="15">
        <v>2006536246</v>
      </c>
      <c r="C606" s="15" t="s">
        <v>40</v>
      </c>
      <c r="D606" s="15" t="s">
        <v>77</v>
      </c>
      <c r="E606" s="15" t="s">
        <v>28</v>
      </c>
      <c r="F606" s="15" t="s">
        <v>32</v>
      </c>
      <c r="G606" s="15" t="s">
        <v>24</v>
      </c>
      <c r="H606" s="15">
        <v>19</v>
      </c>
      <c r="I606" s="16" t="s">
        <v>25</v>
      </c>
      <c r="J606" s="15">
        <v>94</v>
      </c>
      <c r="K606" s="15">
        <v>153</v>
      </c>
      <c r="L606" s="15">
        <v>37</v>
      </c>
      <c r="M606" s="15" t="s">
        <v>25</v>
      </c>
      <c r="N606" s="17">
        <v>845</v>
      </c>
      <c r="O606" s="15">
        <v>62</v>
      </c>
      <c r="P606" s="15" t="s">
        <v>36</v>
      </c>
      <c r="Q606" s="15" t="s">
        <v>42</v>
      </c>
      <c r="R606" s="15">
        <v>4</v>
      </c>
      <c r="S606" s="15">
        <f t="shared" ca="1" si="2"/>
        <v>0.63998604987825869</v>
      </c>
      <c r="T606" s="18"/>
    </row>
    <row r="607" spans="1:20">
      <c r="A607" s="19">
        <v>44512.571861145829</v>
      </c>
      <c r="B607" s="20">
        <v>2106704004</v>
      </c>
      <c r="C607" s="20" t="s">
        <v>40</v>
      </c>
      <c r="D607" s="20" t="s">
        <v>77</v>
      </c>
      <c r="E607" s="20" t="s">
        <v>28</v>
      </c>
      <c r="F607" s="20" t="s">
        <v>23</v>
      </c>
      <c r="G607" s="20" t="s">
        <v>33</v>
      </c>
      <c r="H607" s="20">
        <v>19</v>
      </c>
      <c r="I607" s="16" t="s">
        <v>25</v>
      </c>
      <c r="J607" s="20">
        <v>94</v>
      </c>
      <c r="K607" s="20">
        <v>155</v>
      </c>
      <c r="L607" s="20">
        <v>41</v>
      </c>
      <c r="M607" s="20" t="s">
        <v>25</v>
      </c>
      <c r="N607" s="21">
        <v>416</v>
      </c>
      <c r="O607" s="20">
        <v>39</v>
      </c>
      <c r="P607" s="20" t="s">
        <v>36</v>
      </c>
      <c r="Q607" s="20" t="s">
        <v>27</v>
      </c>
      <c r="R607" s="20">
        <v>4</v>
      </c>
      <c r="S607" s="20">
        <f t="shared" ca="1" si="2"/>
        <v>0.53256614004152092</v>
      </c>
      <c r="T607" s="22">
        <v>1</v>
      </c>
    </row>
    <row r="608" spans="1:20">
      <c r="A608" s="14">
        <v>44092.37524418981</v>
      </c>
      <c r="B608" s="15">
        <v>2006572970</v>
      </c>
      <c r="C608" s="15" t="s">
        <v>43</v>
      </c>
      <c r="D608" s="15" t="s">
        <v>77</v>
      </c>
      <c r="E608" s="15" t="s">
        <v>37</v>
      </c>
      <c r="F608" s="15" t="s">
        <v>23</v>
      </c>
      <c r="G608" s="15" t="s">
        <v>24</v>
      </c>
      <c r="H608" s="15">
        <v>19</v>
      </c>
      <c r="I608" s="16" t="s">
        <v>29</v>
      </c>
      <c r="J608" s="15">
        <v>93</v>
      </c>
      <c r="K608" s="15">
        <v>153</v>
      </c>
      <c r="L608" s="15">
        <v>56</v>
      </c>
      <c r="M608" s="15" t="s">
        <v>29</v>
      </c>
      <c r="N608" s="17">
        <v>289</v>
      </c>
      <c r="O608" s="15">
        <v>359</v>
      </c>
      <c r="P608" s="15" t="s">
        <v>26</v>
      </c>
      <c r="Q608" s="15" t="s">
        <v>139</v>
      </c>
      <c r="R608" s="15">
        <v>3</v>
      </c>
      <c r="S608" s="15">
        <f t="shared" ca="1" si="2"/>
        <v>0.49804648043232536</v>
      </c>
      <c r="T608" s="18"/>
    </row>
    <row r="609" spans="1:20">
      <c r="A609" s="19">
        <v>44092.595916886574</v>
      </c>
      <c r="B609" s="20">
        <v>2006571034</v>
      </c>
      <c r="C609" s="20" t="s">
        <v>40</v>
      </c>
      <c r="D609" s="20" t="s">
        <v>77</v>
      </c>
      <c r="E609" s="20" t="s">
        <v>37</v>
      </c>
      <c r="F609" s="20" t="s">
        <v>32</v>
      </c>
      <c r="G609" s="20" t="s">
        <v>24</v>
      </c>
      <c r="H609" s="20">
        <v>19</v>
      </c>
      <c r="I609" s="16" t="s">
        <v>25</v>
      </c>
      <c r="J609" s="20">
        <v>93</v>
      </c>
      <c r="K609" s="20">
        <v>165</v>
      </c>
      <c r="L609" s="20">
        <v>60</v>
      </c>
      <c r="M609" s="20" t="s">
        <v>29</v>
      </c>
      <c r="N609" s="21">
        <v>376</v>
      </c>
      <c r="O609" s="21">
        <v>357</v>
      </c>
      <c r="P609" s="20" t="s">
        <v>30</v>
      </c>
      <c r="Q609" s="20" t="s">
        <v>46</v>
      </c>
      <c r="R609" s="20">
        <v>5</v>
      </c>
      <c r="S609" s="20">
        <f t="shared" ca="1" si="2"/>
        <v>0.47997885127725215</v>
      </c>
      <c r="T609" s="22"/>
    </row>
    <row r="610" spans="1:20">
      <c r="A610" s="14">
        <v>44092.598965937505</v>
      </c>
      <c r="B610" s="15">
        <v>2006571154</v>
      </c>
      <c r="C610" s="15" t="s">
        <v>43</v>
      </c>
      <c r="D610" s="15" t="s">
        <v>77</v>
      </c>
      <c r="E610" s="15" t="s">
        <v>37</v>
      </c>
      <c r="F610" s="15" t="s">
        <v>23</v>
      </c>
      <c r="G610" s="15" t="s">
        <v>24</v>
      </c>
      <c r="H610" s="15">
        <v>19</v>
      </c>
      <c r="I610" s="16" t="s">
        <v>29</v>
      </c>
      <c r="J610" s="15">
        <v>93</v>
      </c>
      <c r="K610" s="15">
        <v>165</v>
      </c>
      <c r="L610" s="15">
        <v>53</v>
      </c>
      <c r="M610" s="15" t="s">
        <v>29</v>
      </c>
      <c r="N610" s="17">
        <v>364</v>
      </c>
      <c r="O610" s="17">
        <v>412</v>
      </c>
      <c r="P610" s="15" t="s">
        <v>30</v>
      </c>
      <c r="Q610" s="15" t="s">
        <v>27</v>
      </c>
      <c r="R610" s="15">
        <v>3</v>
      </c>
      <c r="S610" s="15">
        <f t="shared" ca="1" si="2"/>
        <v>0.94032934356780162</v>
      </c>
      <c r="T610" s="18"/>
    </row>
    <row r="611" spans="1:20">
      <c r="A611" s="19">
        <v>44092.599363275462</v>
      </c>
      <c r="B611" s="20">
        <v>2006523672</v>
      </c>
      <c r="C611" s="20" t="s">
        <v>40</v>
      </c>
      <c r="D611" s="20" t="s">
        <v>77</v>
      </c>
      <c r="E611" s="20" t="s">
        <v>28</v>
      </c>
      <c r="F611" s="20" t="s">
        <v>32</v>
      </c>
      <c r="G611" s="20" t="s">
        <v>24</v>
      </c>
      <c r="H611" s="20">
        <v>19</v>
      </c>
      <c r="I611" s="16" t="s">
        <v>25</v>
      </c>
      <c r="J611" s="20">
        <v>93</v>
      </c>
      <c r="K611" s="20">
        <v>162</v>
      </c>
      <c r="L611" s="20">
        <v>46</v>
      </c>
      <c r="M611" s="20" t="s">
        <v>25</v>
      </c>
      <c r="N611" s="20">
        <v>301</v>
      </c>
      <c r="O611" s="20">
        <v>325</v>
      </c>
      <c r="P611" s="20" t="s">
        <v>47</v>
      </c>
      <c r="Q611" s="20" t="s">
        <v>27</v>
      </c>
      <c r="R611" s="20">
        <v>2</v>
      </c>
      <c r="S611" s="20">
        <f t="shared" ca="1" si="2"/>
        <v>0.69594688483533729</v>
      </c>
      <c r="T611" s="22"/>
    </row>
    <row r="612" spans="1:20">
      <c r="A612" s="14">
        <v>44092.608366111112</v>
      </c>
      <c r="B612" s="15">
        <v>2006570946</v>
      </c>
      <c r="C612" s="15" t="s">
        <v>40</v>
      </c>
      <c r="D612" s="15" t="s">
        <v>77</v>
      </c>
      <c r="E612" s="15" t="s">
        <v>37</v>
      </c>
      <c r="F612" s="15" t="s">
        <v>23</v>
      </c>
      <c r="G612" s="15" t="s">
        <v>24</v>
      </c>
      <c r="H612" s="15">
        <v>19</v>
      </c>
      <c r="I612" s="16" t="s">
        <v>25</v>
      </c>
      <c r="J612" s="15">
        <v>93</v>
      </c>
      <c r="K612" s="15">
        <v>156</v>
      </c>
      <c r="L612" s="15">
        <v>40</v>
      </c>
      <c r="M612" s="15" t="s">
        <v>25</v>
      </c>
      <c r="N612" s="17">
        <v>576</v>
      </c>
      <c r="O612" s="17">
        <v>371</v>
      </c>
      <c r="P612" s="15" t="s">
        <v>30</v>
      </c>
      <c r="Q612" s="15" t="s">
        <v>27</v>
      </c>
      <c r="R612" s="15">
        <v>6</v>
      </c>
      <c r="S612" s="15">
        <f t="shared" ca="1" si="2"/>
        <v>0.60716272031324559</v>
      </c>
      <c r="T612" s="18"/>
    </row>
    <row r="613" spans="1:20">
      <c r="A613" s="19">
        <v>44092.613004178245</v>
      </c>
      <c r="B613" s="20">
        <v>2006521742</v>
      </c>
      <c r="C613" s="20" t="s">
        <v>40</v>
      </c>
      <c r="D613" s="20" t="s">
        <v>77</v>
      </c>
      <c r="E613" s="20" t="s">
        <v>28</v>
      </c>
      <c r="F613" s="20" t="s">
        <v>23</v>
      </c>
      <c r="G613" s="20" t="s">
        <v>24</v>
      </c>
      <c r="H613" s="20">
        <v>19</v>
      </c>
      <c r="I613" s="16" t="s">
        <v>25</v>
      </c>
      <c r="J613" s="20">
        <v>93</v>
      </c>
      <c r="K613" s="20">
        <v>167</v>
      </c>
      <c r="L613" s="20">
        <v>54</v>
      </c>
      <c r="M613" s="20" t="s">
        <v>25</v>
      </c>
      <c r="N613" s="21">
        <v>337</v>
      </c>
      <c r="O613" s="21">
        <v>362</v>
      </c>
      <c r="P613" s="20" t="s">
        <v>26</v>
      </c>
      <c r="Q613" s="20" t="s">
        <v>27</v>
      </c>
      <c r="R613" s="20">
        <v>6</v>
      </c>
      <c r="S613" s="20">
        <f t="shared" ca="1" si="2"/>
        <v>2.2065420160880866E-2</v>
      </c>
      <c r="T613" s="22"/>
    </row>
    <row r="614" spans="1:20">
      <c r="A614" s="14">
        <v>44511.347249699073</v>
      </c>
      <c r="B614" s="15">
        <v>2106700946</v>
      </c>
      <c r="C614" s="15" t="s">
        <v>40</v>
      </c>
      <c r="D614" s="15" t="s">
        <v>77</v>
      </c>
      <c r="E614" s="15" t="s">
        <v>28</v>
      </c>
      <c r="F614" s="15" t="s">
        <v>35</v>
      </c>
      <c r="G614" s="15" t="s">
        <v>33</v>
      </c>
      <c r="H614" s="15">
        <v>19</v>
      </c>
      <c r="I614" s="16" t="s">
        <v>25</v>
      </c>
      <c r="J614" s="15">
        <v>93</v>
      </c>
      <c r="K614" s="15">
        <v>153</v>
      </c>
      <c r="L614" s="15">
        <v>50</v>
      </c>
      <c r="M614" s="15" t="s">
        <v>29</v>
      </c>
      <c r="N614" s="15">
        <v>338</v>
      </c>
      <c r="O614" s="15">
        <v>36</v>
      </c>
      <c r="P614" s="15" t="s">
        <v>30</v>
      </c>
      <c r="Q614" s="15" t="s">
        <v>27</v>
      </c>
      <c r="R614" s="15">
        <v>3</v>
      </c>
      <c r="S614" s="15">
        <f t="shared" ca="1" si="2"/>
        <v>0.68580080035427793</v>
      </c>
      <c r="T614" s="18">
        <v>1</v>
      </c>
    </row>
    <row r="615" spans="1:20">
      <c r="A615" s="19">
        <v>44884.412579849537</v>
      </c>
      <c r="B615" s="20">
        <v>2206051531</v>
      </c>
      <c r="C615" s="20" t="s">
        <v>40</v>
      </c>
      <c r="D615" s="20" t="s">
        <v>77</v>
      </c>
      <c r="E615" s="20" t="s">
        <v>37</v>
      </c>
      <c r="F615" s="20" t="s">
        <v>23</v>
      </c>
      <c r="G615" s="20" t="s">
        <v>24</v>
      </c>
      <c r="H615" s="20">
        <v>19</v>
      </c>
      <c r="I615" s="16" t="s">
        <v>25</v>
      </c>
      <c r="J615" s="20">
        <v>93</v>
      </c>
      <c r="K615" s="20">
        <v>155</v>
      </c>
      <c r="L615" s="20">
        <v>49</v>
      </c>
      <c r="M615" s="20" t="s">
        <v>25</v>
      </c>
      <c r="N615" s="20">
        <v>383</v>
      </c>
      <c r="O615" s="20">
        <v>424</v>
      </c>
      <c r="P615" s="20" t="s">
        <v>30</v>
      </c>
      <c r="Q615" s="20" t="s">
        <v>42</v>
      </c>
      <c r="R615" s="20">
        <v>5</v>
      </c>
      <c r="S615" s="20">
        <f t="shared" ca="1" si="2"/>
        <v>0.75340041396789814</v>
      </c>
      <c r="T615" s="22">
        <v>1</v>
      </c>
    </row>
    <row r="616" spans="1:20">
      <c r="A616" s="14">
        <v>44092.590993055557</v>
      </c>
      <c r="B616" s="15">
        <v>2006463811</v>
      </c>
      <c r="C616" s="15" t="s">
        <v>40</v>
      </c>
      <c r="D616" s="15" t="s">
        <v>77</v>
      </c>
      <c r="E616" s="15" t="s">
        <v>22</v>
      </c>
      <c r="F616" s="15" t="s">
        <v>32</v>
      </c>
      <c r="G616" s="15" t="s">
        <v>24</v>
      </c>
      <c r="H616" s="15">
        <v>19</v>
      </c>
      <c r="I616" s="16" t="s">
        <v>25</v>
      </c>
      <c r="J616" s="15">
        <v>92</v>
      </c>
      <c r="K616" s="15">
        <v>160</v>
      </c>
      <c r="L616" s="15">
        <v>49</v>
      </c>
      <c r="M616" s="15" t="s">
        <v>29</v>
      </c>
      <c r="N616" s="17">
        <v>417</v>
      </c>
      <c r="O616" s="17">
        <v>384</v>
      </c>
      <c r="P616" s="15" t="s">
        <v>26</v>
      </c>
      <c r="Q616" s="15" t="s">
        <v>27</v>
      </c>
      <c r="R616" s="15">
        <v>3</v>
      </c>
      <c r="S616" s="15">
        <f t="shared" ca="1" si="2"/>
        <v>0.65368676030029438</v>
      </c>
      <c r="T616" s="18"/>
    </row>
    <row r="617" spans="1:20">
      <c r="A617" s="19">
        <v>44092.613297881944</v>
      </c>
      <c r="B617" s="20">
        <v>2006571040</v>
      </c>
      <c r="C617" s="20" t="s">
        <v>40</v>
      </c>
      <c r="D617" s="20" t="s">
        <v>77</v>
      </c>
      <c r="E617" s="20" t="s">
        <v>37</v>
      </c>
      <c r="F617" s="20" t="s">
        <v>23</v>
      </c>
      <c r="G617" s="20" t="s">
        <v>24</v>
      </c>
      <c r="H617" s="20">
        <v>19</v>
      </c>
      <c r="I617" s="16" t="s">
        <v>25</v>
      </c>
      <c r="J617" s="20">
        <v>92</v>
      </c>
      <c r="K617" s="20">
        <v>168</v>
      </c>
      <c r="L617" s="20">
        <v>52</v>
      </c>
      <c r="M617" s="20" t="s">
        <v>25</v>
      </c>
      <c r="N617" s="20">
        <v>48</v>
      </c>
      <c r="O617" s="20">
        <v>48</v>
      </c>
      <c r="P617" s="20" t="s">
        <v>47</v>
      </c>
      <c r="Q617" s="20" t="s">
        <v>42</v>
      </c>
      <c r="R617" s="20">
        <v>8</v>
      </c>
      <c r="S617" s="20">
        <f t="shared" ca="1" si="2"/>
        <v>0.56922696064342027</v>
      </c>
      <c r="T617" s="22"/>
    </row>
    <row r="618" spans="1:20">
      <c r="A618" s="14">
        <v>44092.62913001157</v>
      </c>
      <c r="B618" s="15">
        <v>2006464013</v>
      </c>
      <c r="C618" s="15" t="s">
        <v>40</v>
      </c>
      <c r="D618" s="15" t="s">
        <v>77</v>
      </c>
      <c r="E618" s="15" t="s">
        <v>22</v>
      </c>
      <c r="F618" s="15" t="s">
        <v>23</v>
      </c>
      <c r="G618" s="15" t="s">
        <v>24</v>
      </c>
      <c r="H618" s="15">
        <v>19</v>
      </c>
      <c r="I618" s="16" t="s">
        <v>25</v>
      </c>
      <c r="J618" s="15">
        <v>92</v>
      </c>
      <c r="K618" s="15">
        <v>165</v>
      </c>
      <c r="L618" s="15">
        <v>63</v>
      </c>
      <c r="M618" s="15" t="s">
        <v>25</v>
      </c>
      <c r="N618" s="17">
        <v>434</v>
      </c>
      <c r="O618" s="17">
        <v>432</v>
      </c>
      <c r="P618" s="15" t="s">
        <v>26</v>
      </c>
      <c r="Q618" s="15" t="s">
        <v>27</v>
      </c>
      <c r="R618" s="15">
        <v>5</v>
      </c>
      <c r="S618" s="15">
        <f t="shared" ca="1" si="2"/>
        <v>0.25362105334155804</v>
      </c>
      <c r="T618" s="18"/>
    </row>
    <row r="619" spans="1:20">
      <c r="A619" s="19">
        <v>44511.32395878472</v>
      </c>
      <c r="B619" s="20">
        <v>2106724933</v>
      </c>
      <c r="C619" s="20" t="s">
        <v>40</v>
      </c>
      <c r="D619" s="20" t="s">
        <v>77</v>
      </c>
      <c r="E619" s="20" t="s">
        <v>37</v>
      </c>
      <c r="F619" s="20" t="s">
        <v>23</v>
      </c>
      <c r="G619" s="20" t="s">
        <v>24</v>
      </c>
      <c r="H619" s="20">
        <v>19</v>
      </c>
      <c r="I619" s="16" t="s">
        <v>25</v>
      </c>
      <c r="J619" s="20">
        <v>92</v>
      </c>
      <c r="K619" s="20">
        <v>153</v>
      </c>
      <c r="L619" s="20">
        <v>46</v>
      </c>
      <c r="M619" s="20" t="s">
        <v>25</v>
      </c>
      <c r="N619" s="20">
        <v>279</v>
      </c>
      <c r="O619" s="20">
        <v>359</v>
      </c>
      <c r="P619" s="20" t="s">
        <v>30</v>
      </c>
      <c r="Q619" s="20" t="s">
        <v>27</v>
      </c>
      <c r="R619" s="20">
        <v>4</v>
      </c>
      <c r="S619" s="20">
        <f t="shared" ca="1" si="2"/>
        <v>0.28191428149776632</v>
      </c>
      <c r="T619" s="22">
        <v>1</v>
      </c>
    </row>
    <row r="620" spans="1:20">
      <c r="A620" s="14">
        <v>44092.597330405093</v>
      </c>
      <c r="B620" s="15">
        <v>2006572951</v>
      </c>
      <c r="C620" s="15" t="s">
        <v>40</v>
      </c>
      <c r="D620" s="15" t="s">
        <v>77</v>
      </c>
      <c r="E620" s="15" t="s">
        <v>37</v>
      </c>
      <c r="F620" s="15" t="s">
        <v>23</v>
      </c>
      <c r="G620" s="15" t="s">
        <v>24</v>
      </c>
      <c r="H620" s="15">
        <v>19</v>
      </c>
      <c r="I620" s="16" t="s">
        <v>25</v>
      </c>
      <c r="J620" s="15">
        <v>91</v>
      </c>
      <c r="K620" s="15">
        <v>158</v>
      </c>
      <c r="L620" s="15">
        <v>42</v>
      </c>
      <c r="M620" s="15" t="s">
        <v>29</v>
      </c>
      <c r="N620" s="15">
        <v>763</v>
      </c>
      <c r="O620" s="15">
        <v>752</v>
      </c>
      <c r="P620" s="15" t="s">
        <v>140</v>
      </c>
      <c r="Q620" s="15" t="s">
        <v>27</v>
      </c>
      <c r="R620" s="15">
        <v>10</v>
      </c>
      <c r="S620" s="15">
        <f t="shared" ca="1" si="2"/>
        <v>0.79170644730566642</v>
      </c>
      <c r="T620" s="18"/>
    </row>
    <row r="621" spans="1:20">
      <c r="A621" s="19">
        <v>44092.608056157405</v>
      </c>
      <c r="B621" s="20">
        <v>2006571186</v>
      </c>
      <c r="C621" s="20" t="s">
        <v>40</v>
      </c>
      <c r="D621" s="20" t="s">
        <v>77</v>
      </c>
      <c r="E621" s="20" t="s">
        <v>37</v>
      </c>
      <c r="F621" s="20" t="s">
        <v>32</v>
      </c>
      <c r="G621" s="20" t="s">
        <v>24</v>
      </c>
      <c r="H621" s="20">
        <v>19</v>
      </c>
      <c r="I621" s="16" t="s">
        <v>25</v>
      </c>
      <c r="J621" s="20">
        <v>91</v>
      </c>
      <c r="K621" s="20">
        <v>154</v>
      </c>
      <c r="L621" s="20">
        <v>45</v>
      </c>
      <c r="M621" s="20" t="s">
        <v>25</v>
      </c>
      <c r="N621" s="21">
        <v>391</v>
      </c>
      <c r="O621" s="21">
        <v>414</v>
      </c>
      <c r="P621" s="20" t="s">
        <v>36</v>
      </c>
      <c r="Q621" s="20" t="s">
        <v>42</v>
      </c>
      <c r="R621" s="20">
        <v>6</v>
      </c>
      <c r="S621" s="20">
        <f t="shared" ca="1" si="2"/>
        <v>0.57858890616067848</v>
      </c>
    </row>
    <row r="622" spans="1:20">
      <c r="A622" s="14">
        <v>44099.409422037032</v>
      </c>
      <c r="B622" s="15">
        <v>2006570990</v>
      </c>
      <c r="C622" s="15" t="s">
        <v>40</v>
      </c>
      <c r="D622" s="15" t="s">
        <v>77</v>
      </c>
      <c r="E622" s="15" t="s">
        <v>37</v>
      </c>
      <c r="F622" s="15" t="s">
        <v>35</v>
      </c>
      <c r="G622" s="15" t="s">
        <v>33</v>
      </c>
      <c r="H622" s="15">
        <v>19</v>
      </c>
      <c r="I622" s="16" t="s">
        <v>25</v>
      </c>
      <c r="J622" s="15">
        <v>90</v>
      </c>
      <c r="K622" s="15">
        <v>174</v>
      </c>
      <c r="L622" s="15">
        <v>61</v>
      </c>
      <c r="M622" s="15" t="s">
        <v>25</v>
      </c>
      <c r="N622" s="15">
        <v>552</v>
      </c>
      <c r="O622" s="15">
        <v>429</v>
      </c>
      <c r="P622" s="15" t="s">
        <v>36</v>
      </c>
      <c r="Q622" s="15" t="s">
        <v>27</v>
      </c>
      <c r="R622" s="15">
        <v>2</v>
      </c>
      <c r="S622" s="15">
        <f t="shared" ca="1" si="2"/>
        <v>0.92545067698079142</v>
      </c>
    </row>
    <row r="623" spans="1:20">
      <c r="A623" s="19">
        <v>44530.732834351853</v>
      </c>
      <c r="B623" s="20">
        <v>2106725015</v>
      </c>
      <c r="C623" s="20" t="s">
        <v>40</v>
      </c>
      <c r="D623" s="20" t="s">
        <v>77</v>
      </c>
      <c r="E623" s="20" t="s">
        <v>37</v>
      </c>
      <c r="F623" s="20" t="s">
        <v>35</v>
      </c>
      <c r="G623" s="20" t="s">
        <v>33</v>
      </c>
      <c r="H623" s="20">
        <v>19</v>
      </c>
      <c r="I623" s="16" t="s">
        <v>25</v>
      </c>
      <c r="J623" s="20">
        <v>90</v>
      </c>
      <c r="K623" s="20">
        <v>151</v>
      </c>
      <c r="L623" s="20">
        <v>58</v>
      </c>
      <c r="M623" s="20" t="s">
        <v>29</v>
      </c>
      <c r="N623" s="20">
        <v>295</v>
      </c>
      <c r="O623" s="20">
        <v>294</v>
      </c>
      <c r="P623" s="20" t="s">
        <v>26</v>
      </c>
      <c r="Q623" s="20" t="s">
        <v>27</v>
      </c>
      <c r="R623" s="20">
        <v>3</v>
      </c>
      <c r="S623" s="20">
        <f t="shared" ca="1" si="2"/>
        <v>0.13342072434524255</v>
      </c>
      <c r="T623" s="22">
        <v>1</v>
      </c>
    </row>
    <row r="624" spans="1:20">
      <c r="A624" s="14">
        <v>44092.600803657406</v>
      </c>
      <c r="B624" s="15">
        <v>2006485024</v>
      </c>
      <c r="C624" s="15" t="s">
        <v>43</v>
      </c>
      <c r="D624" s="15" t="s">
        <v>77</v>
      </c>
      <c r="E624" s="15" t="s">
        <v>45</v>
      </c>
      <c r="F624" s="15" t="s">
        <v>32</v>
      </c>
      <c r="G624" s="15" t="s">
        <v>24</v>
      </c>
      <c r="H624" s="15">
        <v>19</v>
      </c>
      <c r="I624" s="16" t="s">
        <v>25</v>
      </c>
      <c r="J624" s="15">
        <v>89</v>
      </c>
      <c r="K624" s="15">
        <v>155</v>
      </c>
      <c r="L624" s="15">
        <v>40</v>
      </c>
      <c r="M624" s="15" t="s">
        <v>25</v>
      </c>
      <c r="N624" s="17">
        <v>367</v>
      </c>
      <c r="O624" s="17">
        <v>387</v>
      </c>
      <c r="P624" s="15" t="s">
        <v>26</v>
      </c>
      <c r="Q624" s="15" t="s">
        <v>27</v>
      </c>
      <c r="R624" s="15">
        <v>8</v>
      </c>
      <c r="S624" s="15">
        <f t="shared" ca="1" si="2"/>
        <v>0.3748072227915823</v>
      </c>
      <c r="T624" s="18"/>
    </row>
    <row r="625" spans="1:20">
      <c r="A625" s="19">
        <v>44092.611890347223</v>
      </c>
      <c r="B625" s="20">
        <v>2006483593</v>
      </c>
      <c r="C625" s="20" t="s">
        <v>40</v>
      </c>
      <c r="D625" s="20" t="s">
        <v>77</v>
      </c>
      <c r="E625" s="20" t="s">
        <v>45</v>
      </c>
      <c r="F625" s="20" t="s">
        <v>32</v>
      </c>
      <c r="G625" s="20" t="s">
        <v>24</v>
      </c>
      <c r="H625" s="20">
        <v>19</v>
      </c>
      <c r="I625" s="16" t="s">
        <v>25</v>
      </c>
      <c r="J625" s="20">
        <v>89</v>
      </c>
      <c r="K625" s="20">
        <v>155</v>
      </c>
      <c r="L625" s="20">
        <v>47</v>
      </c>
      <c r="M625" s="20" t="s">
        <v>25</v>
      </c>
      <c r="N625" s="20">
        <v>346</v>
      </c>
      <c r="O625" s="20">
        <v>351</v>
      </c>
      <c r="P625" s="20" t="s">
        <v>26</v>
      </c>
      <c r="Q625" s="20" t="s">
        <v>42</v>
      </c>
      <c r="R625" s="20">
        <v>3</v>
      </c>
      <c r="S625" s="20">
        <f t="shared" ca="1" si="2"/>
        <v>0.22360742177031934</v>
      </c>
      <c r="T625" s="22"/>
    </row>
    <row r="626" spans="1:20">
      <c r="A626" s="14">
        <v>44094.739919074069</v>
      </c>
      <c r="B626" s="15">
        <v>2006571223</v>
      </c>
      <c r="C626" s="15" t="s">
        <v>40</v>
      </c>
      <c r="D626" s="15" t="s">
        <v>77</v>
      </c>
      <c r="E626" s="15" t="s">
        <v>37</v>
      </c>
      <c r="F626" s="15" t="s">
        <v>32</v>
      </c>
      <c r="G626" s="15" t="s">
        <v>24</v>
      </c>
      <c r="H626" s="15">
        <v>19</v>
      </c>
      <c r="I626" s="16" t="s">
        <v>25</v>
      </c>
      <c r="J626" s="15">
        <v>89</v>
      </c>
      <c r="K626" s="15">
        <v>153</v>
      </c>
      <c r="L626" s="15">
        <v>47</v>
      </c>
      <c r="M626" s="15" t="s">
        <v>25</v>
      </c>
      <c r="N626" s="15">
        <v>561</v>
      </c>
      <c r="O626" s="15">
        <v>654</v>
      </c>
      <c r="P626" s="15" t="s">
        <v>36</v>
      </c>
      <c r="Q626" s="15" t="s">
        <v>27</v>
      </c>
      <c r="R626" s="15">
        <v>5</v>
      </c>
      <c r="S626" s="15">
        <f t="shared" ca="1" si="2"/>
        <v>0.56690329951912222</v>
      </c>
      <c r="T626" s="18"/>
    </row>
    <row r="627" spans="1:20">
      <c r="A627" s="19">
        <v>44092.540861030095</v>
      </c>
      <c r="B627" s="20">
        <v>2006572983</v>
      </c>
      <c r="C627" s="20" t="s">
        <v>40</v>
      </c>
      <c r="D627" s="20" t="s">
        <v>77</v>
      </c>
      <c r="E627" s="20" t="s">
        <v>37</v>
      </c>
      <c r="F627" s="20" t="s">
        <v>23</v>
      </c>
      <c r="G627" s="20" t="s">
        <v>24</v>
      </c>
      <c r="H627" s="20">
        <v>19</v>
      </c>
      <c r="I627" s="16" t="s">
        <v>25</v>
      </c>
      <c r="J627" s="20">
        <v>88</v>
      </c>
      <c r="K627" s="20">
        <v>158</v>
      </c>
      <c r="L627" s="20">
        <v>58</v>
      </c>
      <c r="M627" s="20" t="s">
        <v>29</v>
      </c>
      <c r="N627" s="21">
        <v>675</v>
      </c>
      <c r="O627" s="21">
        <v>684</v>
      </c>
      <c r="P627" s="20" t="s">
        <v>36</v>
      </c>
      <c r="Q627" s="20" t="s">
        <v>42</v>
      </c>
      <c r="R627" s="20">
        <v>1</v>
      </c>
      <c r="S627" s="20">
        <f t="shared" ca="1" si="2"/>
        <v>0.85810280798873129</v>
      </c>
      <c r="T627" s="22"/>
    </row>
    <row r="628" spans="1:20">
      <c r="A628" s="24">
        <v>44440.265443761571</v>
      </c>
      <c r="B628" s="25">
        <v>2106779491</v>
      </c>
      <c r="C628" s="25" t="s">
        <v>20</v>
      </c>
      <c r="D628" s="25" t="s">
        <v>80</v>
      </c>
      <c r="E628" s="25" t="s">
        <v>37</v>
      </c>
      <c r="F628" s="25" t="s">
        <v>32</v>
      </c>
      <c r="G628" s="25" t="s">
        <v>24</v>
      </c>
      <c r="H628" s="25">
        <v>19</v>
      </c>
      <c r="I628" s="26" t="s">
        <v>25</v>
      </c>
      <c r="J628" s="25">
        <v>80</v>
      </c>
      <c r="K628" s="25">
        <v>178</v>
      </c>
      <c r="L628" s="25">
        <v>85</v>
      </c>
      <c r="M628" s="25" t="s">
        <v>25</v>
      </c>
      <c r="N628" s="25">
        <v>572</v>
      </c>
      <c r="O628" s="25">
        <v>399</v>
      </c>
      <c r="P628" s="25" t="s">
        <v>26</v>
      </c>
      <c r="Q628" s="25" t="s">
        <v>76</v>
      </c>
      <c r="R628" s="25">
        <v>1</v>
      </c>
      <c r="S628" s="25">
        <f t="shared" ca="1" si="2"/>
        <v>0.32330438182567023</v>
      </c>
      <c r="T628" s="27">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628"/>
  <sheetViews>
    <sheetView topLeftCell="A609" workbookViewId="0">
      <selection activeCell="F618" sqref="F618"/>
    </sheetView>
  </sheetViews>
  <sheetFormatPr defaultColWidth="12.5703125" defaultRowHeight="15.75" customHeight="1"/>
  <cols>
    <col min="4" max="4" width="19.42578125" customWidth="1"/>
  </cols>
  <sheetData>
    <row r="1" spans="1:7">
      <c r="A1" s="56" t="s">
        <v>7</v>
      </c>
      <c r="B1" s="57" t="s">
        <v>141</v>
      </c>
      <c r="D1" s="28" t="s">
        <v>7</v>
      </c>
    </row>
    <row r="2" spans="1:7">
      <c r="A2" s="58">
        <v>19</v>
      </c>
      <c r="B2" s="59">
        <v>627</v>
      </c>
      <c r="D2" s="29">
        <v>19</v>
      </c>
      <c r="F2" s="2" t="s">
        <v>142</v>
      </c>
      <c r="G2" s="2">
        <f>SUM(D2:D628)/627</f>
        <v>19</v>
      </c>
    </row>
    <row r="3" spans="1:7">
      <c r="A3" s="60" t="s">
        <v>1471</v>
      </c>
      <c r="B3" s="61"/>
      <c r="D3" s="30">
        <v>19</v>
      </c>
      <c r="F3" s="2" t="s">
        <v>143</v>
      </c>
      <c r="G3" s="2">
        <f>STDEV(D2:D628)</f>
        <v>0</v>
      </c>
    </row>
    <row r="4" spans="1:7">
      <c r="A4" s="62" t="s">
        <v>1472</v>
      </c>
      <c r="B4" s="63">
        <v>627</v>
      </c>
      <c r="D4" s="29">
        <v>19</v>
      </c>
      <c r="F4" s="2" t="s">
        <v>144</v>
      </c>
      <c r="G4" s="2">
        <f>MEDIAN(D2:D628)</f>
        <v>19</v>
      </c>
    </row>
    <row r="5" spans="1:7">
      <c r="D5" s="30">
        <v>19</v>
      </c>
      <c r="F5" s="2" t="s">
        <v>145</v>
      </c>
      <c r="G5" s="2">
        <f>MIN(D2:D628)</f>
        <v>19</v>
      </c>
    </row>
    <row r="6" spans="1:7">
      <c r="D6" s="29">
        <v>19</v>
      </c>
      <c r="F6" s="2" t="s">
        <v>146</v>
      </c>
      <c r="G6" s="2">
        <f>MAX(D2:D628)</f>
        <v>19</v>
      </c>
    </row>
    <row r="7" spans="1:7">
      <c r="D7" s="30">
        <v>19</v>
      </c>
    </row>
    <row r="8" spans="1:7">
      <c r="D8" s="29">
        <v>19</v>
      </c>
    </row>
    <row r="9" spans="1:7">
      <c r="D9" s="30">
        <v>19</v>
      </c>
    </row>
    <row r="10" spans="1:7">
      <c r="D10" s="29">
        <v>19</v>
      </c>
    </row>
    <row r="11" spans="1:7">
      <c r="D11" s="30">
        <v>19</v>
      </c>
    </row>
    <row r="12" spans="1:7">
      <c r="D12" s="29">
        <v>19</v>
      </c>
    </row>
    <row r="13" spans="1:7">
      <c r="D13" s="30">
        <v>19</v>
      </c>
    </row>
    <row r="14" spans="1:7">
      <c r="D14" s="29">
        <v>19</v>
      </c>
    </row>
    <row r="15" spans="1:7">
      <c r="D15" s="30">
        <v>19</v>
      </c>
    </row>
    <row r="16" spans="1:7">
      <c r="D16" s="29">
        <v>19</v>
      </c>
    </row>
    <row r="17" spans="4:4">
      <c r="D17" s="30">
        <v>19</v>
      </c>
    </row>
    <row r="18" spans="4:4">
      <c r="D18" s="29">
        <v>19</v>
      </c>
    </row>
    <row r="19" spans="4:4">
      <c r="D19" s="30">
        <v>19</v>
      </c>
    </row>
    <row r="20" spans="4:4">
      <c r="D20" s="29">
        <v>19</v>
      </c>
    </row>
    <row r="21" spans="4:4">
      <c r="D21" s="30">
        <v>19</v>
      </c>
    </row>
    <row r="22" spans="4:4">
      <c r="D22" s="29">
        <v>19</v>
      </c>
    </row>
    <row r="23" spans="4:4">
      <c r="D23" s="30">
        <v>19</v>
      </c>
    </row>
    <row r="24" spans="4:4">
      <c r="D24" s="29">
        <v>19</v>
      </c>
    </row>
    <row r="25" spans="4:4">
      <c r="D25" s="30">
        <v>19</v>
      </c>
    </row>
    <row r="26" spans="4:4">
      <c r="D26" s="29">
        <v>19</v>
      </c>
    </row>
    <row r="27" spans="4:4">
      <c r="D27" s="30">
        <v>19</v>
      </c>
    </row>
    <row r="28" spans="4:4">
      <c r="D28" s="29">
        <v>19</v>
      </c>
    </row>
    <row r="29" spans="4:4">
      <c r="D29" s="30">
        <v>19</v>
      </c>
    </row>
    <row r="30" spans="4:4">
      <c r="D30" s="29">
        <v>19</v>
      </c>
    </row>
    <row r="31" spans="4:4">
      <c r="D31" s="30">
        <v>19</v>
      </c>
    </row>
    <row r="32" spans="4:4">
      <c r="D32" s="29">
        <v>19</v>
      </c>
    </row>
    <row r="33" spans="4:4">
      <c r="D33" s="30">
        <v>19</v>
      </c>
    </row>
    <row r="34" spans="4:4">
      <c r="D34" s="29">
        <v>19</v>
      </c>
    </row>
    <row r="35" spans="4:4">
      <c r="D35" s="30">
        <v>19</v>
      </c>
    </row>
    <row r="36" spans="4:4">
      <c r="D36" s="29">
        <v>19</v>
      </c>
    </row>
    <row r="37" spans="4:4">
      <c r="D37" s="30">
        <v>19</v>
      </c>
    </row>
    <row r="38" spans="4:4">
      <c r="D38" s="29">
        <v>19</v>
      </c>
    </row>
    <row r="39" spans="4:4">
      <c r="D39" s="30">
        <v>19</v>
      </c>
    </row>
    <row r="40" spans="4:4">
      <c r="D40" s="29">
        <v>19</v>
      </c>
    </row>
    <row r="41" spans="4:4">
      <c r="D41" s="30">
        <v>19</v>
      </c>
    </row>
    <row r="42" spans="4:4">
      <c r="D42" s="29">
        <v>19</v>
      </c>
    </row>
    <row r="43" spans="4:4">
      <c r="D43" s="30">
        <v>19</v>
      </c>
    </row>
    <row r="44" spans="4:4">
      <c r="D44" s="29">
        <v>19</v>
      </c>
    </row>
    <row r="45" spans="4:4">
      <c r="D45" s="30">
        <v>19</v>
      </c>
    </row>
    <row r="46" spans="4:4">
      <c r="D46" s="29">
        <v>19</v>
      </c>
    </row>
    <row r="47" spans="4:4">
      <c r="D47" s="30">
        <v>19</v>
      </c>
    </row>
    <row r="48" spans="4:4">
      <c r="D48" s="29">
        <v>19</v>
      </c>
    </row>
    <row r="49" spans="4:4">
      <c r="D49" s="30">
        <v>19</v>
      </c>
    </row>
    <row r="50" spans="4:4">
      <c r="D50" s="29">
        <v>19</v>
      </c>
    </row>
    <row r="51" spans="4:4">
      <c r="D51" s="30">
        <v>19</v>
      </c>
    </row>
    <row r="52" spans="4:4">
      <c r="D52" s="29">
        <v>19</v>
      </c>
    </row>
    <row r="53" spans="4:4">
      <c r="D53" s="30">
        <v>19</v>
      </c>
    </row>
    <row r="54" spans="4:4">
      <c r="D54" s="29">
        <v>19</v>
      </c>
    </row>
    <row r="55" spans="4:4">
      <c r="D55" s="30">
        <v>19</v>
      </c>
    </row>
    <row r="56" spans="4:4">
      <c r="D56" s="29">
        <v>19</v>
      </c>
    </row>
    <row r="57" spans="4:4">
      <c r="D57" s="30">
        <v>19</v>
      </c>
    </row>
    <row r="58" spans="4:4">
      <c r="D58" s="29">
        <v>19</v>
      </c>
    </row>
    <row r="59" spans="4:4">
      <c r="D59" s="30">
        <v>19</v>
      </c>
    </row>
    <row r="60" spans="4:4">
      <c r="D60" s="29">
        <v>19</v>
      </c>
    </row>
    <row r="61" spans="4:4">
      <c r="D61" s="30">
        <v>19</v>
      </c>
    </row>
    <row r="62" spans="4:4">
      <c r="D62" s="29">
        <v>19</v>
      </c>
    </row>
    <row r="63" spans="4:4">
      <c r="D63" s="30">
        <v>19</v>
      </c>
    </row>
    <row r="64" spans="4:4">
      <c r="D64" s="29">
        <v>19</v>
      </c>
    </row>
    <row r="65" spans="4:4">
      <c r="D65" s="30">
        <v>19</v>
      </c>
    </row>
    <row r="66" spans="4:4">
      <c r="D66" s="29">
        <v>19</v>
      </c>
    </row>
    <row r="67" spans="4:4">
      <c r="D67" s="30">
        <v>19</v>
      </c>
    </row>
    <row r="68" spans="4:4">
      <c r="D68" s="29">
        <v>19</v>
      </c>
    </row>
    <row r="69" spans="4:4">
      <c r="D69" s="30">
        <v>19</v>
      </c>
    </row>
    <row r="70" spans="4:4">
      <c r="D70" s="29">
        <v>19</v>
      </c>
    </row>
    <row r="71" spans="4:4">
      <c r="D71" s="30">
        <v>19</v>
      </c>
    </row>
    <row r="72" spans="4:4">
      <c r="D72" s="29">
        <v>19</v>
      </c>
    </row>
    <row r="73" spans="4:4">
      <c r="D73" s="30">
        <v>19</v>
      </c>
    </row>
    <row r="74" spans="4:4">
      <c r="D74" s="29">
        <v>19</v>
      </c>
    </row>
    <row r="75" spans="4:4">
      <c r="D75" s="30">
        <v>19</v>
      </c>
    </row>
    <row r="76" spans="4:4">
      <c r="D76" s="29">
        <v>19</v>
      </c>
    </row>
    <row r="77" spans="4:4">
      <c r="D77" s="30">
        <v>19</v>
      </c>
    </row>
    <row r="78" spans="4:4">
      <c r="D78" s="29">
        <v>19</v>
      </c>
    </row>
    <row r="79" spans="4:4">
      <c r="D79" s="30">
        <v>19</v>
      </c>
    </row>
    <row r="80" spans="4:4">
      <c r="D80" s="29">
        <v>19</v>
      </c>
    </row>
    <row r="81" spans="4:4">
      <c r="D81" s="30">
        <v>19</v>
      </c>
    </row>
    <row r="82" spans="4:4">
      <c r="D82" s="29">
        <v>19</v>
      </c>
    </row>
    <row r="83" spans="4:4">
      <c r="D83" s="30">
        <v>19</v>
      </c>
    </row>
    <row r="84" spans="4:4">
      <c r="D84" s="29">
        <v>19</v>
      </c>
    </row>
    <row r="85" spans="4:4">
      <c r="D85" s="30">
        <v>19</v>
      </c>
    </row>
    <row r="86" spans="4:4">
      <c r="D86" s="29">
        <v>19</v>
      </c>
    </row>
    <row r="87" spans="4:4">
      <c r="D87" s="30">
        <v>19</v>
      </c>
    </row>
    <row r="88" spans="4:4">
      <c r="D88" s="29">
        <v>19</v>
      </c>
    </row>
    <row r="89" spans="4:4">
      <c r="D89" s="30">
        <v>19</v>
      </c>
    </row>
    <row r="90" spans="4:4">
      <c r="D90" s="29">
        <v>19</v>
      </c>
    </row>
    <row r="91" spans="4:4">
      <c r="D91" s="30">
        <v>19</v>
      </c>
    </row>
    <row r="92" spans="4:4">
      <c r="D92" s="29">
        <v>19</v>
      </c>
    </row>
    <row r="93" spans="4:4">
      <c r="D93" s="30">
        <v>19</v>
      </c>
    </row>
    <row r="94" spans="4:4">
      <c r="D94" s="29">
        <v>19</v>
      </c>
    </row>
    <row r="95" spans="4:4">
      <c r="D95" s="30">
        <v>19</v>
      </c>
    </row>
    <row r="96" spans="4:4">
      <c r="D96" s="29">
        <v>19</v>
      </c>
    </row>
    <row r="97" spans="4:4">
      <c r="D97" s="30">
        <v>19</v>
      </c>
    </row>
    <row r="98" spans="4:4">
      <c r="D98" s="29">
        <v>19</v>
      </c>
    </row>
    <row r="99" spans="4:4">
      <c r="D99" s="30">
        <v>19</v>
      </c>
    </row>
    <row r="100" spans="4:4">
      <c r="D100" s="29">
        <v>19</v>
      </c>
    </row>
    <row r="101" spans="4:4">
      <c r="D101" s="30">
        <v>19</v>
      </c>
    </row>
    <row r="102" spans="4:4">
      <c r="D102" s="29">
        <v>19</v>
      </c>
    </row>
    <row r="103" spans="4:4">
      <c r="D103" s="30">
        <v>19</v>
      </c>
    </row>
    <row r="104" spans="4:4">
      <c r="D104" s="29">
        <v>19</v>
      </c>
    </row>
    <row r="105" spans="4:4">
      <c r="D105" s="30">
        <v>19</v>
      </c>
    </row>
    <row r="106" spans="4:4">
      <c r="D106" s="29">
        <v>19</v>
      </c>
    </row>
    <row r="107" spans="4:4">
      <c r="D107" s="30">
        <v>19</v>
      </c>
    </row>
    <row r="108" spans="4:4">
      <c r="D108" s="29">
        <v>19</v>
      </c>
    </row>
    <row r="109" spans="4:4">
      <c r="D109" s="30">
        <v>19</v>
      </c>
    </row>
    <row r="110" spans="4:4">
      <c r="D110" s="29">
        <v>19</v>
      </c>
    </row>
    <row r="111" spans="4:4">
      <c r="D111" s="30">
        <v>19</v>
      </c>
    </row>
    <row r="112" spans="4:4">
      <c r="D112" s="29">
        <v>19</v>
      </c>
    </row>
    <row r="113" spans="4:4">
      <c r="D113" s="30">
        <v>19</v>
      </c>
    </row>
    <row r="114" spans="4:4">
      <c r="D114" s="29">
        <v>19</v>
      </c>
    </row>
    <row r="115" spans="4:4">
      <c r="D115" s="30">
        <v>19</v>
      </c>
    </row>
    <row r="116" spans="4:4">
      <c r="D116" s="29">
        <v>19</v>
      </c>
    </row>
    <row r="117" spans="4:4">
      <c r="D117" s="30">
        <v>19</v>
      </c>
    </row>
    <row r="118" spans="4:4">
      <c r="D118" s="29">
        <v>19</v>
      </c>
    </row>
    <row r="119" spans="4:4">
      <c r="D119" s="30">
        <v>19</v>
      </c>
    </row>
    <row r="120" spans="4:4">
      <c r="D120" s="29">
        <v>19</v>
      </c>
    </row>
    <row r="121" spans="4:4">
      <c r="D121" s="30">
        <v>19</v>
      </c>
    </row>
    <row r="122" spans="4:4">
      <c r="D122" s="29">
        <v>19</v>
      </c>
    </row>
    <row r="123" spans="4:4">
      <c r="D123" s="30">
        <v>19</v>
      </c>
    </row>
    <row r="124" spans="4:4">
      <c r="D124" s="29">
        <v>19</v>
      </c>
    </row>
    <row r="125" spans="4:4">
      <c r="D125" s="30">
        <v>19</v>
      </c>
    </row>
    <row r="126" spans="4:4">
      <c r="D126" s="29">
        <v>19</v>
      </c>
    </row>
    <row r="127" spans="4:4">
      <c r="D127" s="30">
        <v>19</v>
      </c>
    </row>
    <row r="128" spans="4:4">
      <c r="D128" s="29">
        <v>19</v>
      </c>
    </row>
    <row r="129" spans="4:4">
      <c r="D129" s="30">
        <v>19</v>
      </c>
    </row>
    <row r="130" spans="4:4">
      <c r="D130" s="29">
        <v>19</v>
      </c>
    </row>
    <row r="131" spans="4:4">
      <c r="D131" s="30">
        <v>19</v>
      </c>
    </row>
    <row r="132" spans="4:4">
      <c r="D132" s="29">
        <v>19</v>
      </c>
    </row>
    <row r="133" spans="4:4">
      <c r="D133" s="30">
        <v>19</v>
      </c>
    </row>
    <row r="134" spans="4:4">
      <c r="D134" s="29">
        <v>19</v>
      </c>
    </row>
    <row r="135" spans="4:4">
      <c r="D135" s="30">
        <v>19</v>
      </c>
    </row>
    <row r="136" spans="4:4">
      <c r="D136" s="29">
        <v>19</v>
      </c>
    </row>
    <row r="137" spans="4:4">
      <c r="D137" s="30">
        <v>19</v>
      </c>
    </row>
    <row r="138" spans="4:4">
      <c r="D138" s="29">
        <v>19</v>
      </c>
    </row>
    <row r="139" spans="4:4">
      <c r="D139" s="30">
        <v>19</v>
      </c>
    </row>
    <row r="140" spans="4:4">
      <c r="D140" s="29">
        <v>19</v>
      </c>
    </row>
    <row r="141" spans="4:4">
      <c r="D141" s="30">
        <v>19</v>
      </c>
    </row>
    <row r="142" spans="4:4">
      <c r="D142" s="29">
        <v>19</v>
      </c>
    </row>
    <row r="143" spans="4:4">
      <c r="D143" s="30">
        <v>19</v>
      </c>
    </row>
    <row r="144" spans="4:4">
      <c r="D144" s="29">
        <v>19</v>
      </c>
    </row>
    <row r="145" spans="4:4">
      <c r="D145" s="30">
        <v>19</v>
      </c>
    </row>
    <row r="146" spans="4:4">
      <c r="D146" s="29">
        <v>19</v>
      </c>
    </row>
    <row r="147" spans="4:4">
      <c r="D147" s="30">
        <v>19</v>
      </c>
    </row>
    <row r="148" spans="4:4">
      <c r="D148" s="29">
        <v>19</v>
      </c>
    </row>
    <row r="149" spans="4:4">
      <c r="D149" s="30">
        <v>19</v>
      </c>
    </row>
    <row r="150" spans="4:4">
      <c r="D150" s="29">
        <v>19</v>
      </c>
    </row>
    <row r="151" spans="4:4">
      <c r="D151" s="30">
        <v>19</v>
      </c>
    </row>
    <row r="152" spans="4:4">
      <c r="D152" s="29">
        <v>19</v>
      </c>
    </row>
    <row r="153" spans="4:4">
      <c r="D153" s="30">
        <v>19</v>
      </c>
    </row>
    <row r="154" spans="4:4">
      <c r="D154" s="29">
        <v>19</v>
      </c>
    </row>
    <row r="155" spans="4:4">
      <c r="D155" s="30">
        <v>19</v>
      </c>
    </row>
    <row r="156" spans="4:4">
      <c r="D156" s="29">
        <v>19</v>
      </c>
    </row>
    <row r="157" spans="4:4">
      <c r="D157" s="30">
        <v>19</v>
      </c>
    </row>
    <row r="158" spans="4:4">
      <c r="D158" s="29">
        <v>19</v>
      </c>
    </row>
    <row r="159" spans="4:4">
      <c r="D159" s="30">
        <v>19</v>
      </c>
    </row>
    <row r="160" spans="4:4">
      <c r="D160" s="29">
        <v>19</v>
      </c>
    </row>
    <row r="161" spans="4:4">
      <c r="D161" s="30">
        <v>19</v>
      </c>
    </row>
    <row r="162" spans="4:4">
      <c r="D162" s="29">
        <v>19</v>
      </c>
    </row>
    <row r="163" spans="4:4">
      <c r="D163" s="30">
        <v>19</v>
      </c>
    </row>
    <row r="164" spans="4:4">
      <c r="D164" s="29">
        <v>19</v>
      </c>
    </row>
    <row r="165" spans="4:4">
      <c r="D165" s="30">
        <v>19</v>
      </c>
    </row>
    <row r="166" spans="4:4">
      <c r="D166" s="29">
        <v>19</v>
      </c>
    </row>
    <row r="167" spans="4:4">
      <c r="D167" s="30">
        <v>19</v>
      </c>
    </row>
    <row r="168" spans="4:4">
      <c r="D168" s="29">
        <v>19</v>
      </c>
    </row>
    <row r="169" spans="4:4">
      <c r="D169" s="30">
        <v>19</v>
      </c>
    </row>
    <row r="170" spans="4:4">
      <c r="D170" s="29">
        <v>19</v>
      </c>
    </row>
    <row r="171" spans="4:4">
      <c r="D171" s="30">
        <v>19</v>
      </c>
    </row>
    <row r="172" spans="4:4">
      <c r="D172" s="29">
        <v>19</v>
      </c>
    </row>
    <row r="173" spans="4:4">
      <c r="D173" s="30">
        <v>19</v>
      </c>
    </row>
    <row r="174" spans="4:4">
      <c r="D174" s="29">
        <v>19</v>
      </c>
    </row>
    <row r="175" spans="4:4">
      <c r="D175" s="30">
        <v>19</v>
      </c>
    </row>
    <row r="176" spans="4:4">
      <c r="D176" s="29">
        <v>19</v>
      </c>
    </row>
    <row r="177" spans="4:4">
      <c r="D177" s="30">
        <v>19</v>
      </c>
    </row>
    <row r="178" spans="4:4">
      <c r="D178" s="29">
        <v>19</v>
      </c>
    </row>
    <row r="179" spans="4:4">
      <c r="D179" s="30">
        <v>19</v>
      </c>
    </row>
    <row r="180" spans="4:4">
      <c r="D180" s="29">
        <v>19</v>
      </c>
    </row>
    <row r="181" spans="4:4">
      <c r="D181" s="30">
        <v>19</v>
      </c>
    </row>
    <row r="182" spans="4:4">
      <c r="D182" s="29">
        <v>19</v>
      </c>
    </row>
    <row r="183" spans="4:4">
      <c r="D183" s="30">
        <v>19</v>
      </c>
    </row>
    <row r="184" spans="4:4">
      <c r="D184" s="29">
        <v>19</v>
      </c>
    </row>
    <row r="185" spans="4:4">
      <c r="D185" s="30">
        <v>19</v>
      </c>
    </row>
    <row r="186" spans="4:4">
      <c r="D186" s="29">
        <v>19</v>
      </c>
    </row>
    <row r="187" spans="4:4">
      <c r="D187" s="30">
        <v>19</v>
      </c>
    </row>
    <row r="188" spans="4:4">
      <c r="D188" s="29">
        <v>19</v>
      </c>
    </row>
    <row r="189" spans="4:4">
      <c r="D189" s="30">
        <v>19</v>
      </c>
    </row>
    <row r="190" spans="4:4">
      <c r="D190" s="29">
        <v>19</v>
      </c>
    </row>
    <row r="191" spans="4:4">
      <c r="D191" s="30">
        <v>19</v>
      </c>
    </row>
    <row r="192" spans="4:4">
      <c r="D192" s="29">
        <v>19</v>
      </c>
    </row>
    <row r="193" spans="4:4">
      <c r="D193" s="30">
        <v>19</v>
      </c>
    </row>
    <row r="194" spans="4:4">
      <c r="D194" s="29">
        <v>19</v>
      </c>
    </row>
    <row r="195" spans="4:4">
      <c r="D195" s="30">
        <v>19</v>
      </c>
    </row>
    <row r="196" spans="4:4">
      <c r="D196" s="29">
        <v>19</v>
      </c>
    </row>
    <row r="197" spans="4:4">
      <c r="D197" s="30">
        <v>19</v>
      </c>
    </row>
    <row r="198" spans="4:4">
      <c r="D198" s="29">
        <v>19</v>
      </c>
    </row>
    <row r="199" spans="4:4">
      <c r="D199" s="30">
        <v>19</v>
      </c>
    </row>
    <row r="200" spans="4:4">
      <c r="D200" s="29">
        <v>19</v>
      </c>
    </row>
    <row r="201" spans="4:4">
      <c r="D201" s="30">
        <v>19</v>
      </c>
    </row>
    <row r="202" spans="4:4">
      <c r="D202" s="29">
        <v>19</v>
      </c>
    </row>
    <row r="203" spans="4:4">
      <c r="D203" s="30">
        <v>19</v>
      </c>
    </row>
    <row r="204" spans="4:4">
      <c r="D204" s="29">
        <v>19</v>
      </c>
    </row>
    <row r="205" spans="4:4">
      <c r="D205" s="30">
        <v>19</v>
      </c>
    </row>
    <row r="206" spans="4:4">
      <c r="D206" s="29">
        <v>19</v>
      </c>
    </row>
    <row r="207" spans="4:4">
      <c r="D207" s="30">
        <v>19</v>
      </c>
    </row>
    <row r="208" spans="4:4">
      <c r="D208" s="29">
        <v>19</v>
      </c>
    </row>
    <row r="209" spans="4:4">
      <c r="D209" s="30">
        <v>19</v>
      </c>
    </row>
    <row r="210" spans="4:4">
      <c r="D210" s="29">
        <v>19</v>
      </c>
    </row>
    <row r="211" spans="4:4">
      <c r="D211" s="30">
        <v>19</v>
      </c>
    </row>
    <row r="212" spans="4:4">
      <c r="D212" s="29">
        <v>19</v>
      </c>
    </row>
    <row r="213" spans="4:4">
      <c r="D213" s="30">
        <v>19</v>
      </c>
    </row>
    <row r="214" spans="4:4">
      <c r="D214" s="29">
        <v>19</v>
      </c>
    </row>
    <row r="215" spans="4:4">
      <c r="D215" s="30">
        <v>19</v>
      </c>
    </row>
    <row r="216" spans="4:4">
      <c r="D216" s="29">
        <v>19</v>
      </c>
    </row>
    <row r="217" spans="4:4">
      <c r="D217" s="30">
        <v>19</v>
      </c>
    </row>
    <row r="218" spans="4:4">
      <c r="D218" s="29">
        <v>19</v>
      </c>
    </row>
    <row r="219" spans="4:4">
      <c r="D219" s="30">
        <v>19</v>
      </c>
    </row>
    <row r="220" spans="4:4">
      <c r="D220" s="29">
        <v>19</v>
      </c>
    </row>
    <row r="221" spans="4:4">
      <c r="D221" s="30">
        <v>19</v>
      </c>
    </row>
    <row r="222" spans="4:4">
      <c r="D222" s="29">
        <v>19</v>
      </c>
    </row>
    <row r="223" spans="4:4">
      <c r="D223" s="30">
        <v>19</v>
      </c>
    </row>
    <row r="224" spans="4:4">
      <c r="D224" s="29">
        <v>19</v>
      </c>
    </row>
    <row r="225" spans="4:4">
      <c r="D225" s="30">
        <v>19</v>
      </c>
    </row>
    <row r="226" spans="4:4">
      <c r="D226" s="29">
        <v>19</v>
      </c>
    </row>
    <row r="227" spans="4:4">
      <c r="D227" s="30">
        <v>19</v>
      </c>
    </row>
    <row r="228" spans="4:4">
      <c r="D228" s="29">
        <v>19</v>
      </c>
    </row>
    <row r="229" spans="4:4">
      <c r="D229" s="30">
        <v>19</v>
      </c>
    </row>
    <row r="230" spans="4:4">
      <c r="D230" s="29">
        <v>19</v>
      </c>
    </row>
    <row r="231" spans="4:4">
      <c r="D231" s="30">
        <v>19</v>
      </c>
    </row>
    <row r="232" spans="4:4">
      <c r="D232" s="29">
        <v>19</v>
      </c>
    </row>
    <row r="233" spans="4:4">
      <c r="D233" s="30">
        <v>19</v>
      </c>
    </row>
    <row r="234" spans="4:4">
      <c r="D234" s="29">
        <v>19</v>
      </c>
    </row>
    <row r="235" spans="4:4">
      <c r="D235" s="30">
        <v>19</v>
      </c>
    </row>
    <row r="236" spans="4:4">
      <c r="D236" s="29">
        <v>19</v>
      </c>
    </row>
    <row r="237" spans="4:4">
      <c r="D237" s="30">
        <v>19</v>
      </c>
    </row>
    <row r="238" spans="4:4">
      <c r="D238" s="29">
        <v>19</v>
      </c>
    </row>
    <row r="239" spans="4:4">
      <c r="D239" s="30">
        <v>19</v>
      </c>
    </row>
    <row r="240" spans="4:4">
      <c r="D240" s="29">
        <v>19</v>
      </c>
    </row>
    <row r="241" spans="4:4">
      <c r="D241" s="30">
        <v>19</v>
      </c>
    </row>
    <row r="242" spans="4:4">
      <c r="D242" s="29">
        <v>19</v>
      </c>
    </row>
    <row r="243" spans="4:4">
      <c r="D243" s="30">
        <v>19</v>
      </c>
    </row>
    <row r="244" spans="4:4">
      <c r="D244" s="29">
        <v>19</v>
      </c>
    </row>
    <row r="245" spans="4:4">
      <c r="D245" s="30">
        <v>19</v>
      </c>
    </row>
    <row r="246" spans="4:4">
      <c r="D246" s="29">
        <v>19</v>
      </c>
    </row>
    <row r="247" spans="4:4">
      <c r="D247" s="30">
        <v>19</v>
      </c>
    </row>
    <row r="248" spans="4:4">
      <c r="D248" s="29">
        <v>19</v>
      </c>
    </row>
    <row r="249" spans="4:4">
      <c r="D249" s="30">
        <v>19</v>
      </c>
    </row>
    <row r="250" spans="4:4">
      <c r="D250" s="29">
        <v>19</v>
      </c>
    </row>
    <row r="251" spans="4:4">
      <c r="D251" s="30">
        <v>19</v>
      </c>
    </row>
    <row r="252" spans="4:4">
      <c r="D252" s="29">
        <v>19</v>
      </c>
    </row>
    <row r="253" spans="4:4">
      <c r="D253" s="30">
        <v>19</v>
      </c>
    </row>
    <row r="254" spans="4:4">
      <c r="D254" s="29">
        <v>19</v>
      </c>
    </row>
    <row r="255" spans="4:4">
      <c r="D255" s="30">
        <v>19</v>
      </c>
    </row>
    <row r="256" spans="4:4">
      <c r="D256" s="29">
        <v>19</v>
      </c>
    </row>
    <row r="257" spans="4:4">
      <c r="D257" s="30">
        <v>19</v>
      </c>
    </row>
    <row r="258" spans="4:4">
      <c r="D258" s="29">
        <v>19</v>
      </c>
    </row>
    <row r="259" spans="4:4">
      <c r="D259" s="30">
        <v>19</v>
      </c>
    </row>
    <row r="260" spans="4:4">
      <c r="D260" s="29">
        <v>19</v>
      </c>
    </row>
    <row r="261" spans="4:4">
      <c r="D261" s="30">
        <v>19</v>
      </c>
    </row>
    <row r="262" spans="4:4">
      <c r="D262" s="29">
        <v>19</v>
      </c>
    </row>
    <row r="263" spans="4:4">
      <c r="D263" s="30">
        <v>19</v>
      </c>
    </row>
    <row r="264" spans="4:4">
      <c r="D264" s="29">
        <v>19</v>
      </c>
    </row>
    <row r="265" spans="4:4">
      <c r="D265" s="30">
        <v>19</v>
      </c>
    </row>
    <row r="266" spans="4:4">
      <c r="D266" s="29">
        <v>19</v>
      </c>
    </row>
    <row r="267" spans="4:4">
      <c r="D267" s="30">
        <v>19</v>
      </c>
    </row>
    <row r="268" spans="4:4">
      <c r="D268" s="29">
        <v>19</v>
      </c>
    </row>
    <row r="269" spans="4:4">
      <c r="D269" s="30">
        <v>19</v>
      </c>
    </row>
    <row r="270" spans="4:4">
      <c r="D270" s="29">
        <v>19</v>
      </c>
    </row>
    <row r="271" spans="4:4">
      <c r="D271" s="30">
        <v>19</v>
      </c>
    </row>
    <row r="272" spans="4:4">
      <c r="D272" s="29">
        <v>19</v>
      </c>
    </row>
    <row r="273" spans="4:4">
      <c r="D273" s="30">
        <v>19</v>
      </c>
    </row>
    <row r="274" spans="4:4">
      <c r="D274" s="29">
        <v>19</v>
      </c>
    </row>
    <row r="275" spans="4:4">
      <c r="D275" s="30">
        <v>19</v>
      </c>
    </row>
    <row r="276" spans="4:4">
      <c r="D276" s="29">
        <v>19</v>
      </c>
    </row>
    <row r="277" spans="4:4">
      <c r="D277" s="30">
        <v>19</v>
      </c>
    </row>
    <row r="278" spans="4:4">
      <c r="D278" s="29">
        <v>19</v>
      </c>
    </row>
    <row r="279" spans="4:4">
      <c r="D279" s="30">
        <v>19</v>
      </c>
    </row>
    <row r="280" spans="4:4">
      <c r="D280" s="29">
        <v>19</v>
      </c>
    </row>
    <row r="281" spans="4:4">
      <c r="D281" s="30">
        <v>19</v>
      </c>
    </row>
    <row r="282" spans="4:4">
      <c r="D282" s="29">
        <v>19</v>
      </c>
    </row>
    <row r="283" spans="4:4">
      <c r="D283" s="30">
        <v>19</v>
      </c>
    </row>
    <row r="284" spans="4:4">
      <c r="D284" s="29">
        <v>19</v>
      </c>
    </row>
    <row r="285" spans="4:4">
      <c r="D285" s="30">
        <v>19</v>
      </c>
    </row>
    <row r="286" spans="4:4">
      <c r="D286" s="29">
        <v>19</v>
      </c>
    </row>
    <row r="287" spans="4:4">
      <c r="D287" s="30">
        <v>19</v>
      </c>
    </row>
    <row r="288" spans="4:4">
      <c r="D288" s="29">
        <v>19</v>
      </c>
    </row>
    <row r="289" spans="4:4">
      <c r="D289" s="30">
        <v>19</v>
      </c>
    </row>
    <row r="290" spans="4:4">
      <c r="D290" s="29">
        <v>19</v>
      </c>
    </row>
    <row r="291" spans="4:4">
      <c r="D291" s="30">
        <v>19</v>
      </c>
    </row>
    <row r="292" spans="4:4">
      <c r="D292" s="29">
        <v>19</v>
      </c>
    </row>
    <row r="293" spans="4:4">
      <c r="D293" s="30">
        <v>19</v>
      </c>
    </row>
    <row r="294" spans="4:4">
      <c r="D294" s="29">
        <v>19</v>
      </c>
    </row>
    <row r="295" spans="4:4">
      <c r="D295" s="30">
        <v>19</v>
      </c>
    </row>
    <row r="296" spans="4:4">
      <c r="D296" s="29">
        <v>19</v>
      </c>
    </row>
    <row r="297" spans="4:4">
      <c r="D297" s="30">
        <v>19</v>
      </c>
    </row>
    <row r="298" spans="4:4">
      <c r="D298" s="29">
        <v>19</v>
      </c>
    </row>
    <row r="299" spans="4:4">
      <c r="D299" s="30">
        <v>19</v>
      </c>
    </row>
    <row r="300" spans="4:4">
      <c r="D300" s="29">
        <v>19</v>
      </c>
    </row>
    <row r="301" spans="4:4">
      <c r="D301" s="30">
        <v>19</v>
      </c>
    </row>
    <row r="302" spans="4:4">
      <c r="D302" s="29">
        <v>19</v>
      </c>
    </row>
    <row r="303" spans="4:4">
      <c r="D303" s="30">
        <v>19</v>
      </c>
    </row>
    <row r="304" spans="4:4">
      <c r="D304" s="29">
        <v>19</v>
      </c>
    </row>
    <row r="305" spans="4:4">
      <c r="D305" s="30">
        <v>19</v>
      </c>
    </row>
    <row r="306" spans="4:4">
      <c r="D306" s="29">
        <v>19</v>
      </c>
    </row>
    <row r="307" spans="4:4">
      <c r="D307" s="30">
        <v>19</v>
      </c>
    </row>
    <row r="308" spans="4:4">
      <c r="D308" s="29">
        <v>19</v>
      </c>
    </row>
    <row r="309" spans="4:4">
      <c r="D309" s="30">
        <v>19</v>
      </c>
    </row>
    <row r="310" spans="4:4">
      <c r="D310" s="29">
        <v>19</v>
      </c>
    </row>
    <row r="311" spans="4:4">
      <c r="D311" s="30">
        <v>19</v>
      </c>
    </row>
    <row r="312" spans="4:4">
      <c r="D312" s="29">
        <v>19</v>
      </c>
    </row>
    <row r="313" spans="4:4">
      <c r="D313" s="30">
        <v>19</v>
      </c>
    </row>
    <row r="314" spans="4:4">
      <c r="D314" s="29">
        <v>19</v>
      </c>
    </row>
    <row r="315" spans="4:4">
      <c r="D315" s="30">
        <v>19</v>
      </c>
    </row>
    <row r="316" spans="4:4">
      <c r="D316" s="29">
        <v>19</v>
      </c>
    </row>
    <row r="317" spans="4:4">
      <c r="D317" s="30">
        <v>19</v>
      </c>
    </row>
    <row r="318" spans="4:4">
      <c r="D318" s="29">
        <v>19</v>
      </c>
    </row>
    <row r="319" spans="4:4">
      <c r="D319" s="30">
        <v>19</v>
      </c>
    </row>
    <row r="320" spans="4:4">
      <c r="D320" s="29">
        <v>19</v>
      </c>
    </row>
    <row r="321" spans="4:4">
      <c r="D321" s="30">
        <v>19</v>
      </c>
    </row>
    <row r="322" spans="4:4">
      <c r="D322" s="29">
        <v>19</v>
      </c>
    </row>
    <row r="323" spans="4:4">
      <c r="D323" s="30">
        <v>19</v>
      </c>
    </row>
    <row r="324" spans="4:4">
      <c r="D324" s="29">
        <v>19</v>
      </c>
    </row>
    <row r="325" spans="4:4">
      <c r="D325" s="30">
        <v>19</v>
      </c>
    </row>
    <row r="326" spans="4:4">
      <c r="D326" s="29">
        <v>19</v>
      </c>
    </row>
    <row r="327" spans="4:4">
      <c r="D327" s="30">
        <v>19</v>
      </c>
    </row>
    <row r="328" spans="4:4">
      <c r="D328" s="29">
        <v>19</v>
      </c>
    </row>
    <row r="329" spans="4:4">
      <c r="D329" s="30">
        <v>19</v>
      </c>
    </row>
    <row r="330" spans="4:4">
      <c r="D330" s="29">
        <v>19</v>
      </c>
    </row>
    <row r="331" spans="4:4">
      <c r="D331" s="30">
        <v>19</v>
      </c>
    </row>
    <row r="332" spans="4:4">
      <c r="D332" s="29">
        <v>19</v>
      </c>
    </row>
    <row r="333" spans="4:4">
      <c r="D333" s="30">
        <v>19</v>
      </c>
    </row>
    <row r="334" spans="4:4">
      <c r="D334" s="29">
        <v>19</v>
      </c>
    </row>
    <row r="335" spans="4:4">
      <c r="D335" s="30">
        <v>19</v>
      </c>
    </row>
    <row r="336" spans="4:4">
      <c r="D336" s="29">
        <v>19</v>
      </c>
    </row>
    <row r="337" spans="4:4">
      <c r="D337" s="30">
        <v>19</v>
      </c>
    </row>
    <row r="338" spans="4:4">
      <c r="D338" s="29">
        <v>19</v>
      </c>
    </row>
    <row r="339" spans="4:4">
      <c r="D339" s="30">
        <v>19</v>
      </c>
    </row>
    <row r="340" spans="4:4">
      <c r="D340" s="29">
        <v>19</v>
      </c>
    </row>
    <row r="341" spans="4:4">
      <c r="D341" s="30">
        <v>19</v>
      </c>
    </row>
    <row r="342" spans="4:4">
      <c r="D342" s="29">
        <v>19</v>
      </c>
    </row>
    <row r="343" spans="4:4">
      <c r="D343" s="30">
        <v>19</v>
      </c>
    </row>
    <row r="344" spans="4:4">
      <c r="D344" s="29">
        <v>19</v>
      </c>
    </row>
    <row r="345" spans="4:4">
      <c r="D345" s="30">
        <v>19</v>
      </c>
    </row>
    <row r="346" spans="4:4">
      <c r="D346" s="29">
        <v>19</v>
      </c>
    </row>
    <row r="347" spans="4:4">
      <c r="D347" s="30">
        <v>19</v>
      </c>
    </row>
    <row r="348" spans="4:4">
      <c r="D348" s="29">
        <v>19</v>
      </c>
    </row>
    <row r="349" spans="4:4">
      <c r="D349" s="30">
        <v>19</v>
      </c>
    </row>
    <row r="350" spans="4:4">
      <c r="D350" s="29">
        <v>19</v>
      </c>
    </row>
    <row r="351" spans="4:4">
      <c r="D351" s="30">
        <v>19</v>
      </c>
    </row>
    <row r="352" spans="4:4">
      <c r="D352" s="29">
        <v>19</v>
      </c>
    </row>
    <row r="353" spans="4:4">
      <c r="D353" s="30">
        <v>19</v>
      </c>
    </row>
    <row r="354" spans="4:4">
      <c r="D354" s="29">
        <v>19</v>
      </c>
    </row>
    <row r="355" spans="4:4">
      <c r="D355" s="30">
        <v>19</v>
      </c>
    </row>
    <row r="356" spans="4:4">
      <c r="D356" s="29">
        <v>19</v>
      </c>
    </row>
    <row r="357" spans="4:4">
      <c r="D357" s="30">
        <v>19</v>
      </c>
    </row>
    <row r="358" spans="4:4">
      <c r="D358" s="29">
        <v>19</v>
      </c>
    </row>
    <row r="359" spans="4:4">
      <c r="D359" s="30">
        <v>19</v>
      </c>
    </row>
    <row r="360" spans="4:4">
      <c r="D360" s="29">
        <v>19</v>
      </c>
    </row>
    <row r="361" spans="4:4">
      <c r="D361" s="30">
        <v>19</v>
      </c>
    </row>
    <row r="362" spans="4:4">
      <c r="D362" s="29">
        <v>19</v>
      </c>
    </row>
    <row r="363" spans="4:4">
      <c r="D363" s="30">
        <v>19</v>
      </c>
    </row>
    <row r="364" spans="4:4">
      <c r="D364" s="29">
        <v>19</v>
      </c>
    </row>
    <row r="365" spans="4:4">
      <c r="D365" s="30">
        <v>19</v>
      </c>
    </row>
    <row r="366" spans="4:4">
      <c r="D366" s="29">
        <v>19</v>
      </c>
    </row>
    <row r="367" spans="4:4">
      <c r="D367" s="30">
        <v>19</v>
      </c>
    </row>
    <row r="368" spans="4:4">
      <c r="D368" s="29">
        <v>19</v>
      </c>
    </row>
    <row r="369" spans="4:4">
      <c r="D369" s="30">
        <v>19</v>
      </c>
    </row>
    <row r="370" spans="4:4">
      <c r="D370" s="29">
        <v>19</v>
      </c>
    </row>
    <row r="371" spans="4:4">
      <c r="D371" s="30">
        <v>19</v>
      </c>
    </row>
    <row r="372" spans="4:4">
      <c r="D372" s="29">
        <v>19</v>
      </c>
    </row>
    <row r="373" spans="4:4">
      <c r="D373" s="30">
        <v>19</v>
      </c>
    </row>
    <row r="374" spans="4:4">
      <c r="D374" s="29">
        <v>19</v>
      </c>
    </row>
    <row r="375" spans="4:4">
      <c r="D375" s="30">
        <v>19</v>
      </c>
    </row>
    <row r="376" spans="4:4">
      <c r="D376" s="29">
        <v>19</v>
      </c>
    </row>
    <row r="377" spans="4:4">
      <c r="D377" s="30">
        <v>19</v>
      </c>
    </row>
    <row r="378" spans="4:4">
      <c r="D378" s="29">
        <v>19</v>
      </c>
    </row>
    <row r="379" spans="4:4">
      <c r="D379" s="30">
        <v>19</v>
      </c>
    </row>
    <row r="380" spans="4:4">
      <c r="D380" s="29">
        <v>19</v>
      </c>
    </row>
    <row r="381" spans="4:4">
      <c r="D381" s="30">
        <v>19</v>
      </c>
    </row>
    <row r="382" spans="4:4">
      <c r="D382" s="29">
        <v>19</v>
      </c>
    </row>
    <row r="383" spans="4:4">
      <c r="D383" s="30">
        <v>19</v>
      </c>
    </row>
    <row r="384" spans="4:4">
      <c r="D384" s="29">
        <v>19</v>
      </c>
    </row>
    <row r="385" spans="4:4">
      <c r="D385" s="30">
        <v>19</v>
      </c>
    </row>
    <row r="386" spans="4:4">
      <c r="D386" s="29">
        <v>19</v>
      </c>
    </row>
    <row r="387" spans="4:4">
      <c r="D387" s="30">
        <v>19</v>
      </c>
    </row>
    <row r="388" spans="4:4">
      <c r="D388" s="29">
        <v>19</v>
      </c>
    </row>
    <row r="389" spans="4:4">
      <c r="D389" s="30">
        <v>19</v>
      </c>
    </row>
    <row r="390" spans="4:4">
      <c r="D390" s="29">
        <v>19</v>
      </c>
    </row>
    <row r="391" spans="4:4">
      <c r="D391" s="30">
        <v>19</v>
      </c>
    </row>
    <row r="392" spans="4:4">
      <c r="D392" s="29">
        <v>19</v>
      </c>
    </row>
    <row r="393" spans="4:4">
      <c r="D393" s="30">
        <v>19</v>
      </c>
    </row>
    <row r="394" spans="4:4">
      <c r="D394" s="29">
        <v>19</v>
      </c>
    </row>
    <row r="395" spans="4:4">
      <c r="D395" s="30">
        <v>19</v>
      </c>
    </row>
    <row r="396" spans="4:4">
      <c r="D396" s="29">
        <v>19</v>
      </c>
    </row>
    <row r="397" spans="4:4">
      <c r="D397" s="30">
        <v>19</v>
      </c>
    </row>
    <row r="398" spans="4:4">
      <c r="D398" s="29">
        <v>19</v>
      </c>
    </row>
    <row r="399" spans="4:4">
      <c r="D399" s="30">
        <v>19</v>
      </c>
    </row>
    <row r="400" spans="4:4">
      <c r="D400" s="29">
        <v>19</v>
      </c>
    </row>
    <row r="401" spans="4:4">
      <c r="D401" s="30">
        <v>19</v>
      </c>
    </row>
    <row r="402" spans="4:4">
      <c r="D402" s="29">
        <v>19</v>
      </c>
    </row>
    <row r="403" spans="4:4">
      <c r="D403" s="30">
        <v>19</v>
      </c>
    </row>
    <row r="404" spans="4:4">
      <c r="D404" s="29">
        <v>19</v>
      </c>
    </row>
    <row r="405" spans="4:4">
      <c r="D405" s="30">
        <v>19</v>
      </c>
    </row>
    <row r="406" spans="4:4">
      <c r="D406" s="29">
        <v>19</v>
      </c>
    </row>
    <row r="407" spans="4:4">
      <c r="D407" s="30">
        <v>19</v>
      </c>
    </row>
    <row r="408" spans="4:4">
      <c r="D408" s="29">
        <v>19</v>
      </c>
    </row>
    <row r="409" spans="4:4">
      <c r="D409" s="30">
        <v>19</v>
      </c>
    </row>
    <row r="410" spans="4:4">
      <c r="D410" s="29">
        <v>19</v>
      </c>
    </row>
    <row r="411" spans="4:4">
      <c r="D411" s="30">
        <v>19</v>
      </c>
    </row>
    <row r="412" spans="4:4">
      <c r="D412" s="29">
        <v>19</v>
      </c>
    </row>
    <row r="413" spans="4:4">
      <c r="D413" s="30">
        <v>19</v>
      </c>
    </row>
    <row r="414" spans="4:4">
      <c r="D414" s="29">
        <v>19</v>
      </c>
    </row>
    <row r="415" spans="4:4">
      <c r="D415" s="30">
        <v>19</v>
      </c>
    </row>
    <row r="416" spans="4:4">
      <c r="D416" s="29">
        <v>19</v>
      </c>
    </row>
    <row r="417" spans="4:4">
      <c r="D417" s="30">
        <v>19</v>
      </c>
    </row>
    <row r="418" spans="4:4">
      <c r="D418" s="29">
        <v>19</v>
      </c>
    </row>
    <row r="419" spans="4:4">
      <c r="D419" s="30">
        <v>19</v>
      </c>
    </row>
    <row r="420" spans="4:4">
      <c r="D420" s="29">
        <v>19</v>
      </c>
    </row>
    <row r="421" spans="4:4">
      <c r="D421" s="30">
        <v>19</v>
      </c>
    </row>
    <row r="422" spans="4:4">
      <c r="D422" s="29">
        <v>19</v>
      </c>
    </row>
    <row r="423" spans="4:4">
      <c r="D423" s="30">
        <v>19</v>
      </c>
    </row>
    <row r="424" spans="4:4">
      <c r="D424" s="29">
        <v>19</v>
      </c>
    </row>
    <row r="425" spans="4:4">
      <c r="D425" s="30">
        <v>19</v>
      </c>
    </row>
    <row r="426" spans="4:4">
      <c r="D426" s="29">
        <v>19</v>
      </c>
    </row>
    <row r="427" spans="4:4">
      <c r="D427" s="30">
        <v>19</v>
      </c>
    </row>
    <row r="428" spans="4:4">
      <c r="D428" s="29">
        <v>19</v>
      </c>
    </row>
    <row r="429" spans="4:4">
      <c r="D429" s="30">
        <v>19</v>
      </c>
    </row>
    <row r="430" spans="4:4">
      <c r="D430" s="29">
        <v>19</v>
      </c>
    </row>
    <row r="431" spans="4:4">
      <c r="D431" s="30">
        <v>19</v>
      </c>
    </row>
    <row r="432" spans="4:4">
      <c r="D432" s="29">
        <v>19</v>
      </c>
    </row>
    <row r="433" spans="4:4">
      <c r="D433" s="30">
        <v>19</v>
      </c>
    </row>
    <row r="434" spans="4:4">
      <c r="D434" s="29">
        <v>19</v>
      </c>
    </row>
    <row r="435" spans="4:4">
      <c r="D435" s="30">
        <v>19</v>
      </c>
    </row>
    <row r="436" spans="4:4">
      <c r="D436" s="29">
        <v>19</v>
      </c>
    </row>
    <row r="437" spans="4:4">
      <c r="D437" s="30">
        <v>19</v>
      </c>
    </row>
    <row r="438" spans="4:4">
      <c r="D438" s="29">
        <v>19</v>
      </c>
    </row>
    <row r="439" spans="4:4">
      <c r="D439" s="30">
        <v>19</v>
      </c>
    </row>
    <row r="440" spans="4:4">
      <c r="D440" s="29">
        <v>19</v>
      </c>
    </row>
    <row r="441" spans="4:4">
      <c r="D441" s="30">
        <v>19</v>
      </c>
    </row>
    <row r="442" spans="4:4">
      <c r="D442" s="29">
        <v>19</v>
      </c>
    </row>
    <row r="443" spans="4:4">
      <c r="D443" s="30">
        <v>19</v>
      </c>
    </row>
    <row r="444" spans="4:4">
      <c r="D444" s="29">
        <v>19</v>
      </c>
    </row>
    <row r="445" spans="4:4">
      <c r="D445" s="30">
        <v>19</v>
      </c>
    </row>
    <row r="446" spans="4:4">
      <c r="D446" s="29">
        <v>19</v>
      </c>
    </row>
    <row r="447" spans="4:4">
      <c r="D447" s="30">
        <v>19</v>
      </c>
    </row>
    <row r="448" spans="4:4">
      <c r="D448" s="29">
        <v>19</v>
      </c>
    </row>
    <row r="449" spans="4:4">
      <c r="D449" s="30">
        <v>19</v>
      </c>
    </row>
    <row r="450" spans="4:4">
      <c r="D450" s="29">
        <v>19</v>
      </c>
    </row>
    <row r="451" spans="4:4">
      <c r="D451" s="30">
        <v>19</v>
      </c>
    </row>
    <row r="452" spans="4:4">
      <c r="D452" s="29">
        <v>19</v>
      </c>
    </row>
    <row r="453" spans="4:4">
      <c r="D453" s="30">
        <v>19</v>
      </c>
    </row>
    <row r="454" spans="4:4">
      <c r="D454" s="29">
        <v>19</v>
      </c>
    </row>
    <row r="455" spans="4:4">
      <c r="D455" s="30">
        <v>19</v>
      </c>
    </row>
    <row r="456" spans="4:4">
      <c r="D456" s="29">
        <v>19</v>
      </c>
    </row>
    <row r="457" spans="4:4">
      <c r="D457" s="30">
        <v>19</v>
      </c>
    </row>
    <row r="458" spans="4:4">
      <c r="D458" s="29">
        <v>19</v>
      </c>
    </row>
    <row r="459" spans="4:4">
      <c r="D459" s="30">
        <v>19</v>
      </c>
    </row>
    <row r="460" spans="4:4">
      <c r="D460" s="29">
        <v>19</v>
      </c>
    </row>
    <row r="461" spans="4:4">
      <c r="D461" s="30">
        <v>19</v>
      </c>
    </row>
    <row r="462" spans="4:4">
      <c r="D462" s="29">
        <v>19</v>
      </c>
    </row>
    <row r="463" spans="4:4">
      <c r="D463" s="30">
        <v>19</v>
      </c>
    </row>
    <row r="464" spans="4:4">
      <c r="D464" s="29">
        <v>19</v>
      </c>
    </row>
    <row r="465" spans="4:4">
      <c r="D465" s="30">
        <v>19</v>
      </c>
    </row>
    <row r="466" spans="4:4">
      <c r="D466" s="29">
        <v>19</v>
      </c>
    </row>
    <row r="467" spans="4:4">
      <c r="D467" s="30">
        <v>19</v>
      </c>
    </row>
    <row r="468" spans="4:4">
      <c r="D468" s="29">
        <v>19</v>
      </c>
    </row>
    <row r="469" spans="4:4">
      <c r="D469" s="30">
        <v>19</v>
      </c>
    </row>
    <row r="470" spans="4:4">
      <c r="D470" s="29">
        <v>19</v>
      </c>
    </row>
    <row r="471" spans="4:4">
      <c r="D471" s="30">
        <v>19</v>
      </c>
    </row>
    <row r="472" spans="4:4">
      <c r="D472" s="29">
        <v>19</v>
      </c>
    </row>
    <row r="473" spans="4:4">
      <c r="D473" s="30">
        <v>19</v>
      </c>
    </row>
    <row r="474" spans="4:4">
      <c r="D474" s="29">
        <v>19</v>
      </c>
    </row>
    <row r="475" spans="4:4">
      <c r="D475" s="30">
        <v>19</v>
      </c>
    </row>
    <row r="476" spans="4:4">
      <c r="D476" s="29">
        <v>19</v>
      </c>
    </row>
    <row r="477" spans="4:4">
      <c r="D477" s="30">
        <v>19</v>
      </c>
    </row>
    <row r="478" spans="4:4">
      <c r="D478" s="29">
        <v>19</v>
      </c>
    </row>
    <row r="479" spans="4:4">
      <c r="D479" s="30">
        <v>19</v>
      </c>
    </row>
    <row r="480" spans="4:4">
      <c r="D480" s="29">
        <v>19</v>
      </c>
    </row>
    <row r="481" spans="4:4">
      <c r="D481" s="30">
        <v>19</v>
      </c>
    </row>
    <row r="482" spans="4:4">
      <c r="D482" s="29">
        <v>19</v>
      </c>
    </row>
    <row r="483" spans="4:4">
      <c r="D483" s="30">
        <v>19</v>
      </c>
    </row>
    <row r="484" spans="4:4">
      <c r="D484" s="29">
        <v>19</v>
      </c>
    </row>
    <row r="485" spans="4:4">
      <c r="D485" s="30">
        <v>19</v>
      </c>
    </row>
    <row r="486" spans="4:4">
      <c r="D486" s="29">
        <v>19</v>
      </c>
    </row>
    <row r="487" spans="4:4">
      <c r="D487" s="30">
        <v>19</v>
      </c>
    </row>
    <row r="488" spans="4:4">
      <c r="D488" s="29">
        <v>19</v>
      </c>
    </row>
    <row r="489" spans="4:4">
      <c r="D489" s="30">
        <v>19</v>
      </c>
    </row>
    <row r="490" spans="4:4">
      <c r="D490" s="29">
        <v>19</v>
      </c>
    </row>
    <row r="491" spans="4:4">
      <c r="D491" s="30">
        <v>19</v>
      </c>
    </row>
    <row r="492" spans="4:4">
      <c r="D492" s="29">
        <v>19</v>
      </c>
    </row>
    <row r="493" spans="4:4">
      <c r="D493" s="30">
        <v>19</v>
      </c>
    </row>
    <row r="494" spans="4:4">
      <c r="D494" s="29">
        <v>19</v>
      </c>
    </row>
    <row r="495" spans="4:4">
      <c r="D495" s="30">
        <v>19</v>
      </c>
    </row>
    <row r="496" spans="4:4">
      <c r="D496" s="29">
        <v>19</v>
      </c>
    </row>
    <row r="497" spans="4:4">
      <c r="D497" s="30">
        <v>19</v>
      </c>
    </row>
    <row r="498" spans="4:4">
      <c r="D498" s="29">
        <v>19</v>
      </c>
    </row>
    <row r="499" spans="4:4">
      <c r="D499" s="30">
        <v>19</v>
      </c>
    </row>
    <row r="500" spans="4:4">
      <c r="D500" s="29">
        <v>19</v>
      </c>
    </row>
    <row r="501" spans="4:4">
      <c r="D501" s="30">
        <v>19</v>
      </c>
    </row>
    <row r="502" spans="4:4">
      <c r="D502" s="29">
        <v>19</v>
      </c>
    </row>
    <row r="503" spans="4:4">
      <c r="D503" s="30">
        <v>19</v>
      </c>
    </row>
    <row r="504" spans="4:4">
      <c r="D504" s="29">
        <v>19</v>
      </c>
    </row>
    <row r="505" spans="4:4">
      <c r="D505" s="30">
        <v>19</v>
      </c>
    </row>
    <row r="506" spans="4:4">
      <c r="D506" s="29">
        <v>19</v>
      </c>
    </row>
    <row r="507" spans="4:4">
      <c r="D507" s="30">
        <v>19</v>
      </c>
    </row>
    <row r="508" spans="4:4">
      <c r="D508" s="29">
        <v>19</v>
      </c>
    </row>
    <row r="509" spans="4:4">
      <c r="D509" s="30">
        <v>19</v>
      </c>
    </row>
    <row r="510" spans="4:4">
      <c r="D510" s="29">
        <v>19</v>
      </c>
    </row>
    <row r="511" spans="4:4">
      <c r="D511" s="30">
        <v>19</v>
      </c>
    </row>
    <row r="512" spans="4:4">
      <c r="D512" s="29">
        <v>19</v>
      </c>
    </row>
    <row r="513" spans="4:4">
      <c r="D513" s="30">
        <v>19</v>
      </c>
    </row>
    <row r="514" spans="4:4">
      <c r="D514" s="29">
        <v>19</v>
      </c>
    </row>
    <row r="515" spans="4:4">
      <c r="D515" s="30">
        <v>19</v>
      </c>
    </row>
    <row r="516" spans="4:4">
      <c r="D516" s="29">
        <v>19</v>
      </c>
    </row>
    <row r="517" spans="4:4">
      <c r="D517" s="30">
        <v>19</v>
      </c>
    </row>
    <row r="518" spans="4:4">
      <c r="D518" s="29">
        <v>19</v>
      </c>
    </row>
    <row r="519" spans="4:4">
      <c r="D519" s="30">
        <v>19</v>
      </c>
    </row>
    <row r="520" spans="4:4">
      <c r="D520" s="29">
        <v>19</v>
      </c>
    </row>
    <row r="521" spans="4:4">
      <c r="D521" s="30">
        <v>19</v>
      </c>
    </row>
    <row r="522" spans="4:4">
      <c r="D522" s="29">
        <v>19</v>
      </c>
    </row>
    <row r="523" spans="4:4">
      <c r="D523" s="30">
        <v>19</v>
      </c>
    </row>
    <row r="524" spans="4:4">
      <c r="D524" s="29">
        <v>19</v>
      </c>
    </row>
    <row r="525" spans="4:4">
      <c r="D525" s="30">
        <v>19</v>
      </c>
    </row>
    <row r="526" spans="4:4">
      <c r="D526" s="29">
        <v>19</v>
      </c>
    </row>
    <row r="527" spans="4:4">
      <c r="D527" s="30">
        <v>19</v>
      </c>
    </row>
    <row r="528" spans="4:4">
      <c r="D528" s="29">
        <v>19</v>
      </c>
    </row>
    <row r="529" spans="4:4">
      <c r="D529" s="30">
        <v>19</v>
      </c>
    </row>
    <row r="530" spans="4:4">
      <c r="D530" s="29">
        <v>19</v>
      </c>
    </row>
    <row r="531" spans="4:4">
      <c r="D531" s="30">
        <v>19</v>
      </c>
    </row>
    <row r="532" spans="4:4">
      <c r="D532" s="29">
        <v>19</v>
      </c>
    </row>
    <row r="533" spans="4:4">
      <c r="D533" s="30">
        <v>19</v>
      </c>
    </row>
    <row r="534" spans="4:4">
      <c r="D534" s="29">
        <v>19</v>
      </c>
    </row>
    <row r="535" spans="4:4">
      <c r="D535" s="30">
        <v>19</v>
      </c>
    </row>
    <row r="536" spans="4:4">
      <c r="D536" s="29">
        <v>19</v>
      </c>
    </row>
    <row r="537" spans="4:4">
      <c r="D537" s="30">
        <v>19</v>
      </c>
    </row>
    <row r="538" spans="4:4">
      <c r="D538" s="29">
        <v>19</v>
      </c>
    </row>
    <row r="539" spans="4:4">
      <c r="D539" s="30">
        <v>19</v>
      </c>
    </row>
    <row r="540" spans="4:4">
      <c r="D540" s="29">
        <v>19</v>
      </c>
    </row>
    <row r="541" spans="4:4">
      <c r="D541" s="30">
        <v>19</v>
      </c>
    </row>
    <row r="542" spans="4:4">
      <c r="D542" s="29">
        <v>19</v>
      </c>
    </row>
    <row r="543" spans="4:4">
      <c r="D543" s="30">
        <v>19</v>
      </c>
    </row>
    <row r="544" spans="4:4">
      <c r="D544" s="29">
        <v>19</v>
      </c>
    </row>
    <row r="545" spans="4:4">
      <c r="D545" s="30">
        <v>19</v>
      </c>
    </row>
    <row r="546" spans="4:4">
      <c r="D546" s="29">
        <v>19</v>
      </c>
    </row>
    <row r="547" spans="4:4">
      <c r="D547" s="30">
        <v>19</v>
      </c>
    </row>
    <row r="548" spans="4:4">
      <c r="D548" s="29">
        <v>19</v>
      </c>
    </row>
    <row r="549" spans="4:4">
      <c r="D549" s="30">
        <v>19</v>
      </c>
    </row>
    <row r="550" spans="4:4">
      <c r="D550" s="29">
        <v>19</v>
      </c>
    </row>
    <row r="551" spans="4:4">
      <c r="D551" s="30">
        <v>19</v>
      </c>
    </row>
    <row r="552" spans="4:4">
      <c r="D552" s="29">
        <v>19</v>
      </c>
    </row>
    <row r="553" spans="4:4">
      <c r="D553" s="30">
        <v>19</v>
      </c>
    </row>
    <row r="554" spans="4:4">
      <c r="D554" s="29">
        <v>19</v>
      </c>
    </row>
    <row r="555" spans="4:4">
      <c r="D555" s="30">
        <v>19</v>
      </c>
    </row>
    <row r="556" spans="4:4">
      <c r="D556" s="29">
        <v>19</v>
      </c>
    </row>
    <row r="557" spans="4:4">
      <c r="D557" s="30">
        <v>19</v>
      </c>
    </row>
    <row r="558" spans="4:4">
      <c r="D558" s="29">
        <v>19</v>
      </c>
    </row>
    <row r="559" spans="4:4">
      <c r="D559" s="30">
        <v>19</v>
      </c>
    </row>
    <row r="560" spans="4:4">
      <c r="D560" s="29">
        <v>19</v>
      </c>
    </row>
    <row r="561" spans="4:4">
      <c r="D561" s="30">
        <v>19</v>
      </c>
    </row>
    <row r="562" spans="4:4">
      <c r="D562" s="29">
        <v>19</v>
      </c>
    </row>
    <row r="563" spans="4:4">
      <c r="D563" s="30">
        <v>19</v>
      </c>
    </row>
    <row r="564" spans="4:4">
      <c r="D564" s="29">
        <v>19</v>
      </c>
    </row>
    <row r="565" spans="4:4">
      <c r="D565" s="30">
        <v>19</v>
      </c>
    </row>
    <row r="566" spans="4:4">
      <c r="D566" s="29">
        <v>19</v>
      </c>
    </row>
    <row r="567" spans="4:4">
      <c r="D567" s="30">
        <v>19</v>
      </c>
    </row>
    <row r="568" spans="4:4">
      <c r="D568" s="29">
        <v>19</v>
      </c>
    </row>
    <row r="569" spans="4:4">
      <c r="D569" s="30">
        <v>19</v>
      </c>
    </row>
    <row r="570" spans="4:4">
      <c r="D570" s="29">
        <v>19</v>
      </c>
    </row>
    <row r="571" spans="4:4">
      <c r="D571" s="30">
        <v>19</v>
      </c>
    </row>
    <row r="572" spans="4:4">
      <c r="D572" s="29">
        <v>19</v>
      </c>
    </row>
    <row r="573" spans="4:4">
      <c r="D573" s="30">
        <v>19</v>
      </c>
    </row>
    <row r="574" spans="4:4">
      <c r="D574" s="29">
        <v>19</v>
      </c>
    </row>
    <row r="575" spans="4:4">
      <c r="D575" s="30">
        <v>19</v>
      </c>
    </row>
    <row r="576" spans="4:4">
      <c r="D576" s="29">
        <v>19</v>
      </c>
    </row>
    <row r="577" spans="4:4">
      <c r="D577" s="30">
        <v>19</v>
      </c>
    </row>
    <row r="578" spans="4:4">
      <c r="D578" s="29">
        <v>19</v>
      </c>
    </row>
    <row r="579" spans="4:4">
      <c r="D579" s="30">
        <v>19</v>
      </c>
    </row>
    <row r="580" spans="4:4">
      <c r="D580" s="29">
        <v>19</v>
      </c>
    </row>
    <row r="581" spans="4:4">
      <c r="D581" s="30">
        <v>19</v>
      </c>
    </row>
    <row r="582" spans="4:4">
      <c r="D582" s="29">
        <v>19</v>
      </c>
    </row>
    <row r="583" spans="4:4">
      <c r="D583" s="30">
        <v>19</v>
      </c>
    </row>
    <row r="584" spans="4:4">
      <c r="D584" s="29">
        <v>19</v>
      </c>
    </row>
    <row r="585" spans="4:4">
      <c r="D585" s="30">
        <v>19</v>
      </c>
    </row>
    <row r="586" spans="4:4">
      <c r="D586" s="29">
        <v>19</v>
      </c>
    </row>
    <row r="587" spans="4:4">
      <c r="D587" s="30">
        <v>19</v>
      </c>
    </row>
    <row r="588" spans="4:4">
      <c r="D588" s="29">
        <v>19</v>
      </c>
    </row>
    <row r="589" spans="4:4">
      <c r="D589" s="30">
        <v>19</v>
      </c>
    </row>
    <row r="590" spans="4:4">
      <c r="D590" s="29">
        <v>19</v>
      </c>
    </row>
    <row r="591" spans="4:4">
      <c r="D591" s="30">
        <v>19</v>
      </c>
    </row>
    <row r="592" spans="4:4">
      <c r="D592" s="29">
        <v>19</v>
      </c>
    </row>
    <row r="593" spans="4:4">
      <c r="D593" s="30">
        <v>19</v>
      </c>
    </row>
    <row r="594" spans="4:4">
      <c r="D594" s="29">
        <v>19</v>
      </c>
    </row>
    <row r="595" spans="4:4">
      <c r="D595" s="30">
        <v>19</v>
      </c>
    </row>
    <row r="596" spans="4:4">
      <c r="D596" s="29">
        <v>19</v>
      </c>
    </row>
    <row r="597" spans="4:4">
      <c r="D597" s="30">
        <v>19</v>
      </c>
    </row>
    <row r="598" spans="4:4">
      <c r="D598" s="29">
        <v>19</v>
      </c>
    </row>
    <row r="599" spans="4:4">
      <c r="D599" s="30">
        <v>19</v>
      </c>
    </row>
    <row r="600" spans="4:4">
      <c r="D600" s="29">
        <v>19</v>
      </c>
    </row>
    <row r="601" spans="4:4">
      <c r="D601" s="30">
        <v>19</v>
      </c>
    </row>
    <row r="602" spans="4:4">
      <c r="D602" s="29">
        <v>19</v>
      </c>
    </row>
    <row r="603" spans="4:4">
      <c r="D603" s="30">
        <v>19</v>
      </c>
    </row>
    <row r="604" spans="4:4">
      <c r="D604" s="29">
        <v>19</v>
      </c>
    </row>
    <row r="605" spans="4:4">
      <c r="D605" s="30">
        <v>19</v>
      </c>
    </row>
    <row r="606" spans="4:4">
      <c r="D606" s="29">
        <v>19</v>
      </c>
    </row>
    <row r="607" spans="4:4">
      <c r="D607" s="30">
        <v>19</v>
      </c>
    </row>
    <row r="608" spans="4:4">
      <c r="D608" s="29">
        <v>19</v>
      </c>
    </row>
    <row r="609" spans="4:4">
      <c r="D609" s="30">
        <v>19</v>
      </c>
    </row>
    <row r="610" spans="4:4">
      <c r="D610" s="29">
        <v>19</v>
      </c>
    </row>
    <row r="611" spans="4:4">
      <c r="D611" s="30">
        <v>19</v>
      </c>
    </row>
    <row r="612" spans="4:4">
      <c r="D612" s="29">
        <v>19</v>
      </c>
    </row>
    <row r="613" spans="4:4">
      <c r="D613" s="30">
        <v>19</v>
      </c>
    </row>
    <row r="614" spans="4:4">
      <c r="D614" s="29">
        <v>19</v>
      </c>
    </row>
    <row r="615" spans="4:4">
      <c r="D615" s="30">
        <v>19</v>
      </c>
    </row>
    <row r="616" spans="4:4">
      <c r="D616" s="29">
        <v>19</v>
      </c>
    </row>
    <row r="617" spans="4:4">
      <c r="D617" s="30">
        <v>19</v>
      </c>
    </row>
    <row r="618" spans="4:4">
      <c r="D618" s="29">
        <v>19</v>
      </c>
    </row>
    <row r="619" spans="4:4">
      <c r="D619" s="30">
        <v>19</v>
      </c>
    </row>
    <row r="620" spans="4:4">
      <c r="D620" s="29">
        <v>19</v>
      </c>
    </row>
    <row r="621" spans="4:4">
      <c r="D621" s="30">
        <v>19</v>
      </c>
    </row>
    <row r="622" spans="4:4">
      <c r="D622" s="29">
        <v>19</v>
      </c>
    </row>
    <row r="623" spans="4:4">
      <c r="D623" s="30">
        <v>19</v>
      </c>
    </row>
    <row r="624" spans="4:4">
      <c r="D624" s="29">
        <v>19</v>
      </c>
    </row>
    <row r="625" spans="4:4">
      <c r="D625" s="30">
        <v>19</v>
      </c>
    </row>
    <row r="626" spans="4:4">
      <c r="D626" s="29">
        <v>19</v>
      </c>
    </row>
    <row r="627" spans="4:4">
      <c r="D627" s="30">
        <v>19</v>
      </c>
    </row>
    <row r="628" spans="4:4">
      <c r="D628" s="31">
        <v>19</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628"/>
  <sheetViews>
    <sheetView topLeftCell="A10" workbookViewId="0">
      <selection activeCell="L14" sqref="L14"/>
    </sheetView>
  </sheetViews>
  <sheetFormatPr defaultColWidth="12.5703125" defaultRowHeight="15.75" customHeight="1"/>
  <cols>
    <col min="1" max="1" width="37.5703125" customWidth="1"/>
  </cols>
  <sheetData>
    <row r="1" spans="1:7">
      <c r="A1" s="28" t="s">
        <v>9</v>
      </c>
      <c r="C1" s="56" t="s">
        <v>9</v>
      </c>
      <c r="D1" s="57" t="s">
        <v>147</v>
      </c>
    </row>
    <row r="2" spans="1:7">
      <c r="A2" s="29">
        <v>98</v>
      </c>
      <c r="C2" s="58">
        <v>65</v>
      </c>
      <c r="D2" s="59">
        <v>1</v>
      </c>
      <c r="F2" s="2" t="s">
        <v>142</v>
      </c>
      <c r="G2" s="2">
        <f>AVERAGE(A2:A628)</f>
        <v>91.419457735247207</v>
      </c>
    </row>
    <row r="3" spans="1:7">
      <c r="A3" s="30">
        <v>98</v>
      </c>
      <c r="C3" s="60">
        <v>78</v>
      </c>
      <c r="D3" s="61">
        <v>3</v>
      </c>
      <c r="F3" s="2" t="s">
        <v>143</v>
      </c>
      <c r="G3" s="2">
        <f>STDEV(A2:A628)</f>
        <v>4.4320720847325061</v>
      </c>
    </row>
    <row r="4" spans="1:7">
      <c r="A4" s="29">
        <v>98</v>
      </c>
      <c r="C4" s="60">
        <v>79</v>
      </c>
      <c r="D4" s="61">
        <v>3</v>
      </c>
      <c r="F4" s="2" t="s">
        <v>144</v>
      </c>
      <c r="G4" s="2">
        <f>MEDIAN(A2:A628)</f>
        <v>92</v>
      </c>
    </row>
    <row r="5" spans="1:7">
      <c r="A5" s="30">
        <v>98</v>
      </c>
      <c r="C5" s="60">
        <v>80</v>
      </c>
      <c r="D5" s="61">
        <v>8</v>
      </c>
      <c r="F5" s="2" t="s">
        <v>145</v>
      </c>
      <c r="G5" s="2">
        <f>MIN(A2:A628)</f>
        <v>65</v>
      </c>
    </row>
    <row r="6" spans="1:7">
      <c r="A6" s="29">
        <v>97</v>
      </c>
      <c r="C6" s="60">
        <v>81</v>
      </c>
      <c r="D6" s="61">
        <v>3</v>
      </c>
      <c r="F6" s="2" t="s">
        <v>146</v>
      </c>
      <c r="G6" s="2">
        <f>MAX(A2:A628)</f>
        <v>100</v>
      </c>
    </row>
    <row r="7" spans="1:7">
      <c r="A7" s="30">
        <v>97</v>
      </c>
      <c r="C7" s="60">
        <v>82</v>
      </c>
      <c r="D7" s="61">
        <v>3</v>
      </c>
    </row>
    <row r="8" spans="1:7">
      <c r="A8" s="29">
        <v>97</v>
      </c>
      <c r="C8" s="60">
        <v>83</v>
      </c>
      <c r="D8" s="61">
        <v>6</v>
      </c>
    </row>
    <row r="9" spans="1:7">
      <c r="A9" s="30">
        <v>96</v>
      </c>
      <c r="C9" s="60">
        <v>84</v>
      </c>
      <c r="D9" s="61">
        <v>5</v>
      </c>
    </row>
    <row r="10" spans="1:7">
      <c r="A10" s="29">
        <v>96</v>
      </c>
      <c r="C10" s="60">
        <v>85</v>
      </c>
      <c r="D10" s="61">
        <v>25</v>
      </c>
    </row>
    <row r="11" spans="1:7">
      <c r="A11" s="30">
        <v>95</v>
      </c>
      <c r="C11" s="60">
        <v>86</v>
      </c>
      <c r="D11" s="61">
        <v>25</v>
      </c>
    </row>
    <row r="12" spans="1:7">
      <c r="A12" s="29">
        <v>95</v>
      </c>
      <c r="C12" s="60">
        <v>87</v>
      </c>
      <c r="D12" s="61">
        <v>18</v>
      </c>
    </row>
    <row r="13" spans="1:7">
      <c r="A13" s="30">
        <v>95</v>
      </c>
      <c r="C13" s="60">
        <v>88</v>
      </c>
      <c r="D13" s="61">
        <v>32</v>
      </c>
    </row>
    <row r="14" spans="1:7">
      <c r="A14" s="29">
        <v>94</v>
      </c>
      <c r="C14" s="60">
        <v>89</v>
      </c>
      <c r="D14" s="61">
        <v>49</v>
      </c>
    </row>
    <row r="15" spans="1:7">
      <c r="A15" s="30">
        <v>94</v>
      </c>
      <c r="C15" s="60">
        <v>90</v>
      </c>
      <c r="D15" s="61">
        <v>80</v>
      </c>
    </row>
    <row r="16" spans="1:7">
      <c r="A16" s="29">
        <v>92</v>
      </c>
      <c r="C16" s="60">
        <v>91</v>
      </c>
      <c r="D16" s="61">
        <v>50</v>
      </c>
    </row>
    <row r="17" spans="1:4">
      <c r="A17" s="30">
        <v>92</v>
      </c>
      <c r="C17" s="60">
        <v>92</v>
      </c>
      <c r="D17" s="61">
        <v>52</v>
      </c>
    </row>
    <row r="18" spans="1:4">
      <c r="A18" s="29">
        <v>91</v>
      </c>
      <c r="C18" s="60">
        <v>93</v>
      </c>
      <c r="D18" s="61">
        <v>65</v>
      </c>
    </row>
    <row r="19" spans="1:4">
      <c r="A19" s="30">
        <v>91</v>
      </c>
      <c r="C19" s="60">
        <v>94</v>
      </c>
      <c r="D19" s="61">
        <v>36</v>
      </c>
    </row>
    <row r="20" spans="1:4">
      <c r="A20" s="29">
        <v>90</v>
      </c>
      <c r="C20" s="60">
        <v>95</v>
      </c>
      <c r="D20" s="61">
        <v>60</v>
      </c>
    </row>
    <row r="21" spans="1:4">
      <c r="A21" s="30">
        <v>90</v>
      </c>
      <c r="C21" s="60">
        <v>96</v>
      </c>
      <c r="D21" s="61">
        <v>22</v>
      </c>
    </row>
    <row r="22" spans="1:4">
      <c r="A22" s="29">
        <v>90</v>
      </c>
      <c r="C22" s="60">
        <v>97</v>
      </c>
      <c r="D22" s="61">
        <v>27</v>
      </c>
    </row>
    <row r="23" spans="1:4">
      <c r="A23" s="30">
        <v>89</v>
      </c>
      <c r="C23" s="60">
        <v>98</v>
      </c>
      <c r="D23" s="61">
        <v>29</v>
      </c>
    </row>
    <row r="24" spans="1:4">
      <c r="A24" s="29">
        <v>89</v>
      </c>
      <c r="C24" s="60">
        <v>99</v>
      </c>
      <c r="D24" s="61">
        <v>17</v>
      </c>
    </row>
    <row r="25" spans="1:4">
      <c r="A25" s="30">
        <v>86</v>
      </c>
      <c r="C25" s="60">
        <v>100</v>
      </c>
      <c r="D25" s="61">
        <v>8</v>
      </c>
    </row>
    <row r="26" spans="1:4">
      <c r="A26" s="29">
        <v>65</v>
      </c>
      <c r="C26" s="60" t="s">
        <v>1471</v>
      </c>
      <c r="D26" s="61"/>
    </row>
    <row r="27" spans="1:4">
      <c r="A27" s="30">
        <v>90</v>
      </c>
      <c r="C27" s="62" t="s">
        <v>1472</v>
      </c>
      <c r="D27" s="63">
        <v>627</v>
      </c>
    </row>
    <row r="28" spans="1:4">
      <c r="A28" s="29">
        <v>99</v>
      </c>
    </row>
    <row r="29" spans="1:4">
      <c r="A29" s="30">
        <v>99</v>
      </c>
    </row>
    <row r="30" spans="1:4">
      <c r="A30" s="29">
        <v>99</v>
      </c>
    </row>
    <row r="31" spans="1:4">
      <c r="A31" s="30">
        <v>99</v>
      </c>
    </row>
    <row r="32" spans="1:4">
      <c r="A32" s="29">
        <v>99</v>
      </c>
    </row>
    <row r="33" spans="1:1">
      <c r="A33" s="30">
        <v>99</v>
      </c>
    </row>
    <row r="34" spans="1:1">
      <c r="A34" s="29">
        <v>99</v>
      </c>
    </row>
    <row r="35" spans="1:1">
      <c r="A35" s="30">
        <v>98</v>
      </c>
    </row>
    <row r="36" spans="1:1">
      <c r="A36" s="29">
        <v>98</v>
      </c>
    </row>
    <row r="37" spans="1:1">
      <c r="A37" s="30">
        <v>98</v>
      </c>
    </row>
    <row r="38" spans="1:1">
      <c r="A38" s="29">
        <v>98</v>
      </c>
    </row>
    <row r="39" spans="1:1">
      <c r="A39" s="30">
        <v>98</v>
      </c>
    </row>
    <row r="40" spans="1:1">
      <c r="A40" s="29">
        <v>97</v>
      </c>
    </row>
    <row r="41" spans="1:1">
      <c r="A41" s="30">
        <v>96</v>
      </c>
    </row>
    <row r="42" spans="1:1">
      <c r="A42" s="29">
        <v>96</v>
      </c>
    </row>
    <row r="43" spans="1:1">
      <c r="A43" s="30">
        <v>95</v>
      </c>
    </row>
    <row r="44" spans="1:1">
      <c r="A44" s="29">
        <v>95</v>
      </c>
    </row>
    <row r="45" spans="1:1">
      <c r="A45" s="30">
        <v>94</v>
      </c>
    </row>
    <row r="46" spans="1:1">
      <c r="A46" s="29">
        <v>93</v>
      </c>
    </row>
    <row r="47" spans="1:1">
      <c r="A47" s="30">
        <v>93</v>
      </c>
    </row>
    <row r="48" spans="1:1">
      <c r="A48" s="29">
        <v>93</v>
      </c>
    </row>
    <row r="49" spans="1:1">
      <c r="A49" s="30">
        <v>93</v>
      </c>
    </row>
    <row r="50" spans="1:1">
      <c r="A50" s="29">
        <v>93</v>
      </c>
    </row>
    <row r="51" spans="1:1">
      <c r="A51" s="30">
        <v>93</v>
      </c>
    </row>
    <row r="52" spans="1:1">
      <c r="A52" s="29">
        <v>93</v>
      </c>
    </row>
    <row r="53" spans="1:1">
      <c r="A53" s="30">
        <v>92</v>
      </c>
    </row>
    <row r="54" spans="1:1">
      <c r="A54" s="29">
        <v>90</v>
      </c>
    </row>
    <row r="55" spans="1:1">
      <c r="A55" s="30">
        <v>90</v>
      </c>
    </row>
    <row r="56" spans="1:1">
      <c r="A56" s="29">
        <v>89</v>
      </c>
    </row>
    <row r="57" spans="1:1">
      <c r="A57" s="30">
        <v>89</v>
      </c>
    </row>
    <row r="58" spans="1:1">
      <c r="A58" s="29">
        <v>92</v>
      </c>
    </row>
    <row r="59" spans="1:1">
      <c r="A59" s="30">
        <v>87</v>
      </c>
    </row>
    <row r="60" spans="1:1">
      <c r="A60" s="29">
        <v>92</v>
      </c>
    </row>
    <row r="61" spans="1:1">
      <c r="A61" s="30">
        <v>90</v>
      </c>
    </row>
    <row r="62" spans="1:1">
      <c r="A62" s="29">
        <v>87</v>
      </c>
    </row>
    <row r="63" spans="1:1">
      <c r="A63" s="30">
        <v>87</v>
      </c>
    </row>
    <row r="64" spans="1:1">
      <c r="A64" s="29">
        <v>86</v>
      </c>
    </row>
    <row r="65" spans="1:1">
      <c r="A65" s="30">
        <v>95</v>
      </c>
    </row>
    <row r="66" spans="1:1">
      <c r="A66" s="29">
        <v>94</v>
      </c>
    </row>
    <row r="67" spans="1:1">
      <c r="A67" s="30">
        <v>93</v>
      </c>
    </row>
    <row r="68" spans="1:1">
      <c r="A68" s="29">
        <v>92</v>
      </c>
    </row>
    <row r="69" spans="1:1">
      <c r="A69" s="30">
        <v>88</v>
      </c>
    </row>
    <row r="70" spans="1:1">
      <c r="A70" s="29">
        <v>87</v>
      </c>
    </row>
    <row r="71" spans="1:1">
      <c r="A71" s="30">
        <v>85</v>
      </c>
    </row>
    <row r="72" spans="1:1">
      <c r="A72" s="29">
        <v>85</v>
      </c>
    </row>
    <row r="73" spans="1:1">
      <c r="A73" s="30">
        <v>85</v>
      </c>
    </row>
    <row r="74" spans="1:1">
      <c r="A74" s="29">
        <v>82</v>
      </c>
    </row>
    <row r="75" spans="1:1">
      <c r="A75" s="30">
        <v>80</v>
      </c>
    </row>
    <row r="76" spans="1:1">
      <c r="A76" s="29">
        <v>80</v>
      </c>
    </row>
    <row r="77" spans="1:1">
      <c r="A77" s="30">
        <v>90</v>
      </c>
    </row>
    <row r="78" spans="1:1">
      <c r="A78" s="29">
        <v>87</v>
      </c>
    </row>
    <row r="79" spans="1:1">
      <c r="A79" s="30">
        <v>100</v>
      </c>
    </row>
    <row r="80" spans="1:1">
      <c r="A80" s="29">
        <v>97</v>
      </c>
    </row>
    <row r="81" spans="1:1">
      <c r="A81" s="30">
        <v>96</v>
      </c>
    </row>
    <row r="82" spans="1:1">
      <c r="A82" s="29">
        <v>96</v>
      </c>
    </row>
    <row r="83" spans="1:1">
      <c r="A83" s="30">
        <v>95</v>
      </c>
    </row>
    <row r="84" spans="1:1">
      <c r="A84" s="29">
        <v>95</v>
      </c>
    </row>
    <row r="85" spans="1:1">
      <c r="A85" s="30">
        <v>95</v>
      </c>
    </row>
    <row r="86" spans="1:1">
      <c r="A86" s="29">
        <v>95</v>
      </c>
    </row>
    <row r="87" spans="1:1">
      <c r="A87" s="30">
        <v>95</v>
      </c>
    </row>
    <row r="88" spans="1:1">
      <c r="A88" s="29">
        <v>95</v>
      </c>
    </row>
    <row r="89" spans="1:1">
      <c r="A89" s="30">
        <v>93</v>
      </c>
    </row>
    <row r="90" spans="1:1">
      <c r="A90" s="29">
        <v>93</v>
      </c>
    </row>
    <row r="91" spans="1:1">
      <c r="A91" s="30">
        <v>93</v>
      </c>
    </row>
    <row r="92" spans="1:1">
      <c r="A92" s="29">
        <v>93</v>
      </c>
    </row>
    <row r="93" spans="1:1">
      <c r="A93" s="30">
        <v>93</v>
      </c>
    </row>
    <row r="94" spans="1:1">
      <c r="A94" s="29">
        <v>92</v>
      </c>
    </row>
    <row r="95" spans="1:1">
      <c r="A95" s="30">
        <v>92</v>
      </c>
    </row>
    <row r="96" spans="1:1">
      <c r="A96" s="29">
        <v>92</v>
      </c>
    </row>
    <row r="97" spans="1:1">
      <c r="A97" s="30">
        <v>92</v>
      </c>
    </row>
    <row r="98" spans="1:1">
      <c r="A98" s="29">
        <v>91</v>
      </c>
    </row>
    <row r="99" spans="1:1">
      <c r="A99" s="30">
        <v>91</v>
      </c>
    </row>
    <row r="100" spans="1:1">
      <c r="A100" s="29">
        <v>91</v>
      </c>
    </row>
    <row r="101" spans="1:1">
      <c r="A101" s="30">
        <v>91</v>
      </c>
    </row>
    <row r="102" spans="1:1">
      <c r="A102" s="29">
        <v>91</v>
      </c>
    </row>
    <row r="103" spans="1:1">
      <c r="A103" s="30">
        <v>90</v>
      </c>
    </row>
    <row r="104" spans="1:1">
      <c r="A104" s="29">
        <v>90</v>
      </c>
    </row>
    <row r="105" spans="1:1">
      <c r="A105" s="30">
        <v>90</v>
      </c>
    </row>
    <row r="106" spans="1:1">
      <c r="A106" s="29">
        <v>90</v>
      </c>
    </row>
    <row r="107" spans="1:1">
      <c r="A107" s="30">
        <v>90</v>
      </c>
    </row>
    <row r="108" spans="1:1">
      <c r="A108" s="29">
        <v>90</v>
      </c>
    </row>
    <row r="109" spans="1:1">
      <c r="A109" s="30">
        <v>90</v>
      </c>
    </row>
    <row r="110" spans="1:1">
      <c r="A110" s="29">
        <v>90</v>
      </c>
    </row>
    <row r="111" spans="1:1">
      <c r="A111" s="30">
        <v>89</v>
      </c>
    </row>
    <row r="112" spans="1:1">
      <c r="A112" s="29">
        <v>89</v>
      </c>
    </row>
    <row r="113" spans="1:1">
      <c r="A113" s="30">
        <v>89</v>
      </c>
    </row>
    <row r="114" spans="1:1">
      <c r="A114" s="29">
        <v>89</v>
      </c>
    </row>
    <row r="115" spans="1:1">
      <c r="A115" s="30">
        <v>89</v>
      </c>
    </row>
    <row r="116" spans="1:1">
      <c r="A116" s="29">
        <v>89</v>
      </c>
    </row>
    <row r="117" spans="1:1">
      <c r="A117" s="30">
        <v>88</v>
      </c>
    </row>
    <row r="118" spans="1:1">
      <c r="A118" s="29">
        <v>88</v>
      </c>
    </row>
    <row r="119" spans="1:1">
      <c r="A119" s="30">
        <v>88</v>
      </c>
    </row>
    <row r="120" spans="1:1">
      <c r="A120" s="29">
        <v>98</v>
      </c>
    </row>
    <row r="121" spans="1:1">
      <c r="A121" s="30">
        <v>87</v>
      </c>
    </row>
    <row r="122" spans="1:1">
      <c r="A122" s="29">
        <v>95</v>
      </c>
    </row>
    <row r="123" spans="1:1">
      <c r="A123" s="30">
        <v>91</v>
      </c>
    </row>
    <row r="124" spans="1:1">
      <c r="A124" s="29">
        <v>89</v>
      </c>
    </row>
    <row r="125" spans="1:1">
      <c r="A125" s="30">
        <v>89</v>
      </c>
    </row>
    <row r="126" spans="1:1">
      <c r="A126" s="29">
        <v>100</v>
      </c>
    </row>
    <row r="127" spans="1:1">
      <c r="A127" s="30">
        <v>95</v>
      </c>
    </row>
    <row r="128" spans="1:1">
      <c r="A128" s="29">
        <v>95</v>
      </c>
    </row>
    <row r="129" spans="1:1">
      <c r="A129" s="30">
        <v>95</v>
      </c>
    </row>
    <row r="130" spans="1:1">
      <c r="A130" s="29">
        <v>94</v>
      </c>
    </row>
    <row r="131" spans="1:1">
      <c r="A131" s="30">
        <v>93</v>
      </c>
    </row>
    <row r="132" spans="1:1">
      <c r="A132" s="29">
        <v>90</v>
      </c>
    </row>
    <row r="133" spans="1:1">
      <c r="A133" s="30">
        <v>90</v>
      </c>
    </row>
    <row r="134" spans="1:1">
      <c r="A134" s="29">
        <v>89</v>
      </c>
    </row>
    <row r="135" spans="1:1">
      <c r="A135" s="30">
        <v>89</v>
      </c>
    </row>
    <row r="136" spans="1:1">
      <c r="A136" s="29">
        <v>86</v>
      </c>
    </row>
    <row r="137" spans="1:1">
      <c r="A137" s="30">
        <v>85</v>
      </c>
    </row>
    <row r="138" spans="1:1">
      <c r="A138" s="29">
        <v>85</v>
      </c>
    </row>
    <row r="139" spans="1:1">
      <c r="A139" s="30">
        <v>78</v>
      </c>
    </row>
    <row r="140" spans="1:1">
      <c r="A140" s="29">
        <v>100</v>
      </c>
    </row>
    <row r="141" spans="1:1">
      <c r="A141" s="30">
        <v>99</v>
      </c>
    </row>
    <row r="142" spans="1:1">
      <c r="A142" s="29">
        <v>97</v>
      </c>
    </row>
    <row r="143" spans="1:1">
      <c r="A143" s="30">
        <v>97</v>
      </c>
    </row>
    <row r="144" spans="1:1">
      <c r="A144" s="29">
        <v>96</v>
      </c>
    </row>
    <row r="145" spans="1:1">
      <c r="A145" s="30">
        <v>95</v>
      </c>
    </row>
    <row r="146" spans="1:1">
      <c r="A146" s="29">
        <v>95</v>
      </c>
    </row>
    <row r="147" spans="1:1">
      <c r="A147" s="30">
        <v>95</v>
      </c>
    </row>
    <row r="148" spans="1:1">
      <c r="A148" s="29">
        <v>95</v>
      </c>
    </row>
    <row r="149" spans="1:1">
      <c r="A149" s="30">
        <v>93</v>
      </c>
    </row>
    <row r="150" spans="1:1">
      <c r="A150" s="29">
        <v>93</v>
      </c>
    </row>
    <row r="151" spans="1:1">
      <c r="A151" s="30">
        <v>92</v>
      </c>
    </row>
    <row r="152" spans="1:1">
      <c r="A152" s="29">
        <v>92</v>
      </c>
    </row>
    <row r="153" spans="1:1">
      <c r="A153" s="30">
        <v>91</v>
      </c>
    </row>
    <row r="154" spans="1:1">
      <c r="A154" s="29">
        <v>91</v>
      </c>
    </row>
    <row r="155" spans="1:1">
      <c r="A155" s="30">
        <v>91</v>
      </c>
    </row>
    <row r="156" spans="1:1">
      <c r="A156" s="29">
        <v>91</v>
      </c>
    </row>
    <row r="157" spans="1:1">
      <c r="A157" s="30">
        <v>90</v>
      </c>
    </row>
    <row r="158" spans="1:1">
      <c r="A158" s="29">
        <v>90</v>
      </c>
    </row>
    <row r="159" spans="1:1">
      <c r="A159" s="30">
        <v>90</v>
      </c>
    </row>
    <row r="160" spans="1:1">
      <c r="A160" s="29">
        <v>90</v>
      </c>
    </row>
    <row r="161" spans="1:1">
      <c r="A161" s="30">
        <v>90</v>
      </c>
    </row>
    <row r="162" spans="1:1">
      <c r="A162" s="29">
        <v>90</v>
      </c>
    </row>
    <row r="163" spans="1:1">
      <c r="A163" s="30">
        <v>90</v>
      </c>
    </row>
    <row r="164" spans="1:1">
      <c r="A164" s="29">
        <v>90</v>
      </c>
    </row>
    <row r="165" spans="1:1">
      <c r="A165" s="30">
        <v>90</v>
      </c>
    </row>
    <row r="166" spans="1:1">
      <c r="A166" s="29">
        <v>89</v>
      </c>
    </row>
    <row r="167" spans="1:1">
      <c r="A167" s="30">
        <v>89</v>
      </c>
    </row>
    <row r="168" spans="1:1">
      <c r="A168" s="29">
        <v>89</v>
      </c>
    </row>
    <row r="169" spans="1:1">
      <c r="A169" s="30">
        <v>88</v>
      </c>
    </row>
    <row r="170" spans="1:1">
      <c r="A170" s="29">
        <v>88</v>
      </c>
    </row>
    <row r="171" spans="1:1">
      <c r="A171" s="30">
        <v>88</v>
      </c>
    </row>
    <row r="172" spans="1:1">
      <c r="A172" s="29">
        <v>87</v>
      </c>
    </row>
    <row r="173" spans="1:1">
      <c r="A173" s="30">
        <v>87</v>
      </c>
    </row>
    <row r="174" spans="1:1">
      <c r="A174" s="29">
        <v>86</v>
      </c>
    </row>
    <row r="175" spans="1:1">
      <c r="A175" s="30">
        <v>86</v>
      </c>
    </row>
    <row r="176" spans="1:1">
      <c r="A176" s="29">
        <v>86</v>
      </c>
    </row>
    <row r="177" spans="1:1">
      <c r="A177" s="30">
        <v>86</v>
      </c>
    </row>
    <row r="178" spans="1:1">
      <c r="A178" s="29">
        <v>85</v>
      </c>
    </row>
    <row r="179" spans="1:1">
      <c r="A179" s="30">
        <v>85</v>
      </c>
    </row>
    <row r="180" spans="1:1">
      <c r="A180" s="29">
        <v>85</v>
      </c>
    </row>
    <row r="181" spans="1:1">
      <c r="A181" s="30">
        <v>85</v>
      </c>
    </row>
    <row r="182" spans="1:1">
      <c r="A182" s="29">
        <v>85</v>
      </c>
    </row>
    <row r="183" spans="1:1">
      <c r="A183" s="30">
        <v>84</v>
      </c>
    </row>
    <row r="184" spans="1:1">
      <c r="A184" s="29">
        <v>82</v>
      </c>
    </row>
    <row r="185" spans="1:1">
      <c r="A185" s="30">
        <v>81</v>
      </c>
    </row>
    <row r="186" spans="1:1">
      <c r="A186" s="29">
        <v>80</v>
      </c>
    </row>
    <row r="187" spans="1:1">
      <c r="A187" s="30">
        <v>80</v>
      </c>
    </row>
    <row r="188" spans="1:1">
      <c r="A188" s="29">
        <v>80</v>
      </c>
    </row>
    <row r="189" spans="1:1">
      <c r="A189" s="30">
        <v>79</v>
      </c>
    </row>
    <row r="190" spans="1:1">
      <c r="A190" s="29">
        <v>78</v>
      </c>
    </row>
    <row r="191" spans="1:1">
      <c r="A191" s="30">
        <v>79</v>
      </c>
    </row>
    <row r="192" spans="1:1">
      <c r="A192" s="29">
        <v>93</v>
      </c>
    </row>
    <row r="193" spans="1:1">
      <c r="A193" s="30">
        <v>98</v>
      </c>
    </row>
    <row r="194" spans="1:1">
      <c r="A194" s="29">
        <v>98</v>
      </c>
    </row>
    <row r="195" spans="1:1">
      <c r="A195" s="30">
        <v>97</v>
      </c>
    </row>
    <row r="196" spans="1:1">
      <c r="A196" s="29">
        <v>97</v>
      </c>
    </row>
    <row r="197" spans="1:1">
      <c r="A197" s="30">
        <v>95</v>
      </c>
    </row>
    <row r="198" spans="1:1">
      <c r="A198" s="29">
        <v>95</v>
      </c>
    </row>
    <row r="199" spans="1:1">
      <c r="A199" s="30">
        <v>95</v>
      </c>
    </row>
    <row r="200" spans="1:1">
      <c r="A200" s="29">
        <v>94</v>
      </c>
    </row>
    <row r="201" spans="1:1">
      <c r="A201" s="30">
        <v>94</v>
      </c>
    </row>
    <row r="202" spans="1:1">
      <c r="A202" s="29">
        <v>94</v>
      </c>
    </row>
    <row r="203" spans="1:1">
      <c r="A203" s="30">
        <v>93</v>
      </c>
    </row>
    <row r="204" spans="1:1">
      <c r="A204" s="29">
        <v>93</v>
      </c>
    </row>
    <row r="205" spans="1:1">
      <c r="A205" s="30">
        <v>93</v>
      </c>
    </row>
    <row r="206" spans="1:1">
      <c r="A206" s="29">
        <v>93</v>
      </c>
    </row>
    <row r="207" spans="1:1">
      <c r="A207" s="30">
        <v>93</v>
      </c>
    </row>
    <row r="208" spans="1:1">
      <c r="A208" s="29">
        <v>93</v>
      </c>
    </row>
    <row r="209" spans="1:1">
      <c r="A209" s="30">
        <v>93</v>
      </c>
    </row>
    <row r="210" spans="1:1">
      <c r="A210" s="29">
        <v>93</v>
      </c>
    </row>
    <row r="211" spans="1:1">
      <c r="A211" s="30">
        <v>92</v>
      </c>
    </row>
    <row r="212" spans="1:1">
      <c r="A212" s="29">
        <v>92</v>
      </c>
    </row>
    <row r="213" spans="1:1">
      <c r="A213" s="30">
        <v>92</v>
      </c>
    </row>
    <row r="214" spans="1:1">
      <c r="A214" s="29">
        <v>91</v>
      </c>
    </row>
    <row r="215" spans="1:1">
      <c r="A215" s="30">
        <v>91</v>
      </c>
    </row>
    <row r="216" spans="1:1">
      <c r="A216" s="29">
        <v>91</v>
      </c>
    </row>
    <row r="217" spans="1:1">
      <c r="A217" s="30">
        <v>91</v>
      </c>
    </row>
    <row r="218" spans="1:1">
      <c r="A218" s="29">
        <v>90</v>
      </c>
    </row>
    <row r="219" spans="1:1">
      <c r="A219" s="30">
        <v>90</v>
      </c>
    </row>
    <row r="220" spans="1:1">
      <c r="A220" s="29">
        <v>90</v>
      </c>
    </row>
    <row r="221" spans="1:1">
      <c r="A221" s="30">
        <v>89</v>
      </c>
    </row>
    <row r="222" spans="1:1">
      <c r="A222" s="29">
        <v>89</v>
      </c>
    </row>
    <row r="223" spans="1:1">
      <c r="A223" s="30">
        <v>89</v>
      </c>
    </row>
    <row r="224" spans="1:1">
      <c r="A224" s="29">
        <v>89</v>
      </c>
    </row>
    <row r="225" spans="1:1">
      <c r="A225" s="30">
        <v>89</v>
      </c>
    </row>
    <row r="226" spans="1:1">
      <c r="A226" s="29">
        <v>89</v>
      </c>
    </row>
    <row r="227" spans="1:1">
      <c r="A227" s="30">
        <v>88</v>
      </c>
    </row>
    <row r="228" spans="1:1">
      <c r="A228" s="29">
        <v>92</v>
      </c>
    </row>
    <row r="229" spans="1:1">
      <c r="A229" s="30">
        <v>98</v>
      </c>
    </row>
    <row r="230" spans="1:1">
      <c r="A230" s="29">
        <v>90</v>
      </c>
    </row>
    <row r="231" spans="1:1">
      <c r="A231" s="30">
        <v>89</v>
      </c>
    </row>
    <row r="232" spans="1:1">
      <c r="A232" s="29">
        <v>85</v>
      </c>
    </row>
    <row r="233" spans="1:1">
      <c r="A233" s="30">
        <v>95</v>
      </c>
    </row>
    <row r="234" spans="1:1">
      <c r="A234" s="29">
        <v>91</v>
      </c>
    </row>
    <row r="235" spans="1:1">
      <c r="A235" s="30">
        <v>85</v>
      </c>
    </row>
    <row r="236" spans="1:1">
      <c r="A236" s="29">
        <v>100</v>
      </c>
    </row>
    <row r="237" spans="1:1">
      <c r="A237" s="30">
        <v>98</v>
      </c>
    </row>
    <row r="238" spans="1:1">
      <c r="A238" s="29">
        <v>98</v>
      </c>
    </row>
    <row r="239" spans="1:1">
      <c r="A239" s="30">
        <v>93</v>
      </c>
    </row>
    <row r="240" spans="1:1">
      <c r="A240" s="29">
        <v>92</v>
      </c>
    </row>
    <row r="241" spans="1:1">
      <c r="A241" s="30">
        <v>92</v>
      </c>
    </row>
    <row r="242" spans="1:1">
      <c r="A242" s="29">
        <v>92</v>
      </c>
    </row>
    <row r="243" spans="1:1">
      <c r="A243" s="30">
        <v>90</v>
      </c>
    </row>
    <row r="244" spans="1:1">
      <c r="A244" s="29">
        <v>90</v>
      </c>
    </row>
    <row r="245" spans="1:1">
      <c r="A245" s="30">
        <v>90</v>
      </c>
    </row>
    <row r="246" spans="1:1">
      <c r="A246" s="29">
        <v>89</v>
      </c>
    </row>
    <row r="247" spans="1:1">
      <c r="A247" s="30">
        <v>88</v>
      </c>
    </row>
    <row r="248" spans="1:1">
      <c r="A248" s="29">
        <v>88</v>
      </c>
    </row>
    <row r="249" spans="1:1">
      <c r="A249" s="30">
        <v>88</v>
      </c>
    </row>
    <row r="250" spans="1:1">
      <c r="A250" s="29">
        <v>87</v>
      </c>
    </row>
    <row r="251" spans="1:1">
      <c r="A251" s="30">
        <v>86</v>
      </c>
    </row>
    <row r="252" spans="1:1">
      <c r="A252" s="29">
        <v>85</v>
      </c>
    </row>
    <row r="253" spans="1:1">
      <c r="A253" s="30">
        <v>85</v>
      </c>
    </row>
    <row r="254" spans="1:1">
      <c r="A254" s="29">
        <v>85</v>
      </c>
    </row>
    <row r="255" spans="1:1">
      <c r="A255" s="30">
        <v>96</v>
      </c>
    </row>
    <row r="256" spans="1:1">
      <c r="A256" s="29">
        <v>96</v>
      </c>
    </row>
    <row r="257" spans="1:1">
      <c r="A257" s="30">
        <v>95</v>
      </c>
    </row>
    <row r="258" spans="1:1">
      <c r="A258" s="29">
        <v>94</v>
      </c>
    </row>
    <row r="259" spans="1:1">
      <c r="A259" s="30">
        <v>93</v>
      </c>
    </row>
    <row r="260" spans="1:1">
      <c r="A260" s="29">
        <v>92</v>
      </c>
    </row>
    <row r="261" spans="1:1">
      <c r="A261" s="30">
        <v>92</v>
      </c>
    </row>
    <row r="262" spans="1:1">
      <c r="A262" s="29">
        <v>90</v>
      </c>
    </row>
    <row r="263" spans="1:1">
      <c r="A263" s="30">
        <v>88</v>
      </c>
    </row>
    <row r="264" spans="1:1">
      <c r="A264" s="29">
        <v>88</v>
      </c>
    </row>
    <row r="265" spans="1:1">
      <c r="A265" s="30">
        <v>88</v>
      </c>
    </row>
    <row r="266" spans="1:1">
      <c r="A266" s="29">
        <v>88</v>
      </c>
    </row>
    <row r="267" spans="1:1">
      <c r="A267" s="30">
        <v>83</v>
      </c>
    </row>
    <row r="268" spans="1:1">
      <c r="A268" s="29">
        <v>98</v>
      </c>
    </row>
    <row r="269" spans="1:1">
      <c r="A269" s="30">
        <v>98</v>
      </c>
    </row>
    <row r="270" spans="1:1">
      <c r="A270" s="29">
        <v>90</v>
      </c>
    </row>
    <row r="271" spans="1:1">
      <c r="A271" s="30">
        <v>89</v>
      </c>
    </row>
    <row r="272" spans="1:1">
      <c r="A272" s="29">
        <v>89</v>
      </c>
    </row>
    <row r="273" spans="1:1">
      <c r="A273" s="30">
        <v>87</v>
      </c>
    </row>
    <row r="274" spans="1:1">
      <c r="A274" s="29">
        <v>86</v>
      </c>
    </row>
    <row r="275" spans="1:1">
      <c r="A275" s="30">
        <v>86</v>
      </c>
    </row>
    <row r="276" spans="1:1">
      <c r="A276" s="29">
        <v>82</v>
      </c>
    </row>
    <row r="277" spans="1:1">
      <c r="A277" s="30">
        <v>81</v>
      </c>
    </row>
    <row r="278" spans="1:1">
      <c r="A278" s="29">
        <v>79</v>
      </c>
    </row>
    <row r="279" spans="1:1">
      <c r="A279" s="30">
        <v>95</v>
      </c>
    </row>
    <row r="280" spans="1:1">
      <c r="A280" s="29">
        <v>91</v>
      </c>
    </row>
    <row r="281" spans="1:1">
      <c r="A281" s="30">
        <v>91</v>
      </c>
    </row>
    <row r="282" spans="1:1">
      <c r="A282" s="29">
        <v>91</v>
      </c>
    </row>
    <row r="283" spans="1:1">
      <c r="A283" s="30">
        <v>91</v>
      </c>
    </row>
    <row r="284" spans="1:1">
      <c r="A284" s="29">
        <v>87</v>
      </c>
    </row>
    <row r="285" spans="1:1">
      <c r="A285" s="30">
        <v>86</v>
      </c>
    </row>
    <row r="286" spans="1:1">
      <c r="A286" s="29">
        <v>84</v>
      </c>
    </row>
    <row r="287" spans="1:1">
      <c r="A287" s="30">
        <v>93</v>
      </c>
    </row>
    <row r="288" spans="1:1">
      <c r="A288" s="29">
        <v>93</v>
      </c>
    </row>
    <row r="289" spans="1:1">
      <c r="A289" s="30">
        <v>92</v>
      </c>
    </row>
    <row r="290" spans="1:1">
      <c r="A290" s="29">
        <v>92</v>
      </c>
    </row>
    <row r="291" spans="1:1">
      <c r="A291" s="30">
        <v>91</v>
      </c>
    </row>
    <row r="292" spans="1:1">
      <c r="A292" s="29">
        <v>91</v>
      </c>
    </row>
    <row r="293" spans="1:1">
      <c r="A293" s="30">
        <v>91</v>
      </c>
    </row>
    <row r="294" spans="1:1">
      <c r="A294" s="29">
        <v>91</v>
      </c>
    </row>
    <row r="295" spans="1:1">
      <c r="A295" s="30">
        <v>87</v>
      </c>
    </row>
    <row r="296" spans="1:1">
      <c r="A296" s="29">
        <v>87</v>
      </c>
    </row>
    <row r="297" spans="1:1">
      <c r="A297" s="30">
        <v>87</v>
      </c>
    </row>
    <row r="298" spans="1:1">
      <c r="A298" s="29">
        <v>86</v>
      </c>
    </row>
    <row r="299" spans="1:1">
      <c r="A299" s="30">
        <v>86</v>
      </c>
    </row>
    <row r="300" spans="1:1">
      <c r="A300" s="29">
        <v>86</v>
      </c>
    </row>
    <row r="301" spans="1:1">
      <c r="A301" s="30">
        <v>86</v>
      </c>
    </row>
    <row r="302" spans="1:1">
      <c r="A302" s="29">
        <v>86</v>
      </c>
    </row>
    <row r="303" spans="1:1">
      <c r="A303" s="30">
        <v>86</v>
      </c>
    </row>
    <row r="304" spans="1:1">
      <c r="A304" s="29">
        <v>86</v>
      </c>
    </row>
    <row r="305" spans="1:1">
      <c r="A305" s="30">
        <v>85</v>
      </c>
    </row>
    <row r="306" spans="1:1">
      <c r="A306" s="29">
        <v>85</v>
      </c>
    </row>
    <row r="307" spans="1:1">
      <c r="A307" s="30">
        <v>89</v>
      </c>
    </row>
    <row r="308" spans="1:1">
      <c r="A308" s="29">
        <v>95</v>
      </c>
    </row>
    <row r="309" spans="1:1">
      <c r="A309" s="30">
        <v>98</v>
      </c>
    </row>
    <row r="310" spans="1:1">
      <c r="A310" s="29">
        <v>90</v>
      </c>
    </row>
    <row r="311" spans="1:1">
      <c r="A311" s="30">
        <v>98</v>
      </c>
    </row>
    <row r="312" spans="1:1">
      <c r="A312" s="29">
        <v>97</v>
      </c>
    </row>
    <row r="313" spans="1:1">
      <c r="A313" s="30">
        <v>97</v>
      </c>
    </row>
    <row r="314" spans="1:1">
      <c r="A314" s="29">
        <v>97</v>
      </c>
    </row>
    <row r="315" spans="1:1">
      <c r="A315" s="30">
        <v>94</v>
      </c>
    </row>
    <row r="316" spans="1:1">
      <c r="A316" s="29">
        <v>94</v>
      </c>
    </row>
    <row r="317" spans="1:1">
      <c r="A317" s="30">
        <v>94</v>
      </c>
    </row>
    <row r="318" spans="1:1">
      <c r="A318" s="29">
        <v>94</v>
      </c>
    </row>
    <row r="319" spans="1:1">
      <c r="A319" s="30">
        <v>94</v>
      </c>
    </row>
    <row r="320" spans="1:1">
      <c r="A320" s="29">
        <v>94</v>
      </c>
    </row>
    <row r="321" spans="1:1">
      <c r="A321" s="30">
        <v>94</v>
      </c>
    </row>
    <row r="322" spans="1:1">
      <c r="A322" s="29">
        <v>93</v>
      </c>
    </row>
    <row r="323" spans="1:1">
      <c r="A323" s="30">
        <v>93</v>
      </c>
    </row>
    <row r="324" spans="1:1">
      <c r="A324" s="29">
        <v>93</v>
      </c>
    </row>
    <row r="325" spans="1:1">
      <c r="A325" s="30">
        <v>93</v>
      </c>
    </row>
    <row r="326" spans="1:1">
      <c r="A326" s="29">
        <v>93</v>
      </c>
    </row>
    <row r="327" spans="1:1">
      <c r="A327" s="30">
        <v>92</v>
      </c>
    </row>
    <row r="328" spans="1:1">
      <c r="A328" s="29">
        <v>92</v>
      </c>
    </row>
    <row r="329" spans="1:1">
      <c r="A329" s="30">
        <v>92</v>
      </c>
    </row>
    <row r="330" spans="1:1">
      <c r="A330" s="29">
        <v>92</v>
      </c>
    </row>
    <row r="331" spans="1:1">
      <c r="A331" s="30">
        <v>92</v>
      </c>
    </row>
    <row r="332" spans="1:1">
      <c r="A332" s="29">
        <v>92</v>
      </c>
    </row>
    <row r="333" spans="1:1">
      <c r="A333" s="30">
        <v>91</v>
      </c>
    </row>
    <row r="334" spans="1:1">
      <c r="A334" s="29">
        <v>91</v>
      </c>
    </row>
    <row r="335" spans="1:1">
      <c r="A335" s="30">
        <v>91</v>
      </c>
    </row>
    <row r="336" spans="1:1">
      <c r="A336" s="29">
        <v>91</v>
      </c>
    </row>
    <row r="337" spans="1:1">
      <c r="A337" s="30">
        <v>91</v>
      </c>
    </row>
    <row r="338" spans="1:1">
      <c r="A338" s="29">
        <v>90</v>
      </c>
    </row>
    <row r="339" spans="1:1">
      <c r="A339" s="30">
        <v>90</v>
      </c>
    </row>
    <row r="340" spans="1:1">
      <c r="A340" s="29">
        <v>90</v>
      </c>
    </row>
    <row r="341" spans="1:1">
      <c r="A341" s="30">
        <v>90</v>
      </c>
    </row>
    <row r="342" spans="1:1">
      <c r="A342" s="29">
        <v>90</v>
      </c>
    </row>
    <row r="343" spans="1:1">
      <c r="A343" s="30">
        <v>90</v>
      </c>
    </row>
    <row r="344" spans="1:1">
      <c r="A344" s="29">
        <v>90</v>
      </c>
    </row>
    <row r="345" spans="1:1">
      <c r="A345" s="30">
        <v>90</v>
      </c>
    </row>
    <row r="346" spans="1:1">
      <c r="A346" s="29">
        <v>90</v>
      </c>
    </row>
    <row r="347" spans="1:1">
      <c r="A347" s="30">
        <v>90</v>
      </c>
    </row>
    <row r="348" spans="1:1">
      <c r="A348" s="29">
        <v>90</v>
      </c>
    </row>
    <row r="349" spans="1:1">
      <c r="A349" s="30">
        <v>90</v>
      </c>
    </row>
    <row r="350" spans="1:1">
      <c r="A350" s="29">
        <v>90</v>
      </c>
    </row>
    <row r="351" spans="1:1">
      <c r="A351" s="30">
        <v>90</v>
      </c>
    </row>
    <row r="352" spans="1:1">
      <c r="A352" s="29">
        <v>90</v>
      </c>
    </row>
    <row r="353" spans="1:1">
      <c r="A353" s="30">
        <v>90</v>
      </c>
    </row>
    <row r="354" spans="1:1">
      <c r="A354" s="29">
        <v>90</v>
      </c>
    </row>
    <row r="355" spans="1:1">
      <c r="A355" s="30">
        <v>89</v>
      </c>
    </row>
    <row r="356" spans="1:1">
      <c r="A356" s="29">
        <v>89</v>
      </c>
    </row>
    <row r="357" spans="1:1">
      <c r="A357" s="30">
        <v>89</v>
      </c>
    </row>
    <row r="358" spans="1:1">
      <c r="A358" s="29">
        <v>88</v>
      </c>
    </row>
    <row r="359" spans="1:1">
      <c r="A359" s="30">
        <v>88</v>
      </c>
    </row>
    <row r="360" spans="1:1">
      <c r="A360" s="29">
        <v>92</v>
      </c>
    </row>
    <row r="361" spans="1:1">
      <c r="A361" s="30">
        <v>90</v>
      </c>
    </row>
    <row r="362" spans="1:1">
      <c r="A362" s="29">
        <v>78</v>
      </c>
    </row>
    <row r="363" spans="1:1">
      <c r="A363" s="30">
        <v>95</v>
      </c>
    </row>
    <row r="364" spans="1:1">
      <c r="A364" s="29">
        <v>93</v>
      </c>
    </row>
    <row r="365" spans="1:1">
      <c r="A365" s="30">
        <v>92</v>
      </c>
    </row>
    <row r="366" spans="1:1">
      <c r="A366" s="29">
        <v>88</v>
      </c>
    </row>
    <row r="367" spans="1:1">
      <c r="A367" s="30">
        <v>86</v>
      </c>
    </row>
    <row r="368" spans="1:1">
      <c r="A368" s="29">
        <v>86</v>
      </c>
    </row>
    <row r="369" spans="1:1">
      <c r="A369" s="30">
        <v>85</v>
      </c>
    </row>
    <row r="370" spans="1:1">
      <c r="A370" s="29">
        <v>83</v>
      </c>
    </row>
    <row r="371" spans="1:1">
      <c r="A371" s="30">
        <v>94</v>
      </c>
    </row>
    <row r="372" spans="1:1">
      <c r="A372" s="29">
        <v>93</v>
      </c>
    </row>
    <row r="373" spans="1:1">
      <c r="A373" s="30">
        <v>92</v>
      </c>
    </row>
    <row r="374" spans="1:1">
      <c r="A374" s="29">
        <v>91</v>
      </c>
    </row>
    <row r="375" spans="1:1">
      <c r="A375" s="30">
        <v>91</v>
      </c>
    </row>
    <row r="376" spans="1:1">
      <c r="A376" s="29">
        <v>90</v>
      </c>
    </row>
    <row r="377" spans="1:1">
      <c r="A377" s="30">
        <v>90</v>
      </c>
    </row>
    <row r="378" spans="1:1">
      <c r="A378" s="29">
        <v>90</v>
      </c>
    </row>
    <row r="379" spans="1:1">
      <c r="A379" s="30">
        <v>90</v>
      </c>
    </row>
    <row r="380" spans="1:1">
      <c r="A380" s="29">
        <v>89</v>
      </c>
    </row>
    <row r="381" spans="1:1">
      <c r="A381" s="30">
        <v>89</v>
      </c>
    </row>
    <row r="382" spans="1:1">
      <c r="A382" s="29">
        <v>88</v>
      </c>
    </row>
    <row r="383" spans="1:1">
      <c r="A383" s="30">
        <v>88</v>
      </c>
    </row>
    <row r="384" spans="1:1">
      <c r="A384" s="29">
        <v>87</v>
      </c>
    </row>
    <row r="385" spans="1:1">
      <c r="A385" s="30">
        <v>86</v>
      </c>
    </row>
    <row r="386" spans="1:1">
      <c r="A386" s="29">
        <v>86</v>
      </c>
    </row>
    <row r="387" spans="1:1">
      <c r="A387" s="30">
        <v>85</v>
      </c>
    </row>
    <row r="388" spans="1:1">
      <c r="A388" s="29">
        <v>85</v>
      </c>
    </row>
    <row r="389" spans="1:1">
      <c r="A389" s="30">
        <v>83</v>
      </c>
    </row>
    <row r="390" spans="1:1">
      <c r="A390" s="29">
        <v>80</v>
      </c>
    </row>
    <row r="391" spans="1:1">
      <c r="A391" s="30">
        <v>95</v>
      </c>
    </row>
    <row r="392" spans="1:1">
      <c r="A392" s="29">
        <v>93</v>
      </c>
    </row>
    <row r="393" spans="1:1">
      <c r="A393" s="30">
        <v>91</v>
      </c>
    </row>
    <row r="394" spans="1:1">
      <c r="A394" s="29">
        <v>91</v>
      </c>
    </row>
    <row r="395" spans="1:1">
      <c r="A395" s="30">
        <v>90</v>
      </c>
    </row>
    <row r="396" spans="1:1">
      <c r="A396" s="29">
        <v>90</v>
      </c>
    </row>
    <row r="397" spans="1:1">
      <c r="A397" s="30">
        <v>89</v>
      </c>
    </row>
    <row r="398" spans="1:1">
      <c r="A398" s="29">
        <v>89</v>
      </c>
    </row>
    <row r="399" spans="1:1">
      <c r="A399" s="30">
        <v>88</v>
      </c>
    </row>
    <row r="400" spans="1:1">
      <c r="A400" s="29">
        <v>88</v>
      </c>
    </row>
    <row r="401" spans="1:1">
      <c r="A401" s="30">
        <v>88</v>
      </c>
    </row>
    <row r="402" spans="1:1">
      <c r="A402" s="29">
        <v>89</v>
      </c>
    </row>
    <row r="403" spans="1:1">
      <c r="A403" s="30">
        <v>93</v>
      </c>
    </row>
    <row r="404" spans="1:1">
      <c r="A404" s="29">
        <v>100</v>
      </c>
    </row>
    <row r="405" spans="1:1">
      <c r="A405" s="30">
        <v>99</v>
      </c>
    </row>
    <row r="406" spans="1:1">
      <c r="A406" s="29">
        <v>98</v>
      </c>
    </row>
    <row r="407" spans="1:1">
      <c r="A407" s="30">
        <v>97</v>
      </c>
    </row>
    <row r="408" spans="1:1">
      <c r="A408" s="29">
        <v>95</v>
      </c>
    </row>
    <row r="409" spans="1:1">
      <c r="A409" s="30">
        <v>95</v>
      </c>
    </row>
    <row r="410" spans="1:1">
      <c r="A410" s="29">
        <v>95</v>
      </c>
    </row>
    <row r="411" spans="1:1">
      <c r="A411" s="30">
        <v>95</v>
      </c>
    </row>
    <row r="412" spans="1:1">
      <c r="A412" s="29">
        <v>95</v>
      </c>
    </row>
    <row r="413" spans="1:1">
      <c r="A413" s="30">
        <v>93</v>
      </c>
    </row>
    <row r="414" spans="1:1">
      <c r="A414" s="29">
        <v>93</v>
      </c>
    </row>
    <row r="415" spans="1:1">
      <c r="A415" s="30">
        <v>92</v>
      </c>
    </row>
    <row r="416" spans="1:1">
      <c r="A416" s="29">
        <v>91</v>
      </c>
    </row>
    <row r="417" spans="1:1">
      <c r="A417" s="30">
        <v>90</v>
      </c>
    </row>
    <row r="418" spans="1:1">
      <c r="A418" s="29">
        <v>89</v>
      </c>
    </row>
    <row r="419" spans="1:1">
      <c r="A419" s="30">
        <v>88</v>
      </c>
    </row>
    <row r="420" spans="1:1">
      <c r="A420" s="29">
        <v>88</v>
      </c>
    </row>
    <row r="421" spans="1:1">
      <c r="A421" s="30">
        <v>88</v>
      </c>
    </row>
    <row r="422" spans="1:1">
      <c r="A422" s="29">
        <v>87</v>
      </c>
    </row>
    <row r="423" spans="1:1">
      <c r="A423" s="30">
        <v>86</v>
      </c>
    </row>
    <row r="424" spans="1:1">
      <c r="A424" s="29">
        <v>86</v>
      </c>
    </row>
    <row r="425" spans="1:1">
      <c r="A425" s="30">
        <v>85</v>
      </c>
    </row>
    <row r="426" spans="1:1">
      <c r="A426" s="29">
        <v>85</v>
      </c>
    </row>
    <row r="427" spans="1:1">
      <c r="A427" s="30">
        <v>85</v>
      </c>
    </row>
    <row r="428" spans="1:1">
      <c r="A428" s="29">
        <v>84</v>
      </c>
    </row>
    <row r="429" spans="1:1">
      <c r="A429" s="30">
        <v>83</v>
      </c>
    </row>
    <row r="430" spans="1:1">
      <c r="A430" s="29">
        <v>81</v>
      </c>
    </row>
    <row r="431" spans="1:1">
      <c r="A431" s="30">
        <v>98</v>
      </c>
    </row>
    <row r="432" spans="1:1">
      <c r="A432" s="29">
        <v>97</v>
      </c>
    </row>
    <row r="433" spans="1:1">
      <c r="A433" s="30">
        <v>97</v>
      </c>
    </row>
    <row r="434" spans="1:1">
      <c r="A434" s="29">
        <v>96</v>
      </c>
    </row>
    <row r="435" spans="1:1">
      <c r="A435" s="30">
        <v>96</v>
      </c>
    </row>
    <row r="436" spans="1:1">
      <c r="A436" s="29">
        <v>96</v>
      </c>
    </row>
    <row r="437" spans="1:1">
      <c r="A437" s="30">
        <v>95</v>
      </c>
    </row>
    <row r="438" spans="1:1">
      <c r="A438" s="29">
        <v>95</v>
      </c>
    </row>
    <row r="439" spans="1:1">
      <c r="A439" s="30">
        <v>95</v>
      </c>
    </row>
    <row r="440" spans="1:1">
      <c r="A440" s="29">
        <v>95</v>
      </c>
    </row>
    <row r="441" spans="1:1">
      <c r="A441" s="30">
        <v>95</v>
      </c>
    </row>
    <row r="442" spans="1:1">
      <c r="A442" s="29">
        <v>95</v>
      </c>
    </row>
    <row r="443" spans="1:1">
      <c r="A443" s="30">
        <v>95</v>
      </c>
    </row>
    <row r="444" spans="1:1">
      <c r="A444" s="29">
        <v>95</v>
      </c>
    </row>
    <row r="445" spans="1:1">
      <c r="A445" s="30">
        <v>94</v>
      </c>
    </row>
    <row r="446" spans="1:1">
      <c r="A446" s="29">
        <v>94</v>
      </c>
    </row>
    <row r="447" spans="1:1">
      <c r="A447" s="30">
        <v>94</v>
      </c>
    </row>
    <row r="448" spans="1:1">
      <c r="A448" s="29">
        <v>94</v>
      </c>
    </row>
    <row r="449" spans="1:1">
      <c r="A449" s="30">
        <v>94</v>
      </c>
    </row>
    <row r="450" spans="1:1">
      <c r="A450" s="29">
        <v>94</v>
      </c>
    </row>
    <row r="451" spans="1:1">
      <c r="A451" s="30">
        <v>94</v>
      </c>
    </row>
    <row r="452" spans="1:1">
      <c r="A452" s="29">
        <v>94</v>
      </c>
    </row>
    <row r="453" spans="1:1">
      <c r="A453" s="30">
        <v>94</v>
      </c>
    </row>
    <row r="454" spans="1:1">
      <c r="A454" s="29">
        <v>93</v>
      </c>
    </row>
    <row r="455" spans="1:1">
      <c r="A455" s="30">
        <v>93</v>
      </c>
    </row>
    <row r="456" spans="1:1">
      <c r="A456" s="29">
        <v>93</v>
      </c>
    </row>
    <row r="457" spans="1:1">
      <c r="A457" s="30">
        <v>93</v>
      </c>
    </row>
    <row r="458" spans="1:1">
      <c r="A458" s="29">
        <v>93</v>
      </c>
    </row>
    <row r="459" spans="1:1">
      <c r="A459" s="30">
        <v>93</v>
      </c>
    </row>
    <row r="460" spans="1:1">
      <c r="A460" s="29">
        <v>92</v>
      </c>
    </row>
    <row r="461" spans="1:1">
      <c r="A461" s="30">
        <v>92</v>
      </c>
    </row>
    <row r="462" spans="1:1">
      <c r="A462" s="29">
        <v>92</v>
      </c>
    </row>
    <row r="463" spans="1:1">
      <c r="A463" s="30">
        <v>92</v>
      </c>
    </row>
    <row r="464" spans="1:1">
      <c r="A464" s="29">
        <v>92</v>
      </c>
    </row>
    <row r="465" spans="1:1">
      <c r="A465" s="30">
        <v>91</v>
      </c>
    </row>
    <row r="466" spans="1:1">
      <c r="A466" s="29">
        <v>91</v>
      </c>
    </row>
    <row r="467" spans="1:1">
      <c r="A467" s="30">
        <v>91</v>
      </c>
    </row>
    <row r="468" spans="1:1">
      <c r="A468" s="29">
        <v>91</v>
      </c>
    </row>
    <row r="469" spans="1:1">
      <c r="A469" s="30">
        <v>91</v>
      </c>
    </row>
    <row r="470" spans="1:1">
      <c r="A470" s="29">
        <v>91</v>
      </c>
    </row>
    <row r="471" spans="1:1">
      <c r="A471" s="30">
        <v>91</v>
      </c>
    </row>
    <row r="472" spans="1:1">
      <c r="A472" s="29">
        <v>90</v>
      </c>
    </row>
    <row r="473" spans="1:1">
      <c r="A473" s="30">
        <v>90</v>
      </c>
    </row>
    <row r="474" spans="1:1">
      <c r="A474" s="29">
        <v>90</v>
      </c>
    </row>
    <row r="475" spans="1:1">
      <c r="A475" s="30">
        <v>90</v>
      </c>
    </row>
    <row r="476" spans="1:1">
      <c r="A476" s="29">
        <v>90</v>
      </c>
    </row>
    <row r="477" spans="1:1">
      <c r="A477" s="30">
        <v>89</v>
      </c>
    </row>
    <row r="478" spans="1:1">
      <c r="A478" s="29">
        <v>89</v>
      </c>
    </row>
    <row r="479" spans="1:1">
      <c r="A479" s="30">
        <v>89</v>
      </c>
    </row>
    <row r="480" spans="1:1">
      <c r="A480" s="29">
        <v>89</v>
      </c>
    </row>
    <row r="481" spans="1:1">
      <c r="A481" s="30">
        <v>89</v>
      </c>
    </row>
    <row r="482" spans="1:1">
      <c r="A482" s="29">
        <v>88</v>
      </c>
    </row>
    <row r="483" spans="1:1">
      <c r="A483" s="30">
        <v>88</v>
      </c>
    </row>
    <row r="484" spans="1:1">
      <c r="A484" s="29">
        <v>88</v>
      </c>
    </row>
    <row r="485" spans="1:1">
      <c r="A485" s="30">
        <v>93</v>
      </c>
    </row>
    <row r="486" spans="1:1">
      <c r="A486" s="29">
        <v>95</v>
      </c>
    </row>
    <row r="487" spans="1:1">
      <c r="A487" s="30">
        <v>92</v>
      </c>
    </row>
    <row r="488" spans="1:1">
      <c r="A488" s="29">
        <v>90</v>
      </c>
    </row>
    <row r="489" spans="1:1">
      <c r="A489" s="30">
        <v>95</v>
      </c>
    </row>
    <row r="490" spans="1:1">
      <c r="A490" s="29">
        <v>94</v>
      </c>
    </row>
    <row r="491" spans="1:1">
      <c r="A491" s="30">
        <v>93</v>
      </c>
    </row>
    <row r="492" spans="1:1">
      <c r="A492" s="29">
        <v>92</v>
      </c>
    </row>
    <row r="493" spans="1:1">
      <c r="A493" s="30">
        <v>91</v>
      </c>
    </row>
    <row r="494" spans="1:1">
      <c r="A494" s="29">
        <v>91</v>
      </c>
    </row>
    <row r="495" spans="1:1">
      <c r="A495" s="30">
        <v>84</v>
      </c>
    </row>
    <row r="496" spans="1:1">
      <c r="A496" s="29">
        <v>100</v>
      </c>
    </row>
    <row r="497" spans="1:1">
      <c r="A497" s="30">
        <v>99</v>
      </c>
    </row>
    <row r="498" spans="1:1">
      <c r="A498" s="29">
        <v>99</v>
      </c>
    </row>
    <row r="499" spans="1:1">
      <c r="A499" s="30">
        <v>98</v>
      </c>
    </row>
    <row r="500" spans="1:1">
      <c r="A500" s="29">
        <v>98</v>
      </c>
    </row>
    <row r="501" spans="1:1">
      <c r="A501" s="30">
        <v>98</v>
      </c>
    </row>
    <row r="502" spans="1:1">
      <c r="A502" s="29">
        <v>98</v>
      </c>
    </row>
    <row r="503" spans="1:1">
      <c r="A503" s="30">
        <v>97</v>
      </c>
    </row>
    <row r="504" spans="1:1">
      <c r="A504" s="29">
        <v>96</v>
      </c>
    </row>
    <row r="505" spans="1:1">
      <c r="A505" s="30">
        <v>95</v>
      </c>
    </row>
    <row r="506" spans="1:1">
      <c r="A506" s="29">
        <v>95</v>
      </c>
    </row>
    <row r="507" spans="1:1">
      <c r="A507" s="30">
        <v>95</v>
      </c>
    </row>
    <row r="508" spans="1:1">
      <c r="A508" s="29">
        <v>95</v>
      </c>
    </row>
    <row r="509" spans="1:1">
      <c r="A509" s="30">
        <v>95</v>
      </c>
    </row>
    <row r="510" spans="1:1">
      <c r="A510" s="29">
        <v>95</v>
      </c>
    </row>
    <row r="511" spans="1:1">
      <c r="A511" s="30">
        <v>95</v>
      </c>
    </row>
    <row r="512" spans="1:1">
      <c r="A512" s="29">
        <v>95</v>
      </c>
    </row>
    <row r="513" spans="1:1">
      <c r="A513" s="30">
        <v>94</v>
      </c>
    </row>
    <row r="514" spans="1:1">
      <c r="A514" s="29">
        <v>94</v>
      </c>
    </row>
    <row r="515" spans="1:1">
      <c r="A515" s="30">
        <v>93</v>
      </c>
    </row>
    <row r="516" spans="1:1">
      <c r="A516" s="29">
        <v>93</v>
      </c>
    </row>
    <row r="517" spans="1:1">
      <c r="A517" s="30">
        <v>92</v>
      </c>
    </row>
    <row r="518" spans="1:1">
      <c r="A518" s="29">
        <v>92</v>
      </c>
    </row>
    <row r="519" spans="1:1">
      <c r="A519" s="30">
        <v>91</v>
      </c>
    </row>
    <row r="520" spans="1:1">
      <c r="A520" s="29">
        <v>91</v>
      </c>
    </row>
    <row r="521" spans="1:1">
      <c r="A521" s="30">
        <v>90</v>
      </c>
    </row>
    <row r="522" spans="1:1">
      <c r="A522" s="29">
        <v>90</v>
      </c>
    </row>
    <row r="523" spans="1:1">
      <c r="A523" s="30">
        <v>89</v>
      </c>
    </row>
    <row r="524" spans="1:1">
      <c r="A524" s="29">
        <v>89</v>
      </c>
    </row>
    <row r="525" spans="1:1">
      <c r="A525" s="30">
        <v>87</v>
      </c>
    </row>
    <row r="526" spans="1:1">
      <c r="A526" s="29">
        <v>83</v>
      </c>
    </row>
    <row r="527" spans="1:1">
      <c r="A527" s="30">
        <v>83</v>
      </c>
    </row>
    <row r="528" spans="1:1">
      <c r="A528" s="29">
        <v>80</v>
      </c>
    </row>
    <row r="529" spans="1:1">
      <c r="A529" s="30">
        <v>92</v>
      </c>
    </row>
    <row r="530" spans="1:1">
      <c r="A530" s="29">
        <v>100</v>
      </c>
    </row>
    <row r="531" spans="1:1">
      <c r="A531" s="30">
        <v>100</v>
      </c>
    </row>
    <row r="532" spans="1:1">
      <c r="A532" s="29">
        <v>99</v>
      </c>
    </row>
    <row r="533" spans="1:1">
      <c r="A533" s="30">
        <v>99</v>
      </c>
    </row>
    <row r="534" spans="1:1">
      <c r="A534" s="29">
        <v>99</v>
      </c>
    </row>
    <row r="535" spans="1:1">
      <c r="A535" s="30">
        <v>98</v>
      </c>
    </row>
    <row r="536" spans="1:1">
      <c r="A536" s="29">
        <v>98</v>
      </c>
    </row>
    <row r="537" spans="1:1">
      <c r="A537" s="30">
        <v>97</v>
      </c>
    </row>
    <row r="538" spans="1:1">
      <c r="A538" s="29">
        <v>97</v>
      </c>
    </row>
    <row r="539" spans="1:1">
      <c r="A539" s="30">
        <v>97</v>
      </c>
    </row>
    <row r="540" spans="1:1">
      <c r="A540" s="29">
        <v>96</v>
      </c>
    </row>
    <row r="541" spans="1:1">
      <c r="A541" s="30">
        <v>96</v>
      </c>
    </row>
    <row r="542" spans="1:1">
      <c r="A542" s="29">
        <v>96</v>
      </c>
    </row>
    <row r="543" spans="1:1">
      <c r="A543" s="30">
        <v>96</v>
      </c>
    </row>
    <row r="544" spans="1:1">
      <c r="A544" s="29">
        <v>95</v>
      </c>
    </row>
    <row r="545" spans="1:1">
      <c r="A545" s="30">
        <v>94</v>
      </c>
    </row>
    <row r="546" spans="1:1">
      <c r="A546" s="29">
        <v>94</v>
      </c>
    </row>
    <row r="547" spans="1:1">
      <c r="A547" s="30">
        <v>94</v>
      </c>
    </row>
    <row r="548" spans="1:1">
      <c r="A548" s="29">
        <v>94</v>
      </c>
    </row>
    <row r="549" spans="1:1">
      <c r="A549" s="30">
        <v>93</v>
      </c>
    </row>
    <row r="550" spans="1:1">
      <c r="A550" s="29">
        <v>93</v>
      </c>
    </row>
    <row r="551" spans="1:1">
      <c r="A551" s="30">
        <v>93</v>
      </c>
    </row>
    <row r="552" spans="1:1">
      <c r="A552" s="29">
        <v>93</v>
      </c>
    </row>
    <row r="553" spans="1:1">
      <c r="A553" s="30">
        <v>93</v>
      </c>
    </row>
    <row r="554" spans="1:1">
      <c r="A554" s="29">
        <v>92</v>
      </c>
    </row>
    <row r="555" spans="1:1">
      <c r="A555" s="30">
        <v>92</v>
      </c>
    </row>
    <row r="556" spans="1:1">
      <c r="A556" s="29">
        <v>91</v>
      </c>
    </row>
    <row r="557" spans="1:1">
      <c r="A557" s="30">
        <v>90</v>
      </c>
    </row>
    <row r="558" spans="1:1">
      <c r="A558" s="29">
        <v>90</v>
      </c>
    </row>
    <row r="559" spans="1:1">
      <c r="A559" s="30">
        <v>90</v>
      </c>
    </row>
    <row r="560" spans="1:1">
      <c r="A560" s="29">
        <v>90</v>
      </c>
    </row>
    <row r="561" spans="1:1">
      <c r="A561" s="30">
        <v>90</v>
      </c>
    </row>
    <row r="562" spans="1:1">
      <c r="A562" s="29">
        <v>90</v>
      </c>
    </row>
    <row r="563" spans="1:1">
      <c r="A563" s="30">
        <v>88</v>
      </c>
    </row>
    <row r="564" spans="1:1">
      <c r="A564" s="29">
        <v>99</v>
      </c>
    </row>
    <row r="565" spans="1:1">
      <c r="A565" s="30">
        <v>91</v>
      </c>
    </row>
    <row r="566" spans="1:1">
      <c r="A566" s="29">
        <v>94</v>
      </c>
    </row>
    <row r="567" spans="1:1">
      <c r="A567" s="30">
        <v>93</v>
      </c>
    </row>
    <row r="568" spans="1:1">
      <c r="A568" s="29">
        <v>98</v>
      </c>
    </row>
    <row r="569" spans="1:1">
      <c r="A569" s="30">
        <v>97</v>
      </c>
    </row>
    <row r="570" spans="1:1">
      <c r="A570" s="29">
        <v>97</v>
      </c>
    </row>
    <row r="571" spans="1:1">
      <c r="A571" s="30">
        <v>96</v>
      </c>
    </row>
    <row r="572" spans="1:1">
      <c r="A572" s="29">
        <v>96</v>
      </c>
    </row>
    <row r="573" spans="1:1">
      <c r="A573" s="30">
        <v>95</v>
      </c>
    </row>
    <row r="574" spans="1:1">
      <c r="A574" s="29">
        <v>93</v>
      </c>
    </row>
    <row r="575" spans="1:1">
      <c r="A575" s="30">
        <v>92</v>
      </c>
    </row>
    <row r="576" spans="1:1">
      <c r="A576" s="29">
        <v>92</v>
      </c>
    </row>
    <row r="577" spans="1:1">
      <c r="A577" s="30">
        <v>92</v>
      </c>
    </row>
    <row r="578" spans="1:1">
      <c r="A578" s="29">
        <v>90</v>
      </c>
    </row>
    <row r="579" spans="1:1">
      <c r="A579" s="30">
        <v>90</v>
      </c>
    </row>
    <row r="580" spans="1:1">
      <c r="A580" s="29">
        <v>89</v>
      </c>
    </row>
    <row r="581" spans="1:1">
      <c r="A581" s="30">
        <v>89</v>
      </c>
    </row>
    <row r="582" spans="1:1">
      <c r="A582" s="29">
        <v>88</v>
      </c>
    </row>
    <row r="583" spans="1:1">
      <c r="A583" s="30">
        <v>87</v>
      </c>
    </row>
    <row r="584" spans="1:1">
      <c r="A584" s="29">
        <v>86</v>
      </c>
    </row>
    <row r="585" spans="1:1">
      <c r="A585" s="30">
        <v>85</v>
      </c>
    </row>
    <row r="586" spans="1:1">
      <c r="A586" s="29">
        <v>85</v>
      </c>
    </row>
    <row r="587" spans="1:1">
      <c r="A587" s="30">
        <v>84</v>
      </c>
    </row>
    <row r="588" spans="1:1">
      <c r="A588" s="29">
        <v>99</v>
      </c>
    </row>
    <row r="589" spans="1:1">
      <c r="A589" s="30">
        <v>99</v>
      </c>
    </row>
    <row r="590" spans="1:1">
      <c r="A590" s="29">
        <v>98</v>
      </c>
    </row>
    <row r="591" spans="1:1">
      <c r="A591" s="30">
        <v>97</v>
      </c>
    </row>
    <row r="592" spans="1:1">
      <c r="A592" s="29">
        <v>97</v>
      </c>
    </row>
    <row r="593" spans="1:1">
      <c r="A593" s="30">
        <v>97</v>
      </c>
    </row>
    <row r="594" spans="1:1">
      <c r="A594" s="29">
        <v>97</v>
      </c>
    </row>
    <row r="595" spans="1:1">
      <c r="A595" s="30">
        <v>97</v>
      </c>
    </row>
    <row r="596" spans="1:1">
      <c r="A596" s="29">
        <v>97</v>
      </c>
    </row>
    <row r="597" spans="1:1">
      <c r="A597" s="30">
        <v>96</v>
      </c>
    </row>
    <row r="598" spans="1:1">
      <c r="A598" s="29">
        <v>96</v>
      </c>
    </row>
    <row r="599" spans="1:1">
      <c r="A599" s="30">
        <v>96</v>
      </c>
    </row>
    <row r="600" spans="1:1">
      <c r="A600" s="29">
        <v>95</v>
      </c>
    </row>
    <row r="601" spans="1:1">
      <c r="A601" s="30">
        <v>95</v>
      </c>
    </row>
    <row r="602" spans="1:1">
      <c r="A602" s="29">
        <v>95</v>
      </c>
    </row>
    <row r="603" spans="1:1">
      <c r="A603" s="30">
        <v>95</v>
      </c>
    </row>
    <row r="604" spans="1:1">
      <c r="A604" s="29">
        <v>95</v>
      </c>
    </row>
    <row r="605" spans="1:1">
      <c r="A605" s="30">
        <v>95</v>
      </c>
    </row>
    <row r="606" spans="1:1">
      <c r="A606" s="29">
        <v>94</v>
      </c>
    </row>
    <row r="607" spans="1:1">
      <c r="A607" s="30">
        <v>94</v>
      </c>
    </row>
    <row r="608" spans="1:1">
      <c r="A608" s="29">
        <v>93</v>
      </c>
    </row>
    <row r="609" spans="1:1">
      <c r="A609" s="30">
        <v>93</v>
      </c>
    </row>
    <row r="610" spans="1:1">
      <c r="A610" s="29">
        <v>93</v>
      </c>
    </row>
    <row r="611" spans="1:1">
      <c r="A611" s="30">
        <v>93</v>
      </c>
    </row>
    <row r="612" spans="1:1">
      <c r="A612" s="29">
        <v>93</v>
      </c>
    </row>
    <row r="613" spans="1:1">
      <c r="A613" s="30">
        <v>93</v>
      </c>
    </row>
    <row r="614" spans="1:1">
      <c r="A614" s="29">
        <v>93</v>
      </c>
    </row>
    <row r="615" spans="1:1">
      <c r="A615" s="30">
        <v>93</v>
      </c>
    </row>
    <row r="616" spans="1:1">
      <c r="A616" s="29">
        <v>92</v>
      </c>
    </row>
    <row r="617" spans="1:1">
      <c r="A617" s="30">
        <v>92</v>
      </c>
    </row>
    <row r="618" spans="1:1">
      <c r="A618" s="29">
        <v>92</v>
      </c>
    </row>
    <row r="619" spans="1:1">
      <c r="A619" s="30">
        <v>92</v>
      </c>
    </row>
    <row r="620" spans="1:1">
      <c r="A620" s="29">
        <v>91</v>
      </c>
    </row>
    <row r="621" spans="1:1">
      <c r="A621" s="30">
        <v>91</v>
      </c>
    </row>
    <row r="622" spans="1:1">
      <c r="A622" s="29">
        <v>90</v>
      </c>
    </row>
    <row r="623" spans="1:1">
      <c r="A623" s="30">
        <v>90</v>
      </c>
    </row>
    <row r="624" spans="1:1">
      <c r="A624" s="29">
        <v>89</v>
      </c>
    </row>
    <row r="625" spans="1:1">
      <c r="A625" s="30">
        <v>89</v>
      </c>
    </row>
    <row r="626" spans="1:1">
      <c r="A626" s="29">
        <v>89</v>
      </c>
    </row>
    <row r="627" spans="1:1">
      <c r="A627" s="30">
        <v>88</v>
      </c>
    </row>
    <row r="628" spans="1:1">
      <c r="A628" s="31">
        <v>80</v>
      </c>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28"/>
  <sheetViews>
    <sheetView topLeftCell="A7" workbookViewId="0">
      <selection activeCell="J5" sqref="J5"/>
    </sheetView>
  </sheetViews>
  <sheetFormatPr defaultColWidth="12.5703125" defaultRowHeight="15.75" customHeight="1"/>
  <cols>
    <col min="1" max="1" width="24" customWidth="1"/>
  </cols>
  <sheetData>
    <row r="1" spans="1:7">
      <c r="A1" s="28" t="s">
        <v>10</v>
      </c>
      <c r="C1" s="56" t="s">
        <v>10</v>
      </c>
      <c r="D1" s="57" t="s">
        <v>148</v>
      </c>
    </row>
    <row r="2" spans="1:7">
      <c r="A2" s="29">
        <v>173</v>
      </c>
      <c r="C2" s="58">
        <v>143</v>
      </c>
      <c r="D2" s="59">
        <v>1</v>
      </c>
      <c r="F2" s="2" t="s">
        <v>142</v>
      </c>
      <c r="G2" s="2">
        <f>AVERAGE(A2:A628)</f>
        <v>165.00159489633174</v>
      </c>
    </row>
    <row r="3" spans="1:7">
      <c r="A3" s="30">
        <v>175</v>
      </c>
      <c r="C3" s="60">
        <v>144</v>
      </c>
      <c r="D3" s="61">
        <v>2</v>
      </c>
      <c r="F3" s="2" t="s">
        <v>143</v>
      </c>
      <c r="G3" s="2">
        <f>STDEV(A2:A628)</f>
        <v>8.5745181596107631</v>
      </c>
    </row>
    <row r="4" spans="1:7">
      <c r="A4" s="29">
        <v>162</v>
      </c>
      <c r="C4" s="60">
        <v>145</v>
      </c>
      <c r="D4" s="61">
        <v>3</v>
      </c>
      <c r="F4" s="2" t="s">
        <v>144</v>
      </c>
      <c r="G4" s="2">
        <f>MEDIAN(A2:A628)</f>
        <v>165</v>
      </c>
    </row>
    <row r="5" spans="1:7">
      <c r="A5" s="30">
        <v>170</v>
      </c>
      <c r="C5" s="60">
        <v>146</v>
      </c>
      <c r="D5" s="61">
        <v>1</v>
      </c>
      <c r="F5" s="2" t="s">
        <v>145</v>
      </c>
      <c r="G5" s="2">
        <f>MIN(A2:A628)</f>
        <v>143</v>
      </c>
    </row>
    <row r="6" spans="1:7">
      <c r="A6" s="29">
        <v>170</v>
      </c>
      <c r="C6" s="60">
        <v>148</v>
      </c>
      <c r="D6" s="61">
        <v>3</v>
      </c>
      <c r="F6" s="2" t="s">
        <v>146</v>
      </c>
      <c r="G6" s="2">
        <f>MAX(A2:A628)</f>
        <v>188</v>
      </c>
    </row>
    <row r="7" spans="1:7">
      <c r="A7" s="30">
        <v>165</v>
      </c>
      <c r="C7" s="60">
        <v>149</v>
      </c>
      <c r="D7" s="61">
        <v>4</v>
      </c>
    </row>
    <row r="8" spans="1:7">
      <c r="A8" s="29">
        <v>172</v>
      </c>
      <c r="C8" s="60">
        <v>150</v>
      </c>
      <c r="D8" s="61">
        <v>18</v>
      </c>
    </row>
    <row r="9" spans="1:7">
      <c r="A9" s="30">
        <v>172</v>
      </c>
      <c r="C9" s="60">
        <v>151</v>
      </c>
      <c r="D9" s="61">
        <v>2</v>
      </c>
    </row>
    <row r="10" spans="1:7">
      <c r="A10" s="29">
        <v>178</v>
      </c>
      <c r="C10" s="60">
        <v>152</v>
      </c>
      <c r="D10" s="61">
        <v>5</v>
      </c>
    </row>
    <row r="11" spans="1:7">
      <c r="A11" s="30">
        <v>177</v>
      </c>
      <c r="C11" s="60">
        <v>153</v>
      </c>
      <c r="D11" s="61">
        <v>18</v>
      </c>
    </row>
    <row r="12" spans="1:7">
      <c r="A12" s="29">
        <v>178</v>
      </c>
      <c r="C12" s="60">
        <v>154</v>
      </c>
      <c r="D12" s="61">
        <v>7</v>
      </c>
    </row>
    <row r="13" spans="1:7">
      <c r="A13" s="30">
        <v>170</v>
      </c>
      <c r="C13" s="60">
        <v>155</v>
      </c>
      <c r="D13" s="61">
        <v>34</v>
      </c>
    </row>
    <row r="14" spans="1:7">
      <c r="A14" s="29">
        <v>168</v>
      </c>
      <c r="C14" s="60">
        <v>156</v>
      </c>
      <c r="D14" s="61">
        <v>16</v>
      </c>
    </row>
    <row r="15" spans="1:7">
      <c r="A15" s="30">
        <v>164</v>
      </c>
      <c r="C15" s="60">
        <v>157</v>
      </c>
      <c r="D15" s="61">
        <v>12</v>
      </c>
    </row>
    <row r="16" spans="1:7">
      <c r="A16" s="29">
        <v>167</v>
      </c>
      <c r="C16" s="60">
        <v>158</v>
      </c>
      <c r="D16" s="61">
        <v>28</v>
      </c>
    </row>
    <row r="17" spans="1:4">
      <c r="A17" s="30">
        <v>170</v>
      </c>
      <c r="C17" s="60">
        <v>159</v>
      </c>
      <c r="D17" s="61">
        <v>10</v>
      </c>
    </row>
    <row r="18" spans="1:4">
      <c r="A18" s="29">
        <v>180</v>
      </c>
      <c r="C18" s="60">
        <v>160</v>
      </c>
      <c r="D18" s="61">
        <v>57</v>
      </c>
    </row>
    <row r="19" spans="1:4">
      <c r="A19" s="30">
        <v>173</v>
      </c>
      <c r="C19" s="60">
        <v>161</v>
      </c>
      <c r="D19" s="61">
        <v>8</v>
      </c>
    </row>
    <row r="20" spans="1:4">
      <c r="A20" s="29">
        <v>177</v>
      </c>
      <c r="C20" s="60">
        <v>162</v>
      </c>
      <c r="D20" s="61">
        <v>22</v>
      </c>
    </row>
    <row r="21" spans="1:4">
      <c r="A21" s="30">
        <v>173</v>
      </c>
      <c r="C21" s="60">
        <v>163</v>
      </c>
      <c r="D21" s="61">
        <v>21</v>
      </c>
    </row>
    <row r="22" spans="1:4">
      <c r="A22" s="29">
        <v>178</v>
      </c>
      <c r="C22" s="60">
        <v>164</v>
      </c>
      <c r="D22" s="61">
        <v>21</v>
      </c>
    </row>
    <row r="23" spans="1:4">
      <c r="A23" s="30">
        <v>165</v>
      </c>
      <c r="C23" s="60">
        <v>165</v>
      </c>
      <c r="D23" s="61">
        <v>56</v>
      </c>
    </row>
    <row r="24" spans="1:4">
      <c r="A24" s="29">
        <v>175</v>
      </c>
      <c r="C24" s="60">
        <v>166</v>
      </c>
      <c r="D24" s="61">
        <v>7</v>
      </c>
    </row>
    <row r="25" spans="1:4">
      <c r="A25" s="30">
        <v>178</v>
      </c>
      <c r="C25" s="60">
        <v>167</v>
      </c>
      <c r="D25" s="61">
        <v>24</v>
      </c>
    </row>
    <row r="26" spans="1:4">
      <c r="A26" s="29">
        <v>178</v>
      </c>
      <c r="C26" s="60">
        <v>168</v>
      </c>
      <c r="D26" s="61">
        <v>30</v>
      </c>
    </row>
    <row r="27" spans="1:4">
      <c r="A27" s="30">
        <v>165</v>
      </c>
      <c r="C27" s="60">
        <v>169</v>
      </c>
      <c r="D27" s="61">
        <v>8</v>
      </c>
    </row>
    <row r="28" spans="1:4">
      <c r="A28" s="29">
        <v>164</v>
      </c>
      <c r="C28" s="60">
        <v>170</v>
      </c>
      <c r="D28" s="61">
        <v>41</v>
      </c>
    </row>
    <row r="29" spans="1:4">
      <c r="A29" s="30">
        <v>162</v>
      </c>
      <c r="C29" s="60">
        <v>171</v>
      </c>
      <c r="D29" s="61">
        <v>14</v>
      </c>
    </row>
    <row r="30" spans="1:4">
      <c r="A30" s="29">
        <v>148</v>
      </c>
      <c r="C30" s="60">
        <v>172</v>
      </c>
      <c r="D30" s="61">
        <v>22</v>
      </c>
    </row>
    <row r="31" spans="1:4">
      <c r="A31" s="30">
        <v>153</v>
      </c>
      <c r="C31" s="60">
        <v>173</v>
      </c>
      <c r="D31" s="61">
        <v>20</v>
      </c>
    </row>
    <row r="32" spans="1:4">
      <c r="A32" s="29">
        <v>167</v>
      </c>
      <c r="C32" s="60">
        <v>174</v>
      </c>
      <c r="D32" s="61">
        <v>9</v>
      </c>
    </row>
    <row r="33" spans="1:4">
      <c r="A33" s="30">
        <v>167</v>
      </c>
      <c r="C33" s="60">
        <v>175</v>
      </c>
      <c r="D33" s="61">
        <v>29</v>
      </c>
    </row>
    <row r="34" spans="1:4">
      <c r="A34" s="29">
        <v>155</v>
      </c>
      <c r="C34" s="60">
        <v>176</v>
      </c>
      <c r="D34" s="61">
        <v>11</v>
      </c>
    </row>
    <row r="35" spans="1:4">
      <c r="A35" s="30">
        <v>165</v>
      </c>
      <c r="C35" s="60">
        <v>177</v>
      </c>
      <c r="D35" s="61">
        <v>10</v>
      </c>
    </row>
    <row r="36" spans="1:4">
      <c r="A36" s="29">
        <v>168</v>
      </c>
      <c r="C36" s="60">
        <v>178</v>
      </c>
      <c r="D36" s="61">
        <v>24</v>
      </c>
    </row>
    <row r="37" spans="1:4">
      <c r="A37" s="30">
        <v>153</v>
      </c>
      <c r="C37" s="60">
        <v>179</v>
      </c>
      <c r="D37" s="61">
        <v>3</v>
      </c>
    </row>
    <row r="38" spans="1:4">
      <c r="A38" s="29">
        <v>156</v>
      </c>
      <c r="C38" s="60">
        <v>180</v>
      </c>
      <c r="D38" s="61">
        <v>12</v>
      </c>
    </row>
    <row r="39" spans="1:4">
      <c r="A39" s="30">
        <v>158</v>
      </c>
      <c r="C39" s="60">
        <v>181</v>
      </c>
      <c r="D39" s="61">
        <v>1</v>
      </c>
    </row>
    <row r="40" spans="1:4">
      <c r="A40" s="29">
        <v>152</v>
      </c>
      <c r="C40" s="60">
        <v>182</v>
      </c>
      <c r="D40" s="61">
        <v>2</v>
      </c>
    </row>
    <row r="41" spans="1:4">
      <c r="A41" s="30">
        <v>170</v>
      </c>
      <c r="C41" s="60">
        <v>183</v>
      </c>
      <c r="D41" s="61">
        <v>2</v>
      </c>
    </row>
    <row r="42" spans="1:4">
      <c r="A42" s="29">
        <v>158</v>
      </c>
      <c r="C42" s="60">
        <v>184</v>
      </c>
      <c r="D42" s="61">
        <v>1</v>
      </c>
    </row>
    <row r="43" spans="1:4">
      <c r="A43" s="30">
        <v>155</v>
      </c>
      <c r="C43" s="60">
        <v>185</v>
      </c>
      <c r="D43" s="61">
        <v>5</v>
      </c>
    </row>
    <row r="44" spans="1:4">
      <c r="A44" s="29">
        <v>164</v>
      </c>
      <c r="C44" s="60">
        <v>186</v>
      </c>
      <c r="D44" s="61">
        <v>1</v>
      </c>
    </row>
    <row r="45" spans="1:4">
      <c r="A45" s="30">
        <v>160</v>
      </c>
      <c r="C45" s="60">
        <v>187</v>
      </c>
      <c r="D45" s="61">
        <v>1</v>
      </c>
    </row>
    <row r="46" spans="1:4">
      <c r="A46" s="29">
        <v>168</v>
      </c>
      <c r="C46" s="60">
        <v>188</v>
      </c>
      <c r="D46" s="61">
        <v>1</v>
      </c>
    </row>
    <row r="47" spans="1:4">
      <c r="A47" s="30">
        <v>158</v>
      </c>
      <c r="C47" s="60" t="s">
        <v>1471</v>
      </c>
      <c r="D47" s="61"/>
    </row>
    <row r="48" spans="1:4">
      <c r="A48" s="29">
        <v>159</v>
      </c>
      <c r="C48" s="62" t="s">
        <v>1472</v>
      </c>
      <c r="D48" s="63">
        <v>627</v>
      </c>
    </row>
    <row r="49" spans="1:1">
      <c r="A49" s="30">
        <v>165</v>
      </c>
    </row>
    <row r="50" spans="1:1">
      <c r="A50" s="29">
        <v>159</v>
      </c>
    </row>
    <row r="51" spans="1:1">
      <c r="A51" s="30">
        <v>165</v>
      </c>
    </row>
    <row r="52" spans="1:1">
      <c r="A52" s="29">
        <v>153</v>
      </c>
    </row>
    <row r="53" spans="1:1">
      <c r="A53" s="30">
        <v>157</v>
      </c>
    </row>
    <row r="54" spans="1:1">
      <c r="A54" s="29">
        <v>169</v>
      </c>
    </row>
    <row r="55" spans="1:1">
      <c r="A55" s="30">
        <v>165</v>
      </c>
    </row>
    <row r="56" spans="1:1">
      <c r="A56" s="29">
        <v>156</v>
      </c>
    </row>
    <row r="57" spans="1:1">
      <c r="A57" s="30">
        <v>156</v>
      </c>
    </row>
    <row r="58" spans="1:1">
      <c r="A58" s="29">
        <v>170</v>
      </c>
    </row>
    <row r="59" spans="1:1">
      <c r="A59" s="30">
        <v>180</v>
      </c>
    </row>
    <row r="60" spans="1:1">
      <c r="A60" s="29">
        <v>169</v>
      </c>
    </row>
    <row r="61" spans="1:1">
      <c r="A61" s="30">
        <v>172</v>
      </c>
    </row>
    <row r="62" spans="1:1">
      <c r="A62" s="29">
        <v>177</v>
      </c>
    </row>
    <row r="63" spans="1:1">
      <c r="A63" s="30">
        <v>170</v>
      </c>
    </row>
    <row r="64" spans="1:1">
      <c r="A64" s="29">
        <v>175</v>
      </c>
    </row>
    <row r="65" spans="1:1">
      <c r="A65" s="30">
        <v>164</v>
      </c>
    </row>
    <row r="66" spans="1:1">
      <c r="A66" s="29">
        <v>162</v>
      </c>
    </row>
    <row r="67" spans="1:1">
      <c r="A67" s="30">
        <v>163</v>
      </c>
    </row>
    <row r="68" spans="1:1">
      <c r="A68" s="29">
        <v>176</v>
      </c>
    </row>
    <row r="69" spans="1:1">
      <c r="A69" s="30">
        <v>175</v>
      </c>
    </row>
    <row r="70" spans="1:1">
      <c r="A70" s="29">
        <v>167</v>
      </c>
    </row>
    <row r="71" spans="1:1">
      <c r="A71" s="30">
        <v>179</v>
      </c>
    </row>
    <row r="72" spans="1:1">
      <c r="A72" s="29">
        <v>163</v>
      </c>
    </row>
    <row r="73" spans="1:1">
      <c r="A73" s="30">
        <v>172</v>
      </c>
    </row>
    <row r="74" spans="1:1">
      <c r="A74" s="29">
        <v>177</v>
      </c>
    </row>
    <row r="75" spans="1:1">
      <c r="A75" s="30">
        <v>180</v>
      </c>
    </row>
    <row r="76" spans="1:1">
      <c r="A76" s="29">
        <v>172</v>
      </c>
    </row>
    <row r="77" spans="1:1">
      <c r="A77" s="30">
        <v>175</v>
      </c>
    </row>
    <row r="78" spans="1:1">
      <c r="A78" s="29">
        <v>160</v>
      </c>
    </row>
    <row r="79" spans="1:1">
      <c r="A79" s="30">
        <v>155</v>
      </c>
    </row>
    <row r="80" spans="1:1">
      <c r="A80" s="29">
        <v>155</v>
      </c>
    </row>
    <row r="81" spans="1:1">
      <c r="A81" s="30">
        <v>152</v>
      </c>
    </row>
    <row r="82" spans="1:1">
      <c r="A82" s="29">
        <v>171</v>
      </c>
    </row>
    <row r="83" spans="1:1">
      <c r="A83" s="30">
        <v>165</v>
      </c>
    </row>
    <row r="84" spans="1:1">
      <c r="A84" s="29">
        <v>160</v>
      </c>
    </row>
    <row r="85" spans="1:1">
      <c r="A85" s="30">
        <v>160</v>
      </c>
    </row>
    <row r="86" spans="1:1">
      <c r="A86" s="29">
        <v>160</v>
      </c>
    </row>
    <row r="87" spans="1:1">
      <c r="A87" s="30">
        <v>160</v>
      </c>
    </row>
    <row r="88" spans="1:1">
      <c r="A88" s="29">
        <v>162</v>
      </c>
    </row>
    <row r="89" spans="1:1">
      <c r="A89" s="30">
        <v>160</v>
      </c>
    </row>
    <row r="90" spans="1:1">
      <c r="A90" s="29">
        <v>160</v>
      </c>
    </row>
    <row r="91" spans="1:1">
      <c r="A91" s="30">
        <v>163</v>
      </c>
    </row>
    <row r="92" spans="1:1">
      <c r="A92" s="29">
        <v>160</v>
      </c>
    </row>
    <row r="93" spans="1:1">
      <c r="A93" s="30">
        <v>155</v>
      </c>
    </row>
    <row r="94" spans="1:1">
      <c r="A94" s="29">
        <v>156</v>
      </c>
    </row>
    <row r="95" spans="1:1">
      <c r="A95" s="30">
        <v>165</v>
      </c>
    </row>
    <row r="96" spans="1:1">
      <c r="A96" s="29">
        <v>165</v>
      </c>
    </row>
    <row r="97" spans="1:1">
      <c r="A97" s="30">
        <v>162</v>
      </c>
    </row>
    <row r="98" spans="1:1">
      <c r="A98" s="29">
        <v>155</v>
      </c>
    </row>
    <row r="99" spans="1:1">
      <c r="A99" s="30">
        <v>164</v>
      </c>
    </row>
    <row r="100" spans="1:1">
      <c r="A100" s="29">
        <v>155</v>
      </c>
    </row>
    <row r="101" spans="1:1">
      <c r="A101" s="30">
        <v>155</v>
      </c>
    </row>
    <row r="102" spans="1:1">
      <c r="A102" s="29">
        <v>160</v>
      </c>
    </row>
    <row r="103" spans="1:1">
      <c r="A103" s="30">
        <v>157</v>
      </c>
    </row>
    <row r="104" spans="1:1">
      <c r="A104" s="29">
        <v>153</v>
      </c>
    </row>
    <row r="105" spans="1:1">
      <c r="A105" s="30">
        <v>153</v>
      </c>
    </row>
    <row r="106" spans="1:1">
      <c r="A106" s="29">
        <v>160</v>
      </c>
    </row>
    <row r="107" spans="1:1">
      <c r="A107" s="30">
        <v>152</v>
      </c>
    </row>
    <row r="108" spans="1:1">
      <c r="A108" s="29">
        <v>158</v>
      </c>
    </row>
    <row r="109" spans="1:1">
      <c r="A109" s="30">
        <v>160</v>
      </c>
    </row>
    <row r="110" spans="1:1">
      <c r="A110" s="29">
        <v>159</v>
      </c>
    </row>
    <row r="111" spans="1:1">
      <c r="A111" s="30">
        <v>150</v>
      </c>
    </row>
    <row r="112" spans="1:1">
      <c r="A112" s="29">
        <v>150</v>
      </c>
    </row>
    <row r="113" spans="1:1">
      <c r="A113" s="30">
        <v>165</v>
      </c>
    </row>
    <row r="114" spans="1:1">
      <c r="A114" s="29">
        <v>150</v>
      </c>
    </row>
    <row r="115" spans="1:1">
      <c r="A115" s="30">
        <v>160</v>
      </c>
    </row>
    <row r="116" spans="1:1">
      <c r="A116" s="29">
        <v>165</v>
      </c>
    </row>
    <row r="117" spans="1:1">
      <c r="A117" s="30">
        <v>165</v>
      </c>
    </row>
    <row r="118" spans="1:1">
      <c r="A118" s="29">
        <v>162</v>
      </c>
    </row>
    <row r="119" spans="1:1">
      <c r="A119" s="30">
        <v>155</v>
      </c>
    </row>
    <row r="120" spans="1:1">
      <c r="A120" s="29">
        <v>172</v>
      </c>
    </row>
    <row r="121" spans="1:1">
      <c r="A121" s="30">
        <v>178</v>
      </c>
    </row>
    <row r="122" spans="1:1">
      <c r="A122" s="29">
        <v>165</v>
      </c>
    </row>
    <row r="123" spans="1:1">
      <c r="A123" s="30">
        <v>176</v>
      </c>
    </row>
    <row r="124" spans="1:1">
      <c r="A124" s="29">
        <v>183</v>
      </c>
    </row>
    <row r="125" spans="1:1">
      <c r="A125" s="30">
        <v>183</v>
      </c>
    </row>
    <row r="126" spans="1:1">
      <c r="A126" s="29">
        <v>175</v>
      </c>
    </row>
    <row r="127" spans="1:1">
      <c r="A127" s="30">
        <v>166</v>
      </c>
    </row>
    <row r="128" spans="1:1">
      <c r="A128" s="29">
        <v>172</v>
      </c>
    </row>
    <row r="129" spans="1:1">
      <c r="A129" s="30">
        <v>167</v>
      </c>
    </row>
    <row r="130" spans="1:1">
      <c r="A130" s="29">
        <v>168</v>
      </c>
    </row>
    <row r="131" spans="1:1">
      <c r="A131" s="30">
        <v>165</v>
      </c>
    </row>
    <row r="132" spans="1:1">
      <c r="A132" s="29">
        <v>173</v>
      </c>
    </row>
    <row r="133" spans="1:1">
      <c r="A133" s="30">
        <v>168</v>
      </c>
    </row>
    <row r="134" spans="1:1">
      <c r="A134" s="29">
        <v>175</v>
      </c>
    </row>
    <row r="135" spans="1:1">
      <c r="A135" s="30">
        <v>175</v>
      </c>
    </row>
    <row r="136" spans="1:1">
      <c r="A136" s="29">
        <v>174</v>
      </c>
    </row>
    <row r="137" spans="1:1">
      <c r="A137" s="30">
        <v>171</v>
      </c>
    </row>
    <row r="138" spans="1:1">
      <c r="A138" s="29">
        <v>170</v>
      </c>
    </row>
    <row r="139" spans="1:1">
      <c r="A139" s="30">
        <v>177</v>
      </c>
    </row>
    <row r="140" spans="1:1">
      <c r="A140" s="29">
        <v>163</v>
      </c>
    </row>
    <row r="141" spans="1:1">
      <c r="A141" s="30">
        <v>161</v>
      </c>
    </row>
    <row r="142" spans="1:1">
      <c r="A142" s="29">
        <v>167</v>
      </c>
    </row>
    <row r="143" spans="1:1">
      <c r="A143" s="30">
        <v>164</v>
      </c>
    </row>
    <row r="144" spans="1:1">
      <c r="A144" s="29">
        <v>168</v>
      </c>
    </row>
    <row r="145" spans="1:1">
      <c r="A145" s="30">
        <v>172</v>
      </c>
    </row>
    <row r="146" spans="1:1">
      <c r="A146" s="29">
        <v>185</v>
      </c>
    </row>
    <row r="147" spans="1:1">
      <c r="A147" s="30">
        <v>169</v>
      </c>
    </row>
    <row r="148" spans="1:1">
      <c r="A148" s="29">
        <v>172</v>
      </c>
    </row>
    <row r="149" spans="1:1">
      <c r="A149" s="30">
        <v>175</v>
      </c>
    </row>
    <row r="150" spans="1:1">
      <c r="A150" s="29">
        <v>174</v>
      </c>
    </row>
    <row r="151" spans="1:1">
      <c r="A151" s="30">
        <v>180</v>
      </c>
    </row>
    <row r="152" spans="1:1">
      <c r="A152" s="29">
        <v>173</v>
      </c>
    </row>
    <row r="153" spans="1:1">
      <c r="A153" s="30">
        <v>170</v>
      </c>
    </row>
    <row r="154" spans="1:1">
      <c r="A154" s="29">
        <v>173</v>
      </c>
    </row>
    <row r="155" spans="1:1">
      <c r="A155" s="30">
        <v>182</v>
      </c>
    </row>
    <row r="156" spans="1:1">
      <c r="A156" s="29">
        <v>156</v>
      </c>
    </row>
    <row r="157" spans="1:1">
      <c r="A157" s="30">
        <v>174</v>
      </c>
    </row>
    <row r="158" spans="1:1">
      <c r="A158" s="29">
        <v>160</v>
      </c>
    </row>
    <row r="159" spans="1:1">
      <c r="A159" s="30">
        <v>175</v>
      </c>
    </row>
    <row r="160" spans="1:1">
      <c r="A160" s="29">
        <v>175</v>
      </c>
    </row>
    <row r="161" spans="1:1">
      <c r="A161" s="30">
        <v>176</v>
      </c>
    </row>
    <row r="162" spans="1:1">
      <c r="A162" s="29">
        <v>173</v>
      </c>
    </row>
    <row r="163" spans="1:1">
      <c r="A163" s="30">
        <v>167</v>
      </c>
    </row>
    <row r="164" spans="1:1">
      <c r="A164" s="29">
        <v>166</v>
      </c>
    </row>
    <row r="165" spans="1:1">
      <c r="A165" s="30">
        <v>178</v>
      </c>
    </row>
    <row r="166" spans="1:1">
      <c r="A166" s="29">
        <v>173</v>
      </c>
    </row>
    <row r="167" spans="1:1">
      <c r="A167" s="30">
        <v>172</v>
      </c>
    </row>
    <row r="168" spans="1:1">
      <c r="A168" s="29">
        <v>182</v>
      </c>
    </row>
    <row r="169" spans="1:1">
      <c r="A169" s="30">
        <v>162</v>
      </c>
    </row>
    <row r="170" spans="1:1">
      <c r="A170" s="29">
        <v>170</v>
      </c>
    </row>
    <row r="171" spans="1:1">
      <c r="A171" s="30">
        <v>178</v>
      </c>
    </row>
    <row r="172" spans="1:1">
      <c r="A172" s="29">
        <v>168</v>
      </c>
    </row>
    <row r="173" spans="1:1">
      <c r="A173" s="30">
        <v>175</v>
      </c>
    </row>
    <row r="174" spans="1:1">
      <c r="A174" s="29">
        <v>177</v>
      </c>
    </row>
    <row r="175" spans="1:1">
      <c r="A175" s="30">
        <v>166</v>
      </c>
    </row>
    <row r="176" spans="1:1">
      <c r="A176" s="29">
        <v>177</v>
      </c>
    </row>
    <row r="177" spans="1:1">
      <c r="A177" s="30">
        <v>164</v>
      </c>
    </row>
    <row r="178" spans="1:1">
      <c r="A178" s="29">
        <v>167</v>
      </c>
    </row>
    <row r="179" spans="1:1">
      <c r="A179" s="30">
        <v>180</v>
      </c>
    </row>
    <row r="180" spans="1:1">
      <c r="A180" s="29">
        <v>165</v>
      </c>
    </row>
    <row r="181" spans="1:1">
      <c r="A181" s="30">
        <v>165</v>
      </c>
    </row>
    <row r="182" spans="1:1">
      <c r="A182" s="29">
        <v>168</v>
      </c>
    </row>
    <row r="183" spans="1:1">
      <c r="A183" s="30">
        <v>175</v>
      </c>
    </row>
    <row r="184" spans="1:1">
      <c r="A184" s="29">
        <v>165</v>
      </c>
    </row>
    <row r="185" spans="1:1">
      <c r="A185" s="30">
        <v>169</v>
      </c>
    </row>
    <row r="186" spans="1:1">
      <c r="A186" s="29">
        <v>174</v>
      </c>
    </row>
    <row r="187" spans="1:1">
      <c r="A187" s="30">
        <v>171</v>
      </c>
    </row>
    <row r="188" spans="1:1">
      <c r="A188" s="29">
        <v>171</v>
      </c>
    </row>
    <row r="189" spans="1:1">
      <c r="A189" s="30">
        <v>169</v>
      </c>
    </row>
    <row r="190" spans="1:1">
      <c r="A190" s="29">
        <v>172</v>
      </c>
    </row>
    <row r="191" spans="1:1">
      <c r="A191" s="30">
        <v>173</v>
      </c>
    </row>
    <row r="192" spans="1:1">
      <c r="A192" s="29">
        <v>165</v>
      </c>
    </row>
    <row r="193" spans="1:1">
      <c r="A193" s="30">
        <v>158</v>
      </c>
    </row>
    <row r="194" spans="1:1">
      <c r="A194" s="29">
        <v>160</v>
      </c>
    </row>
    <row r="195" spans="1:1">
      <c r="A195" s="30">
        <v>165</v>
      </c>
    </row>
    <row r="196" spans="1:1">
      <c r="A196" s="29">
        <v>163</v>
      </c>
    </row>
    <row r="197" spans="1:1">
      <c r="A197" s="30">
        <v>150</v>
      </c>
    </row>
    <row r="198" spans="1:1">
      <c r="A198" s="29">
        <v>168</v>
      </c>
    </row>
    <row r="199" spans="1:1">
      <c r="A199" s="30">
        <v>159</v>
      </c>
    </row>
    <row r="200" spans="1:1">
      <c r="A200" s="29">
        <v>170</v>
      </c>
    </row>
    <row r="201" spans="1:1">
      <c r="A201" s="30">
        <v>153</v>
      </c>
    </row>
    <row r="202" spans="1:1">
      <c r="A202" s="29">
        <v>168</v>
      </c>
    </row>
    <row r="203" spans="1:1">
      <c r="A203" s="30">
        <v>156</v>
      </c>
    </row>
    <row r="204" spans="1:1">
      <c r="A204" s="29">
        <v>153</v>
      </c>
    </row>
    <row r="205" spans="1:1">
      <c r="A205" s="30">
        <v>145</v>
      </c>
    </row>
    <row r="206" spans="1:1">
      <c r="A206" s="29">
        <v>168</v>
      </c>
    </row>
    <row r="207" spans="1:1">
      <c r="A207" s="30">
        <v>169</v>
      </c>
    </row>
    <row r="208" spans="1:1">
      <c r="A208" s="29">
        <v>155</v>
      </c>
    </row>
    <row r="209" spans="1:1">
      <c r="A209" s="30">
        <v>165</v>
      </c>
    </row>
    <row r="210" spans="1:1">
      <c r="A210" s="29">
        <v>158</v>
      </c>
    </row>
    <row r="211" spans="1:1">
      <c r="A211" s="30">
        <v>160</v>
      </c>
    </row>
    <row r="212" spans="1:1">
      <c r="A212" s="29">
        <v>156</v>
      </c>
    </row>
    <row r="213" spans="1:1">
      <c r="A213" s="30">
        <v>160</v>
      </c>
    </row>
    <row r="214" spans="1:1">
      <c r="A214" s="29">
        <v>171</v>
      </c>
    </row>
    <row r="215" spans="1:1">
      <c r="A215" s="30">
        <v>165</v>
      </c>
    </row>
    <row r="216" spans="1:1">
      <c r="A216" s="29">
        <v>163</v>
      </c>
    </row>
    <row r="217" spans="1:1">
      <c r="A217" s="30">
        <v>165</v>
      </c>
    </row>
    <row r="218" spans="1:1">
      <c r="A218" s="29">
        <v>164</v>
      </c>
    </row>
    <row r="219" spans="1:1">
      <c r="A219" s="30">
        <v>163</v>
      </c>
    </row>
    <row r="220" spans="1:1">
      <c r="A220" s="29">
        <v>160</v>
      </c>
    </row>
    <row r="221" spans="1:1">
      <c r="A221" s="30">
        <v>160</v>
      </c>
    </row>
    <row r="222" spans="1:1">
      <c r="A222" s="29">
        <v>168</v>
      </c>
    </row>
    <row r="223" spans="1:1">
      <c r="A223" s="30">
        <v>165</v>
      </c>
    </row>
    <row r="224" spans="1:1">
      <c r="A224" s="29">
        <v>165</v>
      </c>
    </row>
    <row r="225" spans="1:1">
      <c r="A225" s="30">
        <v>155</v>
      </c>
    </row>
    <row r="226" spans="1:1">
      <c r="A226" s="29">
        <v>162</v>
      </c>
    </row>
    <row r="227" spans="1:1">
      <c r="A227" s="30">
        <v>165</v>
      </c>
    </row>
    <row r="228" spans="1:1">
      <c r="A228" s="29">
        <v>159</v>
      </c>
    </row>
    <row r="229" spans="1:1">
      <c r="A229" s="30">
        <v>168</v>
      </c>
    </row>
    <row r="230" spans="1:1">
      <c r="A230" s="29">
        <v>165</v>
      </c>
    </row>
    <row r="231" spans="1:1">
      <c r="A231" s="30">
        <v>176</v>
      </c>
    </row>
    <row r="232" spans="1:1">
      <c r="A232" s="29">
        <v>171</v>
      </c>
    </row>
    <row r="233" spans="1:1">
      <c r="A233" s="30">
        <v>167</v>
      </c>
    </row>
    <row r="234" spans="1:1">
      <c r="A234" s="29">
        <v>175</v>
      </c>
    </row>
    <row r="235" spans="1:1">
      <c r="A235" s="30">
        <v>163</v>
      </c>
    </row>
    <row r="236" spans="1:1">
      <c r="A236" s="29">
        <v>160</v>
      </c>
    </row>
    <row r="237" spans="1:1">
      <c r="A237" s="30">
        <v>168</v>
      </c>
    </row>
    <row r="238" spans="1:1">
      <c r="A238" s="29">
        <v>158</v>
      </c>
    </row>
    <row r="239" spans="1:1">
      <c r="A239" s="30">
        <v>172</v>
      </c>
    </row>
    <row r="240" spans="1:1">
      <c r="A240" s="29">
        <v>180</v>
      </c>
    </row>
    <row r="241" spans="1:1">
      <c r="A241" s="30">
        <v>163</v>
      </c>
    </row>
    <row r="242" spans="1:1">
      <c r="A242" s="29">
        <v>160</v>
      </c>
    </row>
    <row r="243" spans="1:1">
      <c r="A243" s="30">
        <v>188</v>
      </c>
    </row>
    <row r="244" spans="1:1">
      <c r="A244" s="29">
        <v>160</v>
      </c>
    </row>
    <row r="245" spans="1:1">
      <c r="A245" s="30">
        <v>168</v>
      </c>
    </row>
    <row r="246" spans="1:1">
      <c r="A246" s="29">
        <v>171</v>
      </c>
    </row>
    <row r="247" spans="1:1">
      <c r="A247" s="30">
        <v>178</v>
      </c>
    </row>
    <row r="248" spans="1:1">
      <c r="A248" s="29">
        <v>170</v>
      </c>
    </row>
    <row r="249" spans="1:1">
      <c r="A249" s="30">
        <v>155</v>
      </c>
    </row>
    <row r="250" spans="1:1">
      <c r="A250" s="29">
        <v>165</v>
      </c>
    </row>
    <row r="251" spans="1:1">
      <c r="A251" s="30">
        <v>160</v>
      </c>
    </row>
    <row r="252" spans="1:1">
      <c r="A252" s="29">
        <v>173</v>
      </c>
    </row>
    <row r="253" spans="1:1">
      <c r="A253" s="30">
        <v>170</v>
      </c>
    </row>
    <row r="254" spans="1:1">
      <c r="A254" s="29">
        <v>167</v>
      </c>
    </row>
    <row r="255" spans="1:1">
      <c r="A255" s="30">
        <v>155</v>
      </c>
    </row>
    <row r="256" spans="1:1">
      <c r="A256" s="29">
        <v>150</v>
      </c>
    </row>
    <row r="257" spans="1:1">
      <c r="A257" s="30">
        <v>157</v>
      </c>
    </row>
    <row r="258" spans="1:1">
      <c r="A258" s="29">
        <v>160</v>
      </c>
    </row>
    <row r="259" spans="1:1">
      <c r="A259" s="30">
        <v>156</v>
      </c>
    </row>
    <row r="260" spans="1:1">
      <c r="A260" s="29">
        <v>163</v>
      </c>
    </row>
    <row r="261" spans="1:1">
      <c r="A261" s="30">
        <v>157</v>
      </c>
    </row>
    <row r="262" spans="1:1">
      <c r="A262" s="29">
        <v>162</v>
      </c>
    </row>
    <row r="263" spans="1:1">
      <c r="A263" s="30">
        <v>160</v>
      </c>
    </row>
    <row r="264" spans="1:1">
      <c r="A264" s="29">
        <v>150</v>
      </c>
    </row>
    <row r="265" spans="1:1">
      <c r="A265" s="30">
        <v>160</v>
      </c>
    </row>
    <row r="266" spans="1:1">
      <c r="A266" s="29">
        <v>157</v>
      </c>
    </row>
    <row r="267" spans="1:1">
      <c r="A267" s="30">
        <v>175</v>
      </c>
    </row>
    <row r="268" spans="1:1">
      <c r="A268" s="29">
        <v>160</v>
      </c>
    </row>
    <row r="269" spans="1:1">
      <c r="A269" s="30">
        <v>172</v>
      </c>
    </row>
    <row r="270" spans="1:1">
      <c r="A270" s="29">
        <v>171</v>
      </c>
    </row>
    <row r="271" spans="1:1">
      <c r="A271" s="30">
        <v>177</v>
      </c>
    </row>
    <row r="272" spans="1:1">
      <c r="A272" s="29">
        <v>168</v>
      </c>
    </row>
    <row r="273" spans="1:1">
      <c r="A273" s="30">
        <v>177</v>
      </c>
    </row>
    <row r="274" spans="1:1">
      <c r="A274" s="29">
        <v>165</v>
      </c>
    </row>
    <row r="275" spans="1:1">
      <c r="A275" s="30">
        <v>165</v>
      </c>
    </row>
    <row r="276" spans="1:1">
      <c r="A276" s="29">
        <v>168</v>
      </c>
    </row>
    <row r="277" spans="1:1">
      <c r="A277" s="30">
        <v>170</v>
      </c>
    </row>
    <row r="278" spans="1:1">
      <c r="A278" s="29">
        <v>162</v>
      </c>
    </row>
    <row r="279" spans="1:1">
      <c r="A279" s="30">
        <v>163</v>
      </c>
    </row>
    <row r="280" spans="1:1">
      <c r="A280" s="29">
        <v>174</v>
      </c>
    </row>
    <row r="281" spans="1:1">
      <c r="A281" s="30">
        <v>171</v>
      </c>
    </row>
    <row r="282" spans="1:1">
      <c r="A282" s="29">
        <v>170</v>
      </c>
    </row>
    <row r="283" spans="1:1">
      <c r="A283" s="30">
        <v>171</v>
      </c>
    </row>
    <row r="284" spans="1:1">
      <c r="A284" s="29">
        <v>180</v>
      </c>
    </row>
    <row r="285" spans="1:1">
      <c r="A285" s="30">
        <v>185</v>
      </c>
    </row>
    <row r="286" spans="1:1">
      <c r="A286" s="29">
        <v>166</v>
      </c>
    </row>
    <row r="287" spans="1:1">
      <c r="A287" s="30">
        <v>165</v>
      </c>
    </row>
    <row r="288" spans="1:1">
      <c r="A288" s="29">
        <v>166</v>
      </c>
    </row>
    <row r="289" spans="1:1">
      <c r="A289" s="30">
        <v>163</v>
      </c>
    </row>
    <row r="290" spans="1:1">
      <c r="A290" s="29">
        <v>176</v>
      </c>
    </row>
    <row r="291" spans="1:1">
      <c r="A291" s="30">
        <v>178</v>
      </c>
    </row>
    <row r="292" spans="1:1">
      <c r="A292" s="29">
        <v>160</v>
      </c>
    </row>
    <row r="293" spans="1:1">
      <c r="A293" s="30">
        <v>175</v>
      </c>
    </row>
    <row r="294" spans="1:1">
      <c r="A294" s="29">
        <v>164</v>
      </c>
    </row>
    <row r="295" spans="1:1">
      <c r="A295" s="30">
        <v>171</v>
      </c>
    </row>
    <row r="296" spans="1:1">
      <c r="A296" s="29">
        <v>173</v>
      </c>
    </row>
    <row r="297" spans="1:1">
      <c r="A297" s="30">
        <v>163</v>
      </c>
    </row>
    <row r="298" spans="1:1">
      <c r="A298" s="29">
        <v>165</v>
      </c>
    </row>
    <row r="299" spans="1:1">
      <c r="A299" s="30">
        <v>167</v>
      </c>
    </row>
    <row r="300" spans="1:1">
      <c r="A300" s="29">
        <v>170</v>
      </c>
    </row>
    <row r="301" spans="1:1">
      <c r="A301" s="30">
        <v>178</v>
      </c>
    </row>
    <row r="302" spans="1:1">
      <c r="A302" s="29">
        <v>185</v>
      </c>
    </row>
    <row r="303" spans="1:1">
      <c r="A303" s="30">
        <v>170</v>
      </c>
    </row>
    <row r="304" spans="1:1">
      <c r="A304" s="29">
        <v>173</v>
      </c>
    </row>
    <row r="305" spans="1:1">
      <c r="A305" s="30">
        <v>178</v>
      </c>
    </row>
    <row r="306" spans="1:1">
      <c r="A306" s="29">
        <v>170</v>
      </c>
    </row>
    <row r="307" spans="1:1">
      <c r="A307" s="30">
        <v>170</v>
      </c>
    </row>
    <row r="308" spans="1:1">
      <c r="A308" s="29">
        <v>168</v>
      </c>
    </row>
    <row r="309" spans="1:1">
      <c r="A309" s="30">
        <v>158</v>
      </c>
    </row>
    <row r="310" spans="1:1">
      <c r="A310" s="29">
        <v>146</v>
      </c>
    </row>
    <row r="311" spans="1:1">
      <c r="A311" s="30">
        <v>158</v>
      </c>
    </row>
    <row r="312" spans="1:1">
      <c r="A312" s="29">
        <v>160</v>
      </c>
    </row>
    <row r="313" spans="1:1">
      <c r="A313" s="30">
        <v>160</v>
      </c>
    </row>
    <row r="314" spans="1:1">
      <c r="A314" s="29">
        <v>168</v>
      </c>
    </row>
    <row r="315" spans="1:1">
      <c r="A315" s="30">
        <v>167</v>
      </c>
    </row>
    <row r="316" spans="1:1">
      <c r="A316" s="29">
        <v>158</v>
      </c>
    </row>
    <row r="317" spans="1:1">
      <c r="A317" s="30">
        <v>154</v>
      </c>
    </row>
    <row r="318" spans="1:1">
      <c r="A318" s="29">
        <v>157</v>
      </c>
    </row>
    <row r="319" spans="1:1">
      <c r="A319" s="30">
        <v>167</v>
      </c>
    </row>
    <row r="320" spans="1:1">
      <c r="A320" s="29">
        <v>153</v>
      </c>
    </row>
    <row r="321" spans="1:1">
      <c r="A321" s="30">
        <v>157</v>
      </c>
    </row>
    <row r="322" spans="1:1">
      <c r="A322" s="29">
        <v>158</v>
      </c>
    </row>
    <row r="323" spans="1:1">
      <c r="A323" s="30">
        <v>170</v>
      </c>
    </row>
    <row r="324" spans="1:1">
      <c r="A324" s="29">
        <v>161</v>
      </c>
    </row>
    <row r="325" spans="1:1">
      <c r="A325" s="30">
        <v>160</v>
      </c>
    </row>
    <row r="326" spans="1:1">
      <c r="A326" s="29">
        <v>158</v>
      </c>
    </row>
    <row r="327" spans="1:1">
      <c r="A327" s="30">
        <v>157</v>
      </c>
    </row>
    <row r="328" spans="1:1">
      <c r="A328" s="29">
        <v>158</v>
      </c>
    </row>
    <row r="329" spans="1:1">
      <c r="A329" s="30">
        <v>165</v>
      </c>
    </row>
    <row r="330" spans="1:1">
      <c r="A330" s="29">
        <v>149</v>
      </c>
    </row>
    <row r="331" spans="1:1">
      <c r="A331" s="30">
        <v>168</v>
      </c>
    </row>
    <row r="332" spans="1:1">
      <c r="A332" s="29">
        <v>156</v>
      </c>
    </row>
    <row r="333" spans="1:1">
      <c r="A333" s="30">
        <v>150</v>
      </c>
    </row>
    <row r="334" spans="1:1">
      <c r="A334" s="29">
        <v>156</v>
      </c>
    </row>
    <row r="335" spans="1:1">
      <c r="A335" s="30">
        <v>160</v>
      </c>
    </row>
    <row r="336" spans="1:1">
      <c r="A336" s="29">
        <v>150</v>
      </c>
    </row>
    <row r="337" spans="1:1">
      <c r="A337" s="30">
        <v>154</v>
      </c>
    </row>
    <row r="338" spans="1:1">
      <c r="A338" s="29">
        <v>150</v>
      </c>
    </row>
    <row r="339" spans="1:1">
      <c r="A339" s="30">
        <v>165</v>
      </c>
    </row>
    <row r="340" spans="1:1">
      <c r="A340" s="29">
        <v>160</v>
      </c>
    </row>
    <row r="341" spans="1:1">
      <c r="A341" s="30">
        <v>164</v>
      </c>
    </row>
    <row r="342" spans="1:1">
      <c r="A342" s="29">
        <v>150</v>
      </c>
    </row>
    <row r="343" spans="1:1">
      <c r="A343" s="30">
        <v>156</v>
      </c>
    </row>
    <row r="344" spans="1:1">
      <c r="A344" s="29">
        <v>145</v>
      </c>
    </row>
    <row r="345" spans="1:1">
      <c r="A345" s="30">
        <v>164</v>
      </c>
    </row>
    <row r="346" spans="1:1">
      <c r="A346" s="29">
        <v>168</v>
      </c>
    </row>
    <row r="347" spans="1:1">
      <c r="A347" s="30">
        <v>162</v>
      </c>
    </row>
    <row r="348" spans="1:1">
      <c r="A348" s="29">
        <v>145</v>
      </c>
    </row>
    <row r="349" spans="1:1">
      <c r="A349" s="30">
        <v>153</v>
      </c>
    </row>
    <row r="350" spans="1:1">
      <c r="A350" s="29">
        <v>162</v>
      </c>
    </row>
    <row r="351" spans="1:1">
      <c r="A351" s="30">
        <v>150</v>
      </c>
    </row>
    <row r="352" spans="1:1">
      <c r="A352" s="29">
        <v>164</v>
      </c>
    </row>
    <row r="353" spans="1:1">
      <c r="A353" s="30">
        <v>165</v>
      </c>
    </row>
    <row r="354" spans="1:1">
      <c r="A354" s="29">
        <v>150</v>
      </c>
    </row>
    <row r="355" spans="1:1">
      <c r="A355" s="30">
        <v>163</v>
      </c>
    </row>
    <row r="356" spans="1:1">
      <c r="A356" s="29">
        <v>158</v>
      </c>
    </row>
    <row r="357" spans="1:1">
      <c r="A357" s="30">
        <v>148</v>
      </c>
    </row>
    <row r="358" spans="1:1">
      <c r="A358" s="29">
        <v>155</v>
      </c>
    </row>
    <row r="359" spans="1:1">
      <c r="A359" s="30">
        <v>159</v>
      </c>
    </row>
    <row r="360" spans="1:1">
      <c r="A360" s="29">
        <v>170</v>
      </c>
    </row>
    <row r="361" spans="1:1">
      <c r="A361" s="30">
        <v>172</v>
      </c>
    </row>
    <row r="362" spans="1:1">
      <c r="A362" s="29">
        <v>170</v>
      </c>
    </row>
    <row r="363" spans="1:1">
      <c r="A363" s="30">
        <v>170</v>
      </c>
    </row>
    <row r="364" spans="1:1">
      <c r="A364" s="29">
        <v>176</v>
      </c>
    </row>
    <row r="365" spans="1:1">
      <c r="A365" s="30">
        <v>170</v>
      </c>
    </row>
    <row r="366" spans="1:1">
      <c r="A366" s="29">
        <v>172</v>
      </c>
    </row>
    <row r="367" spans="1:1">
      <c r="A367" s="30">
        <v>180</v>
      </c>
    </row>
    <row r="368" spans="1:1">
      <c r="A368" s="29">
        <v>168</v>
      </c>
    </row>
    <row r="369" spans="1:1">
      <c r="A369" s="30">
        <v>173</v>
      </c>
    </row>
    <row r="370" spans="1:1">
      <c r="A370" s="29">
        <v>167</v>
      </c>
    </row>
    <row r="371" spans="1:1">
      <c r="A371" s="30">
        <v>167</v>
      </c>
    </row>
    <row r="372" spans="1:1">
      <c r="A372" s="29">
        <v>168</v>
      </c>
    </row>
    <row r="373" spans="1:1">
      <c r="A373" s="30">
        <v>168</v>
      </c>
    </row>
    <row r="374" spans="1:1">
      <c r="A374" s="29">
        <v>160</v>
      </c>
    </row>
    <row r="375" spans="1:1">
      <c r="A375" s="30">
        <v>178</v>
      </c>
    </row>
    <row r="376" spans="1:1">
      <c r="A376" s="29">
        <v>175</v>
      </c>
    </row>
    <row r="377" spans="1:1">
      <c r="A377" s="30">
        <v>173</v>
      </c>
    </row>
    <row r="378" spans="1:1">
      <c r="A378" s="29">
        <v>163</v>
      </c>
    </row>
    <row r="379" spans="1:1">
      <c r="A379" s="30">
        <v>175</v>
      </c>
    </row>
    <row r="380" spans="1:1">
      <c r="A380" s="29">
        <v>185</v>
      </c>
    </row>
    <row r="381" spans="1:1">
      <c r="A381" s="30">
        <v>168</v>
      </c>
    </row>
    <row r="382" spans="1:1">
      <c r="A382" s="29">
        <v>175</v>
      </c>
    </row>
    <row r="383" spans="1:1">
      <c r="A383" s="30">
        <v>174</v>
      </c>
    </row>
    <row r="384" spans="1:1">
      <c r="A384" s="29">
        <v>172</v>
      </c>
    </row>
    <row r="385" spans="1:1">
      <c r="A385" s="30">
        <v>178</v>
      </c>
    </row>
    <row r="386" spans="1:1">
      <c r="A386" s="29">
        <v>170</v>
      </c>
    </row>
    <row r="387" spans="1:1">
      <c r="A387" s="30">
        <v>170</v>
      </c>
    </row>
    <row r="388" spans="1:1">
      <c r="A388" s="29">
        <v>178</v>
      </c>
    </row>
    <row r="389" spans="1:1">
      <c r="A389" s="30">
        <v>170</v>
      </c>
    </row>
    <row r="390" spans="1:1">
      <c r="A390" s="29">
        <v>170</v>
      </c>
    </row>
    <row r="391" spans="1:1">
      <c r="A391" s="30">
        <v>160</v>
      </c>
    </row>
    <row r="392" spans="1:1">
      <c r="A392" s="29">
        <v>156</v>
      </c>
    </row>
    <row r="393" spans="1:1">
      <c r="A393" s="30">
        <v>160</v>
      </c>
    </row>
    <row r="394" spans="1:1">
      <c r="A394" s="29">
        <v>160</v>
      </c>
    </row>
    <row r="395" spans="1:1">
      <c r="A395" s="30">
        <v>158</v>
      </c>
    </row>
    <row r="396" spans="1:1">
      <c r="A396" s="29">
        <v>158</v>
      </c>
    </row>
    <row r="397" spans="1:1">
      <c r="A397" s="30">
        <v>156</v>
      </c>
    </row>
    <row r="398" spans="1:1">
      <c r="A398" s="29">
        <v>157</v>
      </c>
    </row>
    <row r="399" spans="1:1">
      <c r="A399" s="30">
        <v>156</v>
      </c>
    </row>
    <row r="400" spans="1:1">
      <c r="A400" s="29">
        <v>158</v>
      </c>
    </row>
    <row r="401" spans="1:1">
      <c r="A401" s="30">
        <v>149</v>
      </c>
    </row>
    <row r="402" spans="1:1">
      <c r="A402" s="29">
        <v>185</v>
      </c>
    </row>
    <row r="403" spans="1:1">
      <c r="A403" s="30">
        <v>151</v>
      </c>
    </row>
    <row r="404" spans="1:1">
      <c r="A404" s="29">
        <v>175</v>
      </c>
    </row>
    <row r="405" spans="1:1">
      <c r="A405" s="30">
        <v>175</v>
      </c>
    </row>
    <row r="406" spans="1:1">
      <c r="A406" s="29">
        <v>175</v>
      </c>
    </row>
    <row r="407" spans="1:1">
      <c r="A407" s="30">
        <v>176</v>
      </c>
    </row>
    <row r="408" spans="1:1">
      <c r="A408" s="29">
        <v>165</v>
      </c>
    </row>
    <row r="409" spans="1:1">
      <c r="A409" s="30">
        <v>172</v>
      </c>
    </row>
    <row r="410" spans="1:1">
      <c r="A410" s="29">
        <v>160</v>
      </c>
    </row>
    <row r="411" spans="1:1">
      <c r="A411" s="30">
        <v>163</v>
      </c>
    </row>
    <row r="412" spans="1:1">
      <c r="A412" s="29">
        <v>165</v>
      </c>
    </row>
    <row r="413" spans="1:1">
      <c r="A413" s="30">
        <v>178</v>
      </c>
    </row>
    <row r="414" spans="1:1">
      <c r="A414" s="29">
        <v>165</v>
      </c>
    </row>
    <row r="415" spans="1:1">
      <c r="A415" s="30">
        <v>175</v>
      </c>
    </row>
    <row r="416" spans="1:1">
      <c r="A416" s="29">
        <v>175</v>
      </c>
    </row>
    <row r="417" spans="1:1">
      <c r="A417" s="30">
        <v>170</v>
      </c>
    </row>
    <row r="418" spans="1:1">
      <c r="A418" s="29">
        <v>171</v>
      </c>
    </row>
    <row r="419" spans="1:1">
      <c r="A419" s="30">
        <v>170</v>
      </c>
    </row>
    <row r="420" spans="1:1">
      <c r="A420" s="29">
        <v>169</v>
      </c>
    </row>
    <row r="421" spans="1:1">
      <c r="A421" s="30">
        <v>177</v>
      </c>
    </row>
    <row r="422" spans="1:1">
      <c r="A422" s="29">
        <v>165</v>
      </c>
    </row>
    <row r="423" spans="1:1">
      <c r="A423" s="30">
        <v>162</v>
      </c>
    </row>
    <row r="424" spans="1:1">
      <c r="A424" s="29">
        <v>167</v>
      </c>
    </row>
    <row r="425" spans="1:1">
      <c r="A425" s="30">
        <v>170</v>
      </c>
    </row>
    <row r="426" spans="1:1">
      <c r="A426" s="29">
        <v>170</v>
      </c>
    </row>
    <row r="427" spans="1:1">
      <c r="A427" s="30">
        <v>170</v>
      </c>
    </row>
    <row r="428" spans="1:1">
      <c r="A428" s="29">
        <v>168</v>
      </c>
    </row>
    <row r="429" spans="1:1">
      <c r="A429" s="30">
        <v>172</v>
      </c>
    </row>
    <row r="430" spans="1:1">
      <c r="A430" s="29">
        <v>179</v>
      </c>
    </row>
    <row r="431" spans="1:1">
      <c r="A431" s="30">
        <v>154</v>
      </c>
    </row>
    <row r="432" spans="1:1">
      <c r="A432" s="29">
        <v>173</v>
      </c>
    </row>
    <row r="433" spans="1:1">
      <c r="A433" s="30">
        <v>149</v>
      </c>
    </row>
    <row r="434" spans="1:1">
      <c r="A434" s="29">
        <v>150</v>
      </c>
    </row>
    <row r="435" spans="1:1">
      <c r="A435" s="30">
        <v>153</v>
      </c>
    </row>
    <row r="436" spans="1:1">
      <c r="A436" s="29">
        <v>155</v>
      </c>
    </row>
    <row r="437" spans="1:1">
      <c r="A437" s="30">
        <v>157</v>
      </c>
    </row>
    <row r="438" spans="1:1">
      <c r="A438" s="29">
        <v>161</v>
      </c>
    </row>
    <row r="439" spans="1:1">
      <c r="A439" s="30">
        <v>155</v>
      </c>
    </row>
    <row r="440" spans="1:1">
      <c r="A440" s="29">
        <v>155</v>
      </c>
    </row>
    <row r="441" spans="1:1">
      <c r="A441" s="30">
        <v>161</v>
      </c>
    </row>
    <row r="442" spans="1:1">
      <c r="A442" s="29">
        <v>162</v>
      </c>
    </row>
    <row r="443" spans="1:1">
      <c r="A443" s="30">
        <v>162</v>
      </c>
    </row>
    <row r="444" spans="1:1">
      <c r="A444" s="29">
        <v>150</v>
      </c>
    </row>
    <row r="445" spans="1:1">
      <c r="A445" s="30">
        <v>165</v>
      </c>
    </row>
    <row r="446" spans="1:1">
      <c r="A446" s="29">
        <v>158</v>
      </c>
    </row>
    <row r="447" spans="1:1">
      <c r="A447" s="30">
        <v>152</v>
      </c>
    </row>
    <row r="448" spans="1:1">
      <c r="A448" s="29">
        <v>160</v>
      </c>
    </row>
    <row r="449" spans="1:1">
      <c r="A449" s="30">
        <v>155</v>
      </c>
    </row>
    <row r="450" spans="1:1">
      <c r="A450" s="29">
        <v>155</v>
      </c>
    </row>
    <row r="451" spans="1:1">
      <c r="A451" s="30">
        <v>155</v>
      </c>
    </row>
    <row r="452" spans="1:1">
      <c r="A452" s="29">
        <v>158</v>
      </c>
    </row>
    <row r="453" spans="1:1">
      <c r="A453" s="30">
        <v>163</v>
      </c>
    </row>
    <row r="454" spans="1:1">
      <c r="A454" s="29">
        <v>165</v>
      </c>
    </row>
    <row r="455" spans="1:1">
      <c r="A455" s="30">
        <v>162</v>
      </c>
    </row>
    <row r="456" spans="1:1">
      <c r="A456" s="29">
        <v>160</v>
      </c>
    </row>
    <row r="457" spans="1:1">
      <c r="A457" s="30">
        <v>160</v>
      </c>
    </row>
    <row r="458" spans="1:1">
      <c r="A458" s="29">
        <v>165</v>
      </c>
    </row>
    <row r="459" spans="1:1">
      <c r="A459" s="30">
        <v>161</v>
      </c>
    </row>
    <row r="460" spans="1:1">
      <c r="A460" s="29">
        <v>144</v>
      </c>
    </row>
    <row r="461" spans="1:1">
      <c r="A461" s="30">
        <v>158</v>
      </c>
    </row>
    <row r="462" spans="1:1">
      <c r="A462" s="29">
        <v>161</v>
      </c>
    </row>
    <row r="463" spans="1:1">
      <c r="A463" s="30">
        <v>162</v>
      </c>
    </row>
    <row r="464" spans="1:1">
      <c r="A464" s="29">
        <v>160</v>
      </c>
    </row>
    <row r="465" spans="1:1">
      <c r="A465" s="30">
        <v>160</v>
      </c>
    </row>
    <row r="466" spans="1:1">
      <c r="A466" s="29">
        <v>160</v>
      </c>
    </row>
    <row r="467" spans="1:1">
      <c r="A467" s="30">
        <v>160</v>
      </c>
    </row>
    <row r="468" spans="1:1">
      <c r="A468" s="29">
        <v>150</v>
      </c>
    </row>
    <row r="469" spans="1:1">
      <c r="A469" s="30">
        <v>160</v>
      </c>
    </row>
    <row r="470" spans="1:1">
      <c r="A470" s="29">
        <v>162</v>
      </c>
    </row>
    <row r="471" spans="1:1">
      <c r="A471" s="30">
        <v>155</v>
      </c>
    </row>
    <row r="472" spans="1:1">
      <c r="A472" s="29">
        <v>162</v>
      </c>
    </row>
    <row r="473" spans="1:1">
      <c r="A473" s="30">
        <v>154</v>
      </c>
    </row>
    <row r="474" spans="1:1">
      <c r="A474" s="29">
        <v>158</v>
      </c>
    </row>
    <row r="475" spans="1:1">
      <c r="A475" s="30">
        <v>159</v>
      </c>
    </row>
    <row r="476" spans="1:1">
      <c r="A476" s="29">
        <v>162</v>
      </c>
    </row>
    <row r="477" spans="1:1">
      <c r="A477" s="30">
        <v>167</v>
      </c>
    </row>
    <row r="478" spans="1:1">
      <c r="A478" s="29">
        <v>155</v>
      </c>
    </row>
    <row r="479" spans="1:1">
      <c r="A479" s="30">
        <v>149</v>
      </c>
    </row>
    <row r="480" spans="1:1">
      <c r="A480" s="29">
        <v>143</v>
      </c>
    </row>
    <row r="481" spans="1:1">
      <c r="A481" s="30">
        <v>155</v>
      </c>
    </row>
    <row r="482" spans="1:1">
      <c r="A482" s="29">
        <v>166</v>
      </c>
    </row>
    <row r="483" spans="1:1">
      <c r="A483" s="30">
        <v>161</v>
      </c>
    </row>
    <row r="484" spans="1:1">
      <c r="A484" s="29">
        <v>162</v>
      </c>
    </row>
    <row r="485" spans="1:1">
      <c r="A485" s="30">
        <v>178</v>
      </c>
    </row>
    <row r="486" spans="1:1">
      <c r="A486" s="29">
        <v>186</v>
      </c>
    </row>
    <row r="487" spans="1:1">
      <c r="A487" s="30">
        <v>180</v>
      </c>
    </row>
    <row r="488" spans="1:1">
      <c r="A488" s="29">
        <v>173</v>
      </c>
    </row>
    <row r="489" spans="1:1">
      <c r="A489" s="30">
        <v>160</v>
      </c>
    </row>
    <row r="490" spans="1:1">
      <c r="A490" s="29">
        <v>175</v>
      </c>
    </row>
    <row r="491" spans="1:1">
      <c r="A491" s="30">
        <v>178</v>
      </c>
    </row>
    <row r="492" spans="1:1">
      <c r="A492" s="29">
        <v>172</v>
      </c>
    </row>
    <row r="493" spans="1:1">
      <c r="A493" s="30">
        <v>170</v>
      </c>
    </row>
    <row r="494" spans="1:1">
      <c r="A494" s="29">
        <v>160</v>
      </c>
    </row>
    <row r="495" spans="1:1">
      <c r="A495" s="30">
        <v>165</v>
      </c>
    </row>
    <row r="496" spans="1:1">
      <c r="A496" s="29">
        <v>160</v>
      </c>
    </row>
    <row r="497" spans="1:1">
      <c r="A497" s="30">
        <v>164</v>
      </c>
    </row>
    <row r="498" spans="1:1">
      <c r="A498" s="29">
        <v>164</v>
      </c>
    </row>
    <row r="499" spans="1:1">
      <c r="A499" s="30">
        <v>184</v>
      </c>
    </row>
    <row r="500" spans="1:1">
      <c r="A500" s="29">
        <v>178</v>
      </c>
    </row>
    <row r="501" spans="1:1">
      <c r="A501" s="30">
        <v>167</v>
      </c>
    </row>
    <row r="502" spans="1:1">
      <c r="A502" s="29">
        <v>176</v>
      </c>
    </row>
    <row r="503" spans="1:1">
      <c r="A503" s="30">
        <v>173</v>
      </c>
    </row>
    <row r="504" spans="1:1">
      <c r="A504" s="29">
        <v>165</v>
      </c>
    </row>
    <row r="505" spans="1:1">
      <c r="A505" s="30">
        <v>187</v>
      </c>
    </row>
    <row r="506" spans="1:1">
      <c r="A506" s="29">
        <v>170</v>
      </c>
    </row>
    <row r="507" spans="1:1">
      <c r="A507" s="30">
        <v>178</v>
      </c>
    </row>
    <row r="508" spans="1:1">
      <c r="A508" s="29">
        <v>175</v>
      </c>
    </row>
    <row r="509" spans="1:1">
      <c r="A509" s="30">
        <v>180</v>
      </c>
    </row>
    <row r="510" spans="1:1">
      <c r="A510" s="29">
        <v>176</v>
      </c>
    </row>
    <row r="511" spans="1:1">
      <c r="A511" s="30">
        <v>168</v>
      </c>
    </row>
    <row r="512" spans="1:1">
      <c r="A512" s="29">
        <v>172</v>
      </c>
    </row>
    <row r="513" spans="1:1">
      <c r="A513" s="30">
        <v>174</v>
      </c>
    </row>
    <row r="514" spans="1:1">
      <c r="A514" s="29">
        <v>180</v>
      </c>
    </row>
    <row r="515" spans="1:1">
      <c r="A515" s="30">
        <v>165</v>
      </c>
    </row>
    <row r="516" spans="1:1">
      <c r="A516" s="29">
        <v>171</v>
      </c>
    </row>
    <row r="517" spans="1:1">
      <c r="A517" s="30">
        <v>170</v>
      </c>
    </row>
    <row r="518" spans="1:1">
      <c r="A518" s="29">
        <v>173</v>
      </c>
    </row>
    <row r="519" spans="1:1">
      <c r="A519" s="30">
        <v>166</v>
      </c>
    </row>
    <row r="520" spans="1:1">
      <c r="A520" s="29">
        <v>160</v>
      </c>
    </row>
    <row r="521" spans="1:1">
      <c r="A521" s="30">
        <v>167</v>
      </c>
    </row>
    <row r="522" spans="1:1">
      <c r="A522" s="29">
        <v>173</v>
      </c>
    </row>
    <row r="523" spans="1:1">
      <c r="A523" s="30">
        <v>178</v>
      </c>
    </row>
    <row r="524" spans="1:1">
      <c r="A524" s="29">
        <v>170</v>
      </c>
    </row>
    <row r="525" spans="1:1">
      <c r="A525" s="30">
        <v>169</v>
      </c>
    </row>
    <row r="526" spans="1:1">
      <c r="A526" s="29">
        <v>175</v>
      </c>
    </row>
    <row r="527" spans="1:1">
      <c r="A527" s="30">
        <v>175</v>
      </c>
    </row>
    <row r="528" spans="1:1">
      <c r="A528" s="29">
        <v>173</v>
      </c>
    </row>
    <row r="529" spans="1:1">
      <c r="A529" s="30">
        <v>165</v>
      </c>
    </row>
    <row r="530" spans="1:1">
      <c r="A530" s="29">
        <v>152</v>
      </c>
    </row>
    <row r="531" spans="1:1">
      <c r="A531" s="30">
        <v>163</v>
      </c>
    </row>
    <row r="532" spans="1:1">
      <c r="A532" s="29">
        <v>161</v>
      </c>
    </row>
    <row r="533" spans="1:1">
      <c r="A533" s="30">
        <v>164</v>
      </c>
    </row>
    <row r="534" spans="1:1">
      <c r="A534" s="29">
        <v>163</v>
      </c>
    </row>
    <row r="535" spans="1:1">
      <c r="A535" s="30">
        <v>148</v>
      </c>
    </row>
    <row r="536" spans="1:1">
      <c r="A536" s="29">
        <v>155</v>
      </c>
    </row>
    <row r="537" spans="1:1">
      <c r="A537" s="30">
        <v>164</v>
      </c>
    </row>
    <row r="538" spans="1:1">
      <c r="A538" s="29">
        <v>155</v>
      </c>
    </row>
    <row r="539" spans="1:1">
      <c r="A539" s="30">
        <v>164</v>
      </c>
    </row>
    <row r="540" spans="1:1">
      <c r="A540" s="29">
        <v>158</v>
      </c>
    </row>
    <row r="541" spans="1:1">
      <c r="A541" s="30">
        <v>154</v>
      </c>
    </row>
    <row r="542" spans="1:1">
      <c r="A542" s="29">
        <v>153</v>
      </c>
    </row>
    <row r="543" spans="1:1">
      <c r="A543" s="30">
        <v>154</v>
      </c>
    </row>
    <row r="544" spans="1:1">
      <c r="A544" s="29">
        <v>156</v>
      </c>
    </row>
    <row r="545" spans="1:1">
      <c r="A545" s="30">
        <v>150</v>
      </c>
    </row>
    <row r="546" spans="1:1">
      <c r="A546" s="29">
        <v>155</v>
      </c>
    </row>
    <row r="547" spans="1:1">
      <c r="A547" s="30">
        <v>155</v>
      </c>
    </row>
    <row r="548" spans="1:1">
      <c r="A548" s="29">
        <v>158</v>
      </c>
    </row>
    <row r="549" spans="1:1">
      <c r="A549" s="30">
        <v>153</v>
      </c>
    </row>
    <row r="550" spans="1:1">
      <c r="A550" s="29">
        <v>160</v>
      </c>
    </row>
    <row r="551" spans="1:1">
      <c r="A551" s="30">
        <v>165</v>
      </c>
    </row>
    <row r="552" spans="1:1">
      <c r="A552" s="29">
        <v>159</v>
      </c>
    </row>
    <row r="553" spans="1:1">
      <c r="A553" s="30">
        <v>150</v>
      </c>
    </row>
    <row r="554" spans="1:1">
      <c r="A554" s="29">
        <v>144</v>
      </c>
    </row>
    <row r="555" spans="1:1">
      <c r="A555" s="30">
        <v>159</v>
      </c>
    </row>
    <row r="556" spans="1:1">
      <c r="A556" s="29">
        <v>160</v>
      </c>
    </row>
    <row r="557" spans="1:1">
      <c r="A557" s="30">
        <v>160</v>
      </c>
    </row>
    <row r="558" spans="1:1">
      <c r="A558" s="29">
        <v>165</v>
      </c>
    </row>
    <row r="559" spans="1:1">
      <c r="A559" s="30">
        <v>155</v>
      </c>
    </row>
    <row r="560" spans="1:1">
      <c r="A560" s="29">
        <v>150</v>
      </c>
    </row>
    <row r="561" spans="1:1">
      <c r="A561" s="30">
        <v>155</v>
      </c>
    </row>
    <row r="562" spans="1:1">
      <c r="A562" s="29">
        <v>165</v>
      </c>
    </row>
    <row r="563" spans="1:1">
      <c r="A563" s="30">
        <v>160</v>
      </c>
    </row>
    <row r="564" spans="1:1">
      <c r="A564" s="29">
        <v>168</v>
      </c>
    </row>
    <row r="565" spans="1:1">
      <c r="A565" s="30">
        <v>178</v>
      </c>
    </row>
    <row r="566" spans="1:1">
      <c r="A566" s="29">
        <v>171</v>
      </c>
    </row>
    <row r="567" spans="1:1">
      <c r="A567" s="30">
        <v>174</v>
      </c>
    </row>
    <row r="568" spans="1:1">
      <c r="A568" s="29">
        <v>167</v>
      </c>
    </row>
    <row r="569" spans="1:1">
      <c r="A569" s="30">
        <v>165</v>
      </c>
    </row>
    <row r="570" spans="1:1">
      <c r="A570" s="29">
        <v>168</v>
      </c>
    </row>
    <row r="571" spans="1:1">
      <c r="A571" s="30">
        <v>165</v>
      </c>
    </row>
    <row r="572" spans="1:1">
      <c r="A572" s="29">
        <v>170</v>
      </c>
    </row>
    <row r="573" spans="1:1">
      <c r="A573" s="30">
        <v>167</v>
      </c>
    </row>
    <row r="574" spans="1:1">
      <c r="A574" s="29">
        <v>164</v>
      </c>
    </row>
    <row r="575" spans="1:1">
      <c r="A575" s="30">
        <v>179</v>
      </c>
    </row>
    <row r="576" spans="1:1">
      <c r="A576" s="29">
        <v>180</v>
      </c>
    </row>
    <row r="577" spans="1:1">
      <c r="A577" s="30">
        <v>178</v>
      </c>
    </row>
    <row r="578" spans="1:1">
      <c r="A578" s="29">
        <v>176</v>
      </c>
    </row>
    <row r="579" spans="1:1">
      <c r="A579" s="30">
        <v>176</v>
      </c>
    </row>
    <row r="580" spans="1:1">
      <c r="A580" s="29">
        <v>167</v>
      </c>
    </row>
    <row r="581" spans="1:1">
      <c r="A581" s="30">
        <v>167</v>
      </c>
    </row>
    <row r="582" spans="1:1">
      <c r="A582" s="29">
        <v>170</v>
      </c>
    </row>
    <row r="583" spans="1:1">
      <c r="A583" s="30">
        <v>163</v>
      </c>
    </row>
    <row r="584" spans="1:1">
      <c r="A584" s="29">
        <v>172</v>
      </c>
    </row>
    <row r="585" spans="1:1">
      <c r="A585" s="30">
        <v>175</v>
      </c>
    </row>
    <row r="586" spans="1:1">
      <c r="A586" s="29">
        <v>160</v>
      </c>
    </row>
    <row r="587" spans="1:1">
      <c r="A587" s="30">
        <v>181</v>
      </c>
    </row>
    <row r="588" spans="1:1">
      <c r="A588" s="29">
        <v>170</v>
      </c>
    </row>
    <row r="589" spans="1:1">
      <c r="A589" s="30">
        <v>165</v>
      </c>
    </row>
    <row r="590" spans="1:1">
      <c r="A590" s="29">
        <v>155</v>
      </c>
    </row>
    <row r="591" spans="1:1">
      <c r="A591" s="30">
        <v>153</v>
      </c>
    </row>
    <row r="592" spans="1:1">
      <c r="A592" s="29">
        <v>157</v>
      </c>
    </row>
    <row r="593" spans="1:1">
      <c r="A593" s="30">
        <v>157</v>
      </c>
    </row>
    <row r="594" spans="1:1">
      <c r="A594" s="29">
        <v>164</v>
      </c>
    </row>
    <row r="595" spans="1:1">
      <c r="A595" s="30">
        <v>163</v>
      </c>
    </row>
    <row r="596" spans="1:1">
      <c r="A596" s="29">
        <v>170</v>
      </c>
    </row>
    <row r="597" spans="1:1">
      <c r="A597" s="30">
        <v>172</v>
      </c>
    </row>
    <row r="598" spans="1:1">
      <c r="A598" s="29">
        <v>165</v>
      </c>
    </row>
    <row r="599" spans="1:1">
      <c r="A599" s="30">
        <v>158</v>
      </c>
    </row>
    <row r="600" spans="1:1">
      <c r="A600" s="29">
        <v>160</v>
      </c>
    </row>
    <row r="601" spans="1:1">
      <c r="A601" s="30">
        <v>158</v>
      </c>
    </row>
    <row r="602" spans="1:1">
      <c r="A602" s="29">
        <v>164</v>
      </c>
    </row>
    <row r="603" spans="1:1">
      <c r="A603" s="30">
        <v>159</v>
      </c>
    </row>
    <row r="604" spans="1:1">
      <c r="A604" s="29">
        <v>158</v>
      </c>
    </row>
    <row r="605" spans="1:1">
      <c r="A605" s="30">
        <v>164</v>
      </c>
    </row>
    <row r="606" spans="1:1">
      <c r="A606" s="29">
        <v>153</v>
      </c>
    </row>
    <row r="607" spans="1:1">
      <c r="A607" s="30">
        <v>155</v>
      </c>
    </row>
    <row r="608" spans="1:1">
      <c r="A608" s="29">
        <v>153</v>
      </c>
    </row>
    <row r="609" spans="1:1">
      <c r="A609" s="30">
        <v>165</v>
      </c>
    </row>
    <row r="610" spans="1:1">
      <c r="A610" s="29">
        <v>165</v>
      </c>
    </row>
    <row r="611" spans="1:1">
      <c r="A611" s="30">
        <v>162</v>
      </c>
    </row>
    <row r="612" spans="1:1">
      <c r="A612" s="29">
        <v>156</v>
      </c>
    </row>
    <row r="613" spans="1:1">
      <c r="A613" s="30">
        <v>167</v>
      </c>
    </row>
    <row r="614" spans="1:1">
      <c r="A614" s="29">
        <v>153</v>
      </c>
    </row>
    <row r="615" spans="1:1">
      <c r="A615" s="30">
        <v>155</v>
      </c>
    </row>
    <row r="616" spans="1:1">
      <c r="A616" s="29">
        <v>160</v>
      </c>
    </row>
    <row r="617" spans="1:1">
      <c r="A617" s="30">
        <v>168</v>
      </c>
    </row>
    <row r="618" spans="1:1">
      <c r="A618" s="29">
        <v>165</v>
      </c>
    </row>
    <row r="619" spans="1:1">
      <c r="A619" s="30">
        <v>153</v>
      </c>
    </row>
    <row r="620" spans="1:1">
      <c r="A620" s="29">
        <v>158</v>
      </c>
    </row>
    <row r="621" spans="1:1">
      <c r="A621" s="30">
        <v>154</v>
      </c>
    </row>
    <row r="622" spans="1:1">
      <c r="A622" s="29">
        <v>174</v>
      </c>
    </row>
    <row r="623" spans="1:1">
      <c r="A623" s="30">
        <v>151</v>
      </c>
    </row>
    <row r="624" spans="1:1">
      <c r="A624" s="29">
        <v>155</v>
      </c>
    </row>
    <row r="625" spans="1:1">
      <c r="A625" s="30">
        <v>155</v>
      </c>
    </row>
    <row r="626" spans="1:1">
      <c r="A626" s="29">
        <v>153</v>
      </c>
    </row>
    <row r="627" spans="1:1">
      <c r="A627" s="30">
        <v>158</v>
      </c>
    </row>
    <row r="628" spans="1:1">
      <c r="A628" s="31">
        <v>178</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628"/>
  <sheetViews>
    <sheetView tabSelected="1" topLeftCell="A4" workbookViewId="0">
      <selection activeCell="G23" sqref="G23"/>
    </sheetView>
  </sheetViews>
  <sheetFormatPr defaultColWidth="12.5703125" defaultRowHeight="15.75" customHeight="1"/>
  <cols>
    <col min="1" max="1" width="22.7109375" customWidth="1"/>
  </cols>
  <sheetData>
    <row r="1" spans="1:7">
      <c r="A1" s="28" t="s">
        <v>11</v>
      </c>
      <c r="C1" s="56" t="s">
        <v>11</v>
      </c>
      <c r="D1" s="57" t="s">
        <v>149</v>
      </c>
    </row>
    <row r="2" spans="1:7">
      <c r="A2" s="29">
        <v>81</v>
      </c>
      <c r="C2" s="58">
        <v>37</v>
      </c>
      <c r="D2" s="59">
        <v>1</v>
      </c>
      <c r="F2" s="2" t="s">
        <v>142</v>
      </c>
      <c r="G2" s="2">
        <f>AVERAGE(A2:A628)</f>
        <v>60.051036682615631</v>
      </c>
    </row>
    <row r="3" spans="1:7">
      <c r="A3" s="30">
        <v>90</v>
      </c>
      <c r="C3" s="60">
        <v>38</v>
      </c>
      <c r="D3" s="61">
        <v>2</v>
      </c>
      <c r="F3" s="2" t="s">
        <v>143</v>
      </c>
      <c r="G3" s="2">
        <f>STDEV(A2:A628)</f>
        <v>14.524429504732678</v>
      </c>
    </row>
    <row r="4" spans="1:7">
      <c r="A4" s="29">
        <v>48</v>
      </c>
      <c r="C4" s="60">
        <v>40</v>
      </c>
      <c r="D4" s="61">
        <v>14</v>
      </c>
      <c r="F4" s="2" t="s">
        <v>144</v>
      </c>
      <c r="G4" s="2">
        <f>MEDIAN(A2:A628)</f>
        <v>58</v>
      </c>
    </row>
    <row r="5" spans="1:7">
      <c r="A5" s="30">
        <v>68</v>
      </c>
      <c r="C5" s="60">
        <v>41</v>
      </c>
      <c r="D5" s="61">
        <v>8</v>
      </c>
      <c r="F5" s="2" t="s">
        <v>145</v>
      </c>
      <c r="G5" s="2">
        <f>MIN(A2:A628)</f>
        <v>37</v>
      </c>
    </row>
    <row r="6" spans="1:7">
      <c r="A6" s="29">
        <v>82</v>
      </c>
      <c r="C6" s="60">
        <v>42</v>
      </c>
      <c r="D6" s="61">
        <v>12</v>
      </c>
      <c r="F6" s="2" t="s">
        <v>146</v>
      </c>
      <c r="G6" s="2">
        <f>MAX(A2:A628)</f>
        <v>170</v>
      </c>
    </row>
    <row r="7" spans="1:7">
      <c r="A7" s="30">
        <v>74</v>
      </c>
      <c r="C7" s="60">
        <v>43</v>
      </c>
      <c r="D7" s="61">
        <v>4</v>
      </c>
    </row>
    <row r="8" spans="1:7">
      <c r="A8" s="29">
        <v>55</v>
      </c>
      <c r="C8" s="60">
        <v>44</v>
      </c>
      <c r="D8" s="61">
        <v>9</v>
      </c>
    </row>
    <row r="9" spans="1:7">
      <c r="A9" s="30">
        <v>100</v>
      </c>
      <c r="C9" s="60">
        <v>45</v>
      </c>
      <c r="D9" s="61">
        <v>23</v>
      </c>
    </row>
    <row r="10" spans="1:7">
      <c r="A10" s="29">
        <v>72</v>
      </c>
      <c r="C10" s="60">
        <v>46</v>
      </c>
      <c r="D10" s="61">
        <v>13</v>
      </c>
    </row>
    <row r="11" spans="1:7">
      <c r="A11" s="30">
        <v>88</v>
      </c>
      <c r="C11" s="60">
        <v>47</v>
      </c>
      <c r="D11" s="61">
        <v>23</v>
      </c>
    </row>
    <row r="12" spans="1:7">
      <c r="A12" s="29">
        <v>78</v>
      </c>
      <c r="C12" s="60">
        <v>48</v>
      </c>
      <c r="D12" s="61">
        <v>33</v>
      </c>
    </row>
    <row r="13" spans="1:7">
      <c r="A13" s="30">
        <v>67</v>
      </c>
      <c r="C13" s="60">
        <v>49</v>
      </c>
      <c r="D13" s="61">
        <v>14</v>
      </c>
    </row>
    <row r="14" spans="1:7">
      <c r="A14" s="29">
        <v>68</v>
      </c>
      <c r="C14" s="60">
        <v>50</v>
      </c>
      <c r="D14" s="61">
        <v>37</v>
      </c>
    </row>
    <row r="15" spans="1:7">
      <c r="A15" s="30">
        <v>95</v>
      </c>
      <c r="C15" s="60">
        <v>51</v>
      </c>
      <c r="D15" s="61">
        <v>6</v>
      </c>
    </row>
    <row r="16" spans="1:7">
      <c r="A16" s="29">
        <v>77</v>
      </c>
      <c r="C16" s="60">
        <v>52</v>
      </c>
      <c r="D16" s="61">
        <v>18</v>
      </c>
    </row>
    <row r="17" spans="1:4">
      <c r="A17" s="30">
        <v>64</v>
      </c>
      <c r="C17" s="60">
        <v>53</v>
      </c>
      <c r="D17" s="61">
        <v>23</v>
      </c>
    </row>
    <row r="18" spans="1:4">
      <c r="A18" s="29">
        <v>75</v>
      </c>
      <c r="C18" s="60">
        <v>54</v>
      </c>
      <c r="D18" s="61">
        <v>17</v>
      </c>
    </row>
    <row r="19" spans="1:4">
      <c r="A19" s="30">
        <v>70</v>
      </c>
      <c r="C19" s="60">
        <v>55</v>
      </c>
      <c r="D19" s="61">
        <v>23</v>
      </c>
    </row>
    <row r="20" spans="1:4">
      <c r="A20" s="29">
        <v>105</v>
      </c>
      <c r="C20" s="60">
        <v>56</v>
      </c>
      <c r="D20" s="61">
        <v>18</v>
      </c>
    </row>
    <row r="21" spans="1:4">
      <c r="A21" s="30">
        <v>60</v>
      </c>
      <c r="C21" s="60">
        <v>57</v>
      </c>
      <c r="D21" s="61">
        <v>11</v>
      </c>
    </row>
    <row r="22" spans="1:4">
      <c r="A22" s="29">
        <v>85</v>
      </c>
      <c r="C22" s="60">
        <v>58</v>
      </c>
      <c r="D22" s="61">
        <v>18</v>
      </c>
    </row>
    <row r="23" spans="1:4">
      <c r="A23" s="30">
        <v>87</v>
      </c>
      <c r="C23" s="60">
        <v>59</v>
      </c>
      <c r="D23" s="61">
        <v>11</v>
      </c>
    </row>
    <row r="24" spans="1:4">
      <c r="A24" s="29">
        <v>48</v>
      </c>
      <c r="C24" s="60">
        <v>60</v>
      </c>
      <c r="D24" s="61">
        <v>50</v>
      </c>
    </row>
    <row r="25" spans="1:4">
      <c r="A25" s="30">
        <v>64</v>
      </c>
      <c r="C25" s="60">
        <v>61</v>
      </c>
      <c r="D25" s="61">
        <v>11</v>
      </c>
    </row>
    <row r="26" spans="1:4">
      <c r="A26" s="29">
        <v>82</v>
      </c>
      <c r="C26" s="60">
        <v>62</v>
      </c>
      <c r="D26" s="61">
        <v>12</v>
      </c>
    </row>
    <row r="27" spans="1:4">
      <c r="A27" s="30">
        <v>60</v>
      </c>
      <c r="C27" s="60">
        <v>63</v>
      </c>
      <c r="D27" s="61">
        <v>11</v>
      </c>
    </row>
    <row r="28" spans="1:4">
      <c r="A28" s="29">
        <v>41</v>
      </c>
      <c r="C28" s="60">
        <v>64</v>
      </c>
      <c r="D28" s="61">
        <v>12</v>
      </c>
    </row>
    <row r="29" spans="1:4">
      <c r="A29" s="30">
        <v>49</v>
      </c>
      <c r="C29" s="60">
        <v>65</v>
      </c>
      <c r="D29" s="61">
        <v>23</v>
      </c>
    </row>
    <row r="30" spans="1:4">
      <c r="A30" s="29">
        <v>41</v>
      </c>
      <c r="C30" s="60">
        <v>66</v>
      </c>
      <c r="D30" s="61">
        <v>6</v>
      </c>
    </row>
    <row r="31" spans="1:4">
      <c r="A31" s="30">
        <v>50</v>
      </c>
      <c r="C31" s="60">
        <v>67</v>
      </c>
      <c r="D31" s="61">
        <v>14</v>
      </c>
    </row>
    <row r="32" spans="1:4">
      <c r="A32" s="29">
        <v>58</v>
      </c>
      <c r="C32" s="60">
        <v>68</v>
      </c>
      <c r="D32" s="61">
        <v>8</v>
      </c>
    </row>
    <row r="33" spans="1:4">
      <c r="A33" s="30">
        <v>58</v>
      </c>
      <c r="C33" s="60">
        <v>69</v>
      </c>
      <c r="D33" s="61">
        <v>10</v>
      </c>
    </row>
    <row r="34" spans="1:4">
      <c r="A34" s="29">
        <v>40</v>
      </c>
      <c r="C34" s="60">
        <v>70</v>
      </c>
      <c r="D34" s="61">
        <v>12</v>
      </c>
    </row>
    <row r="35" spans="1:4">
      <c r="A35" s="30">
        <v>48</v>
      </c>
      <c r="C35" s="60">
        <v>71</v>
      </c>
      <c r="D35" s="61">
        <v>4</v>
      </c>
    </row>
    <row r="36" spans="1:4">
      <c r="A36" s="29">
        <v>62</v>
      </c>
      <c r="C36" s="60">
        <v>72</v>
      </c>
      <c r="D36" s="61">
        <v>2</v>
      </c>
    </row>
    <row r="37" spans="1:4">
      <c r="A37" s="30">
        <v>46</v>
      </c>
      <c r="C37" s="60">
        <v>73</v>
      </c>
      <c r="D37" s="61">
        <v>7</v>
      </c>
    </row>
    <row r="38" spans="1:4">
      <c r="A38" s="29">
        <v>65</v>
      </c>
      <c r="C38" s="60">
        <v>74</v>
      </c>
      <c r="D38" s="61">
        <v>6</v>
      </c>
    </row>
    <row r="39" spans="1:4">
      <c r="A39" s="30">
        <v>53</v>
      </c>
      <c r="C39" s="60">
        <v>75</v>
      </c>
      <c r="D39" s="61">
        <v>21</v>
      </c>
    </row>
    <row r="40" spans="1:4">
      <c r="A40" s="29">
        <v>48</v>
      </c>
      <c r="C40" s="60">
        <v>76</v>
      </c>
      <c r="D40" s="61">
        <v>4</v>
      </c>
    </row>
    <row r="41" spans="1:4">
      <c r="A41" s="30">
        <v>60</v>
      </c>
      <c r="C41" s="60">
        <v>77</v>
      </c>
      <c r="D41" s="61">
        <v>6</v>
      </c>
    </row>
    <row r="42" spans="1:4">
      <c r="A42" s="29">
        <v>56</v>
      </c>
      <c r="C42" s="60">
        <v>78</v>
      </c>
      <c r="D42" s="61">
        <v>3</v>
      </c>
    </row>
    <row r="43" spans="1:4">
      <c r="A43" s="30">
        <v>42</v>
      </c>
      <c r="C43" s="60">
        <v>79</v>
      </c>
      <c r="D43" s="61">
        <v>3</v>
      </c>
    </row>
    <row r="44" spans="1:4">
      <c r="A44" s="29">
        <v>50</v>
      </c>
      <c r="C44" s="60">
        <v>80</v>
      </c>
      <c r="D44" s="61">
        <v>12</v>
      </c>
    </row>
    <row r="45" spans="1:4">
      <c r="A45" s="30">
        <v>61</v>
      </c>
      <c r="C45" s="60">
        <v>81</v>
      </c>
      <c r="D45" s="61">
        <v>1</v>
      </c>
    </row>
    <row r="46" spans="1:4">
      <c r="A46" s="29">
        <v>60</v>
      </c>
      <c r="C46" s="60">
        <v>82</v>
      </c>
      <c r="D46" s="61">
        <v>4</v>
      </c>
    </row>
    <row r="47" spans="1:4">
      <c r="A47" s="30">
        <v>50</v>
      </c>
      <c r="C47" s="60">
        <v>83</v>
      </c>
      <c r="D47" s="61">
        <v>3</v>
      </c>
    </row>
    <row r="48" spans="1:4">
      <c r="A48" s="29">
        <v>53</v>
      </c>
      <c r="C48" s="60">
        <v>84</v>
      </c>
      <c r="D48" s="61">
        <v>3</v>
      </c>
    </row>
    <row r="49" spans="1:4">
      <c r="A49" s="30">
        <v>54</v>
      </c>
      <c r="C49" s="60">
        <v>85</v>
      </c>
      <c r="D49" s="61">
        <v>6</v>
      </c>
    </row>
    <row r="50" spans="1:4">
      <c r="A50" s="29">
        <v>43</v>
      </c>
      <c r="C50" s="60">
        <v>86</v>
      </c>
      <c r="D50" s="61">
        <v>1</v>
      </c>
    </row>
    <row r="51" spans="1:4">
      <c r="A51" s="30">
        <v>60</v>
      </c>
      <c r="C51" s="60">
        <v>87</v>
      </c>
      <c r="D51" s="61">
        <v>3</v>
      </c>
    </row>
    <row r="52" spans="1:4">
      <c r="A52" s="29">
        <v>60</v>
      </c>
      <c r="C52" s="60">
        <v>88</v>
      </c>
      <c r="D52" s="61">
        <v>3</v>
      </c>
    </row>
    <row r="53" spans="1:4">
      <c r="A53" s="30">
        <v>52</v>
      </c>
      <c r="C53" s="60">
        <v>89</v>
      </c>
      <c r="D53" s="61">
        <v>2</v>
      </c>
    </row>
    <row r="54" spans="1:4">
      <c r="A54" s="29">
        <v>57</v>
      </c>
      <c r="C54" s="60">
        <v>90</v>
      </c>
      <c r="D54" s="61">
        <v>4</v>
      </c>
    </row>
    <row r="55" spans="1:4">
      <c r="A55" s="30">
        <v>60</v>
      </c>
      <c r="C55" s="60">
        <v>91</v>
      </c>
      <c r="D55" s="61">
        <v>3</v>
      </c>
    </row>
    <row r="56" spans="1:4">
      <c r="A56" s="29">
        <v>62</v>
      </c>
      <c r="C56" s="60">
        <v>95</v>
      </c>
      <c r="D56" s="61">
        <v>3</v>
      </c>
    </row>
    <row r="57" spans="1:4">
      <c r="A57" s="30">
        <v>62</v>
      </c>
      <c r="C57" s="60">
        <v>96</v>
      </c>
      <c r="D57" s="61">
        <v>1</v>
      </c>
    </row>
    <row r="58" spans="1:4">
      <c r="A58" s="29">
        <v>59</v>
      </c>
      <c r="C58" s="60">
        <v>98</v>
      </c>
      <c r="D58" s="61">
        <v>3</v>
      </c>
    </row>
    <row r="59" spans="1:4">
      <c r="A59" s="30">
        <v>85</v>
      </c>
      <c r="C59" s="60">
        <v>99</v>
      </c>
      <c r="D59" s="61">
        <v>2</v>
      </c>
    </row>
    <row r="60" spans="1:4">
      <c r="A60" s="29">
        <v>66</v>
      </c>
      <c r="C60" s="60">
        <v>100</v>
      </c>
      <c r="D60" s="61">
        <v>3</v>
      </c>
    </row>
    <row r="61" spans="1:4">
      <c r="A61" s="30">
        <v>51</v>
      </c>
      <c r="C61" s="60">
        <v>102</v>
      </c>
      <c r="D61" s="61">
        <v>2</v>
      </c>
    </row>
    <row r="62" spans="1:4">
      <c r="A62" s="29">
        <v>84</v>
      </c>
      <c r="C62" s="60">
        <v>105</v>
      </c>
      <c r="D62" s="61">
        <v>1</v>
      </c>
    </row>
    <row r="63" spans="1:4">
      <c r="A63" s="30">
        <v>60</v>
      </c>
      <c r="C63" s="60">
        <v>110</v>
      </c>
      <c r="D63" s="61">
        <v>1</v>
      </c>
    </row>
    <row r="64" spans="1:4">
      <c r="A64" s="29">
        <v>90</v>
      </c>
      <c r="C64" s="60">
        <v>117</v>
      </c>
      <c r="D64" s="61">
        <v>1</v>
      </c>
    </row>
    <row r="65" spans="1:4">
      <c r="A65" s="30">
        <v>64</v>
      </c>
      <c r="C65" s="60">
        <v>118</v>
      </c>
      <c r="D65" s="61">
        <v>1</v>
      </c>
    </row>
    <row r="66" spans="1:4">
      <c r="A66" s="29">
        <v>59</v>
      </c>
      <c r="C66" s="60">
        <v>170</v>
      </c>
      <c r="D66" s="61">
        <v>1</v>
      </c>
    </row>
    <row r="67" spans="1:4">
      <c r="A67" s="30">
        <v>60</v>
      </c>
      <c r="C67" s="60" t="s">
        <v>1471</v>
      </c>
      <c r="D67" s="61"/>
    </row>
    <row r="68" spans="1:4">
      <c r="A68" s="29">
        <v>69</v>
      </c>
      <c r="C68" s="62" t="s">
        <v>1472</v>
      </c>
      <c r="D68" s="63">
        <v>627</v>
      </c>
    </row>
    <row r="69" spans="1:4">
      <c r="A69" s="30">
        <v>75</v>
      </c>
    </row>
    <row r="70" spans="1:4">
      <c r="A70" s="29">
        <v>58</v>
      </c>
    </row>
    <row r="71" spans="1:4">
      <c r="A71" s="30">
        <v>66</v>
      </c>
    </row>
    <row r="72" spans="1:4">
      <c r="A72" s="29">
        <v>45</v>
      </c>
    </row>
    <row r="73" spans="1:4">
      <c r="A73" s="30">
        <v>67</v>
      </c>
    </row>
    <row r="74" spans="1:4">
      <c r="A74" s="29">
        <v>70</v>
      </c>
    </row>
    <row r="75" spans="1:4">
      <c r="A75" s="30">
        <v>90</v>
      </c>
    </row>
    <row r="76" spans="1:4">
      <c r="A76" s="29">
        <v>66</v>
      </c>
    </row>
    <row r="77" spans="1:4">
      <c r="A77" s="30">
        <v>79</v>
      </c>
    </row>
    <row r="78" spans="1:4">
      <c r="A78" s="29">
        <v>60</v>
      </c>
    </row>
    <row r="79" spans="1:4">
      <c r="A79" s="30">
        <v>44</v>
      </c>
    </row>
    <row r="80" spans="1:4">
      <c r="A80" s="29">
        <v>48</v>
      </c>
    </row>
    <row r="81" spans="1:1">
      <c r="A81" s="30">
        <v>40</v>
      </c>
    </row>
    <row r="82" spans="1:1">
      <c r="A82" s="29">
        <v>48</v>
      </c>
    </row>
    <row r="83" spans="1:1">
      <c r="A83" s="30">
        <v>58</v>
      </c>
    </row>
    <row r="84" spans="1:1">
      <c r="A84" s="29">
        <v>51</v>
      </c>
    </row>
    <row r="85" spans="1:1">
      <c r="A85" s="30">
        <v>62</v>
      </c>
    </row>
    <row r="86" spans="1:1">
      <c r="A86" s="29">
        <v>62</v>
      </c>
    </row>
    <row r="87" spans="1:1">
      <c r="A87" s="30">
        <v>62</v>
      </c>
    </row>
    <row r="88" spans="1:1">
      <c r="A88" s="29">
        <v>50</v>
      </c>
    </row>
    <row r="89" spans="1:1">
      <c r="A89" s="30">
        <v>65</v>
      </c>
    </row>
    <row r="90" spans="1:1">
      <c r="A90" s="29">
        <v>43</v>
      </c>
    </row>
    <row r="91" spans="1:1">
      <c r="A91" s="30">
        <v>58</v>
      </c>
    </row>
    <row r="92" spans="1:1">
      <c r="A92" s="29">
        <v>55</v>
      </c>
    </row>
    <row r="93" spans="1:1">
      <c r="A93" s="30">
        <v>49</v>
      </c>
    </row>
    <row r="94" spans="1:1">
      <c r="A94" s="29">
        <v>41</v>
      </c>
    </row>
    <row r="95" spans="1:1">
      <c r="A95" s="30">
        <v>67</v>
      </c>
    </row>
    <row r="96" spans="1:1">
      <c r="A96" s="29">
        <v>50</v>
      </c>
    </row>
    <row r="97" spans="1:1">
      <c r="A97" s="30">
        <v>65</v>
      </c>
    </row>
    <row r="98" spans="1:1">
      <c r="A98" s="29">
        <v>57</v>
      </c>
    </row>
    <row r="99" spans="1:1">
      <c r="A99" s="30">
        <v>68</v>
      </c>
    </row>
    <row r="100" spans="1:1">
      <c r="A100" s="29">
        <v>52</v>
      </c>
    </row>
    <row r="101" spans="1:1">
      <c r="A101" s="30">
        <v>55</v>
      </c>
    </row>
    <row r="102" spans="1:1">
      <c r="A102" s="29">
        <v>52</v>
      </c>
    </row>
    <row r="103" spans="1:1">
      <c r="A103" s="30">
        <v>56</v>
      </c>
    </row>
    <row r="104" spans="1:1">
      <c r="A104" s="29">
        <v>42</v>
      </c>
    </row>
    <row r="105" spans="1:1">
      <c r="A105" s="30">
        <v>50</v>
      </c>
    </row>
    <row r="106" spans="1:1">
      <c r="A106" s="29">
        <v>69</v>
      </c>
    </row>
    <row r="107" spans="1:1">
      <c r="A107" s="30">
        <v>41</v>
      </c>
    </row>
    <row r="108" spans="1:1">
      <c r="A108" s="29">
        <v>54</v>
      </c>
    </row>
    <row r="109" spans="1:1">
      <c r="A109" s="30">
        <v>55</v>
      </c>
    </row>
    <row r="110" spans="1:1">
      <c r="A110" s="29">
        <v>48</v>
      </c>
    </row>
    <row r="111" spans="1:1">
      <c r="A111" s="30">
        <v>45</v>
      </c>
    </row>
    <row r="112" spans="1:1">
      <c r="A112" s="29">
        <v>50</v>
      </c>
    </row>
    <row r="113" spans="1:1">
      <c r="A113" s="30">
        <v>45</v>
      </c>
    </row>
    <row r="114" spans="1:1">
      <c r="A114" s="29">
        <v>60</v>
      </c>
    </row>
    <row r="115" spans="1:1">
      <c r="A115" s="30">
        <v>48</v>
      </c>
    </row>
    <row r="116" spans="1:1">
      <c r="A116" s="29">
        <v>80</v>
      </c>
    </row>
    <row r="117" spans="1:1">
      <c r="A117" s="30">
        <v>52</v>
      </c>
    </row>
    <row r="118" spans="1:1">
      <c r="A118" s="29">
        <v>62</v>
      </c>
    </row>
    <row r="119" spans="1:1">
      <c r="A119" s="30">
        <v>56</v>
      </c>
    </row>
    <row r="120" spans="1:1">
      <c r="A120" s="29">
        <v>58</v>
      </c>
    </row>
    <row r="121" spans="1:1">
      <c r="A121" s="30">
        <v>80</v>
      </c>
    </row>
    <row r="122" spans="1:1">
      <c r="A122" s="29">
        <v>44</v>
      </c>
    </row>
    <row r="123" spans="1:1">
      <c r="A123" s="30">
        <v>65</v>
      </c>
    </row>
    <row r="124" spans="1:1">
      <c r="A124" s="29">
        <v>75</v>
      </c>
    </row>
    <row r="125" spans="1:1">
      <c r="A125" s="30">
        <v>75</v>
      </c>
    </row>
    <row r="126" spans="1:1">
      <c r="A126" s="29">
        <v>77</v>
      </c>
    </row>
    <row r="127" spans="1:1">
      <c r="A127" s="30">
        <v>50</v>
      </c>
    </row>
    <row r="128" spans="1:1">
      <c r="A128" s="29">
        <v>47</v>
      </c>
    </row>
    <row r="129" spans="1:1">
      <c r="A129" s="30">
        <v>54</v>
      </c>
    </row>
    <row r="130" spans="1:1">
      <c r="A130" s="29">
        <v>60</v>
      </c>
    </row>
    <row r="131" spans="1:1">
      <c r="A131" s="30">
        <v>45</v>
      </c>
    </row>
    <row r="132" spans="1:1">
      <c r="A132" s="29">
        <v>68</v>
      </c>
    </row>
    <row r="133" spans="1:1">
      <c r="A133" s="30">
        <v>48</v>
      </c>
    </row>
    <row r="134" spans="1:1">
      <c r="A134" s="29">
        <v>64</v>
      </c>
    </row>
    <row r="135" spans="1:1">
      <c r="A135" s="30">
        <v>64</v>
      </c>
    </row>
    <row r="136" spans="1:1">
      <c r="A136" s="29">
        <v>60</v>
      </c>
    </row>
    <row r="137" spans="1:1">
      <c r="A137" s="30">
        <v>63</v>
      </c>
    </row>
    <row r="138" spans="1:1">
      <c r="A138" s="29">
        <v>75</v>
      </c>
    </row>
    <row r="139" spans="1:1">
      <c r="A139" s="30">
        <v>76</v>
      </c>
    </row>
    <row r="140" spans="1:1">
      <c r="A140" s="29">
        <v>53</v>
      </c>
    </row>
    <row r="141" spans="1:1">
      <c r="A141" s="30">
        <v>98</v>
      </c>
    </row>
    <row r="142" spans="1:1">
      <c r="A142" s="29">
        <v>65</v>
      </c>
    </row>
    <row r="143" spans="1:1">
      <c r="A143" s="30">
        <v>70</v>
      </c>
    </row>
    <row r="144" spans="1:1">
      <c r="A144" s="29">
        <v>63</v>
      </c>
    </row>
    <row r="145" spans="1:1">
      <c r="A145" s="30">
        <v>58</v>
      </c>
    </row>
    <row r="146" spans="1:1">
      <c r="A146" s="29">
        <v>84</v>
      </c>
    </row>
    <row r="147" spans="1:1">
      <c r="A147" s="30">
        <v>53</v>
      </c>
    </row>
    <row r="148" spans="1:1">
      <c r="A148" s="29">
        <v>59</v>
      </c>
    </row>
    <row r="149" spans="1:1">
      <c r="A149" s="30">
        <v>55</v>
      </c>
    </row>
    <row r="150" spans="1:1">
      <c r="A150" s="29">
        <v>89</v>
      </c>
    </row>
    <row r="151" spans="1:1">
      <c r="A151" s="30">
        <v>57</v>
      </c>
    </row>
    <row r="152" spans="1:1">
      <c r="A152" s="29">
        <v>100</v>
      </c>
    </row>
    <row r="153" spans="1:1">
      <c r="A153" s="30">
        <v>55</v>
      </c>
    </row>
    <row r="154" spans="1:1">
      <c r="A154" s="29">
        <v>73</v>
      </c>
    </row>
    <row r="155" spans="1:1">
      <c r="A155" s="30">
        <v>67</v>
      </c>
    </row>
    <row r="156" spans="1:1">
      <c r="A156" s="29">
        <v>54</v>
      </c>
    </row>
    <row r="157" spans="1:1">
      <c r="A157" s="30">
        <v>69</v>
      </c>
    </row>
    <row r="158" spans="1:1">
      <c r="A158" s="29">
        <v>50</v>
      </c>
    </row>
    <row r="159" spans="1:1">
      <c r="A159" s="30">
        <v>74</v>
      </c>
    </row>
    <row r="160" spans="1:1">
      <c r="A160" s="29">
        <v>70</v>
      </c>
    </row>
    <row r="161" spans="1:1">
      <c r="A161" s="30">
        <v>89</v>
      </c>
    </row>
    <row r="162" spans="1:1">
      <c r="A162" s="29">
        <v>83</v>
      </c>
    </row>
    <row r="163" spans="1:1">
      <c r="A163" s="30">
        <v>64</v>
      </c>
    </row>
    <row r="164" spans="1:1">
      <c r="A164" s="29">
        <v>60</v>
      </c>
    </row>
    <row r="165" spans="1:1">
      <c r="A165" s="30">
        <v>83</v>
      </c>
    </row>
    <row r="166" spans="1:1">
      <c r="A166" s="29">
        <v>52</v>
      </c>
    </row>
    <row r="167" spans="1:1">
      <c r="A167" s="30">
        <v>75</v>
      </c>
    </row>
    <row r="168" spans="1:1">
      <c r="A168" s="29">
        <v>64</v>
      </c>
    </row>
    <row r="169" spans="1:1">
      <c r="A169" s="30">
        <v>46</v>
      </c>
    </row>
    <row r="170" spans="1:1">
      <c r="A170" s="29">
        <v>170</v>
      </c>
    </row>
    <row r="171" spans="1:1">
      <c r="A171" s="30">
        <v>60</v>
      </c>
    </row>
    <row r="172" spans="1:1">
      <c r="A172" s="29">
        <v>60</v>
      </c>
    </row>
    <row r="173" spans="1:1">
      <c r="A173" s="30">
        <v>61</v>
      </c>
    </row>
    <row r="174" spans="1:1">
      <c r="A174" s="29">
        <v>67</v>
      </c>
    </row>
    <row r="175" spans="1:1">
      <c r="A175" s="30">
        <v>67</v>
      </c>
    </row>
    <row r="176" spans="1:1">
      <c r="A176" s="29">
        <v>67</v>
      </c>
    </row>
    <row r="177" spans="1:1">
      <c r="A177" s="30">
        <v>59</v>
      </c>
    </row>
    <row r="178" spans="1:1">
      <c r="A178" s="29">
        <v>69</v>
      </c>
    </row>
    <row r="179" spans="1:1">
      <c r="A179" s="30">
        <v>60</v>
      </c>
    </row>
    <row r="180" spans="1:1">
      <c r="A180" s="29">
        <v>55</v>
      </c>
    </row>
    <row r="181" spans="1:1">
      <c r="A181" s="30">
        <v>51</v>
      </c>
    </row>
    <row r="182" spans="1:1">
      <c r="A182" s="29">
        <v>65</v>
      </c>
    </row>
    <row r="183" spans="1:1">
      <c r="A183" s="30">
        <v>69</v>
      </c>
    </row>
    <row r="184" spans="1:1">
      <c r="A184" s="29">
        <v>46</v>
      </c>
    </row>
    <row r="185" spans="1:1">
      <c r="A185" s="30">
        <v>91</v>
      </c>
    </row>
    <row r="186" spans="1:1">
      <c r="A186" s="29">
        <v>60</v>
      </c>
    </row>
    <row r="187" spans="1:1">
      <c r="A187" s="30">
        <v>57</v>
      </c>
    </row>
    <row r="188" spans="1:1">
      <c r="A188" s="29">
        <v>49</v>
      </c>
    </row>
    <row r="189" spans="1:1">
      <c r="A189" s="30">
        <v>53</v>
      </c>
    </row>
    <row r="190" spans="1:1">
      <c r="A190" s="29">
        <v>55</v>
      </c>
    </row>
    <row r="191" spans="1:1">
      <c r="A191" s="30">
        <v>102</v>
      </c>
    </row>
    <row r="192" spans="1:1">
      <c r="A192" s="29">
        <v>71</v>
      </c>
    </row>
    <row r="193" spans="1:1">
      <c r="A193" s="30">
        <v>46</v>
      </c>
    </row>
    <row r="194" spans="1:1">
      <c r="A194" s="29">
        <v>60</v>
      </c>
    </row>
    <row r="195" spans="1:1">
      <c r="A195" s="30">
        <v>48</v>
      </c>
    </row>
    <row r="196" spans="1:1">
      <c r="A196" s="29">
        <v>44</v>
      </c>
    </row>
    <row r="197" spans="1:1">
      <c r="A197" s="30">
        <v>40</v>
      </c>
    </row>
    <row r="198" spans="1:1">
      <c r="A198" s="29">
        <v>56</v>
      </c>
    </row>
    <row r="199" spans="1:1">
      <c r="A199" s="30">
        <v>54</v>
      </c>
    </row>
    <row r="200" spans="1:1">
      <c r="A200" s="29">
        <v>75</v>
      </c>
    </row>
    <row r="201" spans="1:1">
      <c r="A201" s="30">
        <v>65</v>
      </c>
    </row>
    <row r="202" spans="1:1">
      <c r="A202" s="29">
        <v>60</v>
      </c>
    </row>
    <row r="203" spans="1:1">
      <c r="A203" s="30">
        <v>57</v>
      </c>
    </row>
    <row r="204" spans="1:1">
      <c r="A204" s="29">
        <v>52</v>
      </c>
    </row>
    <row r="205" spans="1:1">
      <c r="A205" s="30">
        <v>45</v>
      </c>
    </row>
    <row r="206" spans="1:1">
      <c r="A206" s="29">
        <v>47</v>
      </c>
    </row>
    <row r="207" spans="1:1">
      <c r="A207" s="30">
        <v>46</v>
      </c>
    </row>
    <row r="208" spans="1:1">
      <c r="A208" s="29">
        <v>56</v>
      </c>
    </row>
    <row r="209" spans="1:1">
      <c r="A209" s="30">
        <v>48</v>
      </c>
    </row>
    <row r="210" spans="1:1">
      <c r="A210" s="29">
        <v>61</v>
      </c>
    </row>
    <row r="211" spans="1:1">
      <c r="A211" s="30">
        <v>50</v>
      </c>
    </row>
    <row r="212" spans="1:1">
      <c r="A212" s="29">
        <v>49</v>
      </c>
    </row>
    <row r="213" spans="1:1">
      <c r="A213" s="30">
        <v>64</v>
      </c>
    </row>
    <row r="214" spans="1:1">
      <c r="A214" s="29">
        <v>66</v>
      </c>
    </row>
    <row r="215" spans="1:1">
      <c r="A215" s="30">
        <v>51</v>
      </c>
    </row>
    <row r="216" spans="1:1">
      <c r="A216" s="29">
        <v>53</v>
      </c>
    </row>
    <row r="217" spans="1:1">
      <c r="A217" s="30">
        <v>53</v>
      </c>
    </row>
    <row r="218" spans="1:1">
      <c r="A218" s="29">
        <v>49</v>
      </c>
    </row>
    <row r="219" spans="1:1">
      <c r="A219" s="30">
        <v>60</v>
      </c>
    </row>
    <row r="220" spans="1:1">
      <c r="A220" s="29">
        <v>40</v>
      </c>
    </row>
    <row r="221" spans="1:1">
      <c r="A221" s="30">
        <v>54</v>
      </c>
    </row>
    <row r="222" spans="1:1">
      <c r="A222" s="29">
        <v>64</v>
      </c>
    </row>
    <row r="223" spans="1:1">
      <c r="A223" s="30">
        <v>54</v>
      </c>
    </row>
    <row r="224" spans="1:1">
      <c r="A224" s="29">
        <v>54</v>
      </c>
    </row>
    <row r="225" spans="1:1">
      <c r="A225" s="30">
        <v>65</v>
      </c>
    </row>
    <row r="226" spans="1:1">
      <c r="A226" s="29">
        <v>72</v>
      </c>
    </row>
    <row r="227" spans="1:1">
      <c r="A227" s="30">
        <v>56</v>
      </c>
    </row>
    <row r="228" spans="1:1">
      <c r="A228" s="29">
        <v>82</v>
      </c>
    </row>
    <row r="229" spans="1:1">
      <c r="A229" s="30">
        <v>55</v>
      </c>
    </row>
    <row r="230" spans="1:1">
      <c r="A230" s="29">
        <v>63</v>
      </c>
    </row>
    <row r="231" spans="1:1">
      <c r="A231" s="30">
        <v>70</v>
      </c>
    </row>
    <row r="232" spans="1:1">
      <c r="A232" s="29">
        <v>70</v>
      </c>
    </row>
    <row r="233" spans="1:1">
      <c r="A233" s="30">
        <v>55</v>
      </c>
    </row>
    <row r="234" spans="1:1">
      <c r="A234" s="29">
        <v>59</v>
      </c>
    </row>
    <row r="235" spans="1:1">
      <c r="A235" s="30">
        <v>40</v>
      </c>
    </row>
    <row r="236" spans="1:1">
      <c r="A236" s="29">
        <v>60</v>
      </c>
    </row>
    <row r="237" spans="1:1">
      <c r="A237" s="30">
        <v>55</v>
      </c>
    </row>
    <row r="238" spans="1:1">
      <c r="A238" s="29">
        <v>70</v>
      </c>
    </row>
    <row r="239" spans="1:1">
      <c r="A239" s="30">
        <v>73</v>
      </c>
    </row>
    <row r="240" spans="1:1">
      <c r="A240" s="29">
        <v>60</v>
      </c>
    </row>
    <row r="241" spans="1:1">
      <c r="A241" s="30">
        <v>48</v>
      </c>
    </row>
    <row r="242" spans="1:1">
      <c r="A242" s="29">
        <v>60</v>
      </c>
    </row>
    <row r="243" spans="1:1">
      <c r="A243" s="30">
        <v>75</v>
      </c>
    </row>
    <row r="244" spans="1:1">
      <c r="A244" s="29">
        <v>48</v>
      </c>
    </row>
    <row r="245" spans="1:1">
      <c r="A245" s="30">
        <v>91</v>
      </c>
    </row>
    <row r="246" spans="1:1">
      <c r="A246" s="29">
        <v>87</v>
      </c>
    </row>
    <row r="247" spans="1:1">
      <c r="A247" s="30">
        <v>77</v>
      </c>
    </row>
    <row r="248" spans="1:1">
      <c r="A248" s="29">
        <v>57</v>
      </c>
    </row>
    <row r="249" spans="1:1">
      <c r="A249" s="30">
        <v>55</v>
      </c>
    </row>
    <row r="250" spans="1:1">
      <c r="A250" s="29">
        <v>56</v>
      </c>
    </row>
    <row r="251" spans="1:1">
      <c r="A251" s="30">
        <v>60</v>
      </c>
    </row>
    <row r="252" spans="1:1">
      <c r="A252" s="29">
        <v>60</v>
      </c>
    </row>
    <row r="253" spans="1:1">
      <c r="A253" s="30">
        <v>77</v>
      </c>
    </row>
    <row r="254" spans="1:1">
      <c r="A254" s="29">
        <v>75</v>
      </c>
    </row>
    <row r="255" spans="1:1">
      <c r="A255" s="30">
        <v>46</v>
      </c>
    </row>
    <row r="256" spans="1:1">
      <c r="A256" s="29">
        <v>45</v>
      </c>
    </row>
    <row r="257" spans="1:1">
      <c r="A257" s="30">
        <v>48</v>
      </c>
    </row>
    <row r="258" spans="1:1">
      <c r="A258" s="29">
        <v>55</v>
      </c>
    </row>
    <row r="259" spans="1:1">
      <c r="A259" s="30">
        <v>47</v>
      </c>
    </row>
    <row r="260" spans="1:1">
      <c r="A260" s="29">
        <v>54</v>
      </c>
    </row>
    <row r="261" spans="1:1">
      <c r="A261" s="30">
        <v>45</v>
      </c>
    </row>
    <row r="262" spans="1:1">
      <c r="A262" s="29">
        <v>45</v>
      </c>
    </row>
    <row r="263" spans="1:1">
      <c r="A263" s="30">
        <v>50</v>
      </c>
    </row>
    <row r="264" spans="1:1">
      <c r="A264" s="29">
        <v>41</v>
      </c>
    </row>
    <row r="265" spans="1:1">
      <c r="A265" s="30">
        <v>45</v>
      </c>
    </row>
    <row r="266" spans="1:1">
      <c r="A266" s="29">
        <v>42</v>
      </c>
    </row>
    <row r="267" spans="1:1">
      <c r="A267" s="30">
        <v>75</v>
      </c>
    </row>
    <row r="268" spans="1:1">
      <c r="A268" s="29">
        <v>49</v>
      </c>
    </row>
    <row r="269" spans="1:1">
      <c r="A269" s="30">
        <v>58</v>
      </c>
    </row>
    <row r="270" spans="1:1">
      <c r="A270" s="29">
        <v>65</v>
      </c>
    </row>
    <row r="271" spans="1:1">
      <c r="A271" s="30">
        <v>73</v>
      </c>
    </row>
    <row r="272" spans="1:1">
      <c r="A272" s="29">
        <v>68</v>
      </c>
    </row>
    <row r="273" spans="1:1">
      <c r="A273" s="30">
        <v>73</v>
      </c>
    </row>
    <row r="274" spans="1:1">
      <c r="A274" s="29">
        <v>100</v>
      </c>
    </row>
    <row r="275" spans="1:1">
      <c r="A275" s="30">
        <v>99</v>
      </c>
    </row>
    <row r="276" spans="1:1">
      <c r="A276" s="29">
        <v>77</v>
      </c>
    </row>
    <row r="277" spans="1:1">
      <c r="A277" s="30">
        <v>65</v>
      </c>
    </row>
    <row r="278" spans="1:1">
      <c r="A278" s="29">
        <v>67</v>
      </c>
    </row>
    <row r="279" spans="1:1">
      <c r="A279" s="30">
        <v>48</v>
      </c>
    </row>
    <row r="280" spans="1:1">
      <c r="A280" s="29">
        <v>69</v>
      </c>
    </row>
    <row r="281" spans="1:1">
      <c r="A281" s="30">
        <v>67</v>
      </c>
    </row>
    <row r="282" spans="1:1">
      <c r="A282" s="29">
        <v>71</v>
      </c>
    </row>
    <row r="283" spans="1:1">
      <c r="A283" s="30">
        <v>67</v>
      </c>
    </row>
    <row r="284" spans="1:1">
      <c r="A284" s="29">
        <v>75</v>
      </c>
    </row>
    <row r="285" spans="1:1">
      <c r="A285" s="30">
        <v>96</v>
      </c>
    </row>
    <row r="286" spans="1:1">
      <c r="A286" s="29">
        <v>52</v>
      </c>
    </row>
    <row r="287" spans="1:1">
      <c r="A287" s="30">
        <v>50</v>
      </c>
    </row>
    <row r="288" spans="1:1">
      <c r="A288" s="29">
        <v>73</v>
      </c>
    </row>
    <row r="289" spans="1:1">
      <c r="A289" s="30">
        <v>53</v>
      </c>
    </row>
    <row r="290" spans="1:1">
      <c r="A290" s="29">
        <v>82</v>
      </c>
    </row>
    <row r="291" spans="1:1">
      <c r="A291" s="30">
        <v>60</v>
      </c>
    </row>
    <row r="292" spans="1:1">
      <c r="A292" s="29">
        <v>69</v>
      </c>
    </row>
    <row r="293" spans="1:1">
      <c r="A293" s="30">
        <v>68</v>
      </c>
    </row>
    <row r="294" spans="1:1">
      <c r="A294" s="29">
        <v>62</v>
      </c>
    </row>
    <row r="295" spans="1:1">
      <c r="A295" s="30">
        <v>75</v>
      </c>
    </row>
    <row r="296" spans="1:1">
      <c r="A296" s="29">
        <v>78</v>
      </c>
    </row>
    <row r="297" spans="1:1">
      <c r="A297" s="30">
        <v>67</v>
      </c>
    </row>
    <row r="298" spans="1:1">
      <c r="A298" s="29">
        <v>70</v>
      </c>
    </row>
    <row r="299" spans="1:1">
      <c r="A299" s="30">
        <v>50</v>
      </c>
    </row>
    <row r="300" spans="1:1">
      <c r="A300" s="29">
        <v>75</v>
      </c>
    </row>
    <row r="301" spans="1:1">
      <c r="A301" s="30">
        <v>87</v>
      </c>
    </row>
    <row r="302" spans="1:1">
      <c r="A302" s="29">
        <v>95</v>
      </c>
    </row>
    <row r="303" spans="1:1">
      <c r="A303" s="30">
        <v>52</v>
      </c>
    </row>
    <row r="304" spans="1:1">
      <c r="A304" s="29">
        <v>45</v>
      </c>
    </row>
    <row r="305" spans="1:1">
      <c r="A305" s="30">
        <v>88</v>
      </c>
    </row>
    <row r="306" spans="1:1">
      <c r="A306" s="29">
        <v>65</v>
      </c>
    </row>
    <row r="307" spans="1:1">
      <c r="A307" s="30">
        <v>57</v>
      </c>
    </row>
    <row r="308" spans="1:1">
      <c r="A308" s="29">
        <v>53</v>
      </c>
    </row>
    <row r="309" spans="1:1">
      <c r="A309" s="30">
        <v>65</v>
      </c>
    </row>
    <row r="310" spans="1:1">
      <c r="A310" s="29">
        <v>49</v>
      </c>
    </row>
    <row r="311" spans="1:1">
      <c r="A311" s="30">
        <v>42</v>
      </c>
    </row>
    <row r="312" spans="1:1">
      <c r="A312" s="29">
        <v>45</v>
      </c>
    </row>
    <row r="313" spans="1:1">
      <c r="A313" s="30">
        <v>75</v>
      </c>
    </row>
    <row r="314" spans="1:1">
      <c r="A314" s="29">
        <v>60</v>
      </c>
    </row>
    <row r="315" spans="1:1">
      <c r="A315" s="30">
        <v>42</v>
      </c>
    </row>
    <row r="316" spans="1:1">
      <c r="A316" s="29">
        <v>52</v>
      </c>
    </row>
    <row r="317" spans="1:1">
      <c r="A317" s="30">
        <v>45</v>
      </c>
    </row>
    <row r="318" spans="1:1">
      <c r="A318" s="29">
        <v>58</v>
      </c>
    </row>
    <row r="319" spans="1:1">
      <c r="A319" s="30">
        <v>42</v>
      </c>
    </row>
    <row r="320" spans="1:1">
      <c r="A320" s="29">
        <v>62</v>
      </c>
    </row>
    <row r="321" spans="1:1">
      <c r="A321" s="30">
        <v>47</v>
      </c>
    </row>
    <row r="322" spans="1:1">
      <c r="A322" s="29">
        <v>48</v>
      </c>
    </row>
    <row r="323" spans="1:1">
      <c r="A323" s="30">
        <v>45</v>
      </c>
    </row>
    <row r="324" spans="1:1">
      <c r="A324" s="29">
        <v>48</v>
      </c>
    </row>
    <row r="325" spans="1:1">
      <c r="A325" s="30">
        <v>58</v>
      </c>
    </row>
    <row r="326" spans="1:1">
      <c r="A326" s="29">
        <v>47</v>
      </c>
    </row>
    <row r="327" spans="1:1">
      <c r="A327" s="30">
        <v>47</v>
      </c>
    </row>
    <row r="328" spans="1:1">
      <c r="A328" s="29">
        <v>70</v>
      </c>
    </row>
    <row r="329" spans="1:1">
      <c r="A329" s="30">
        <v>60</v>
      </c>
    </row>
    <row r="330" spans="1:1">
      <c r="A330" s="29">
        <v>48</v>
      </c>
    </row>
    <row r="331" spans="1:1">
      <c r="A331" s="30">
        <v>54</v>
      </c>
    </row>
    <row r="332" spans="1:1">
      <c r="A332" s="29">
        <v>49</v>
      </c>
    </row>
    <row r="333" spans="1:1">
      <c r="A333" s="30">
        <v>50</v>
      </c>
    </row>
    <row r="334" spans="1:1">
      <c r="A334" s="29">
        <v>63</v>
      </c>
    </row>
    <row r="335" spans="1:1">
      <c r="A335" s="30">
        <v>47</v>
      </c>
    </row>
    <row r="336" spans="1:1">
      <c r="A336" s="29">
        <v>48</v>
      </c>
    </row>
    <row r="337" spans="1:1">
      <c r="A337" s="30">
        <v>55</v>
      </c>
    </row>
    <row r="338" spans="1:1">
      <c r="A338" s="29">
        <v>55</v>
      </c>
    </row>
    <row r="339" spans="1:1">
      <c r="A339" s="30">
        <v>59</v>
      </c>
    </row>
    <row r="340" spans="1:1">
      <c r="A340" s="29">
        <v>75</v>
      </c>
    </row>
    <row r="341" spans="1:1">
      <c r="A341" s="30">
        <v>48</v>
      </c>
    </row>
    <row r="342" spans="1:1">
      <c r="A342" s="29">
        <v>46</v>
      </c>
    </row>
    <row r="343" spans="1:1">
      <c r="A343" s="30">
        <v>80</v>
      </c>
    </row>
    <row r="344" spans="1:1">
      <c r="A344" s="29">
        <v>45</v>
      </c>
    </row>
    <row r="345" spans="1:1">
      <c r="A345" s="30">
        <v>50</v>
      </c>
    </row>
    <row r="346" spans="1:1">
      <c r="A346" s="29">
        <v>48</v>
      </c>
    </row>
    <row r="347" spans="1:1">
      <c r="A347" s="30">
        <v>60</v>
      </c>
    </row>
    <row r="348" spans="1:1">
      <c r="A348" s="29">
        <v>45</v>
      </c>
    </row>
    <row r="349" spans="1:1">
      <c r="A349" s="30">
        <v>59</v>
      </c>
    </row>
    <row r="350" spans="1:1">
      <c r="A350" s="29">
        <v>60</v>
      </c>
    </row>
    <row r="351" spans="1:1">
      <c r="A351" s="30">
        <v>50</v>
      </c>
    </row>
    <row r="352" spans="1:1">
      <c r="A352" s="29">
        <v>56</v>
      </c>
    </row>
    <row r="353" spans="1:1">
      <c r="A353" s="30">
        <v>50</v>
      </c>
    </row>
    <row r="354" spans="1:1">
      <c r="A354" s="29">
        <v>69</v>
      </c>
    </row>
    <row r="355" spans="1:1">
      <c r="A355" s="30">
        <v>75</v>
      </c>
    </row>
    <row r="356" spans="1:1">
      <c r="A356" s="29">
        <v>58</v>
      </c>
    </row>
    <row r="357" spans="1:1">
      <c r="A357" s="30">
        <v>45</v>
      </c>
    </row>
    <row r="358" spans="1:1">
      <c r="A358" s="29">
        <v>65</v>
      </c>
    </row>
    <row r="359" spans="1:1">
      <c r="A359" s="30">
        <v>58</v>
      </c>
    </row>
    <row r="360" spans="1:1">
      <c r="A360" s="29">
        <v>80</v>
      </c>
    </row>
    <row r="361" spans="1:1">
      <c r="A361" s="30">
        <v>75</v>
      </c>
    </row>
    <row r="362" spans="1:1">
      <c r="A362" s="29">
        <v>67</v>
      </c>
    </row>
    <row r="363" spans="1:1">
      <c r="A363" s="30">
        <v>64</v>
      </c>
    </row>
    <row r="364" spans="1:1">
      <c r="A364" s="29">
        <v>55</v>
      </c>
    </row>
    <row r="365" spans="1:1">
      <c r="A365" s="30">
        <v>90</v>
      </c>
    </row>
    <row r="366" spans="1:1">
      <c r="A366" s="29">
        <v>66</v>
      </c>
    </row>
    <row r="367" spans="1:1">
      <c r="A367" s="30">
        <v>65</v>
      </c>
    </row>
    <row r="368" spans="1:1">
      <c r="A368" s="29">
        <v>54</v>
      </c>
    </row>
    <row r="369" spans="1:1">
      <c r="A369" s="30">
        <v>67</v>
      </c>
    </row>
    <row r="370" spans="1:1">
      <c r="A370" s="29">
        <v>54</v>
      </c>
    </row>
    <row r="371" spans="1:1">
      <c r="A371" s="30">
        <v>58</v>
      </c>
    </row>
    <row r="372" spans="1:1">
      <c r="A372" s="29">
        <v>50</v>
      </c>
    </row>
    <row r="373" spans="1:1">
      <c r="A373" s="30">
        <v>50</v>
      </c>
    </row>
    <row r="374" spans="1:1">
      <c r="A374" s="29">
        <v>60</v>
      </c>
    </row>
    <row r="375" spans="1:1">
      <c r="A375" s="30">
        <v>65</v>
      </c>
    </row>
    <row r="376" spans="1:1">
      <c r="A376" s="29">
        <v>74</v>
      </c>
    </row>
    <row r="377" spans="1:1">
      <c r="A377" s="30">
        <v>76</v>
      </c>
    </row>
    <row r="378" spans="1:1">
      <c r="A378" s="29">
        <v>56</v>
      </c>
    </row>
    <row r="379" spans="1:1">
      <c r="A379" s="30">
        <v>63</v>
      </c>
    </row>
    <row r="380" spans="1:1">
      <c r="A380" s="29">
        <v>80</v>
      </c>
    </row>
    <row r="381" spans="1:1">
      <c r="A381" s="30">
        <v>75</v>
      </c>
    </row>
    <row r="382" spans="1:1">
      <c r="A382" s="29">
        <v>55</v>
      </c>
    </row>
    <row r="383" spans="1:1">
      <c r="A383" s="30">
        <v>63</v>
      </c>
    </row>
    <row r="384" spans="1:1">
      <c r="A384" s="29">
        <v>79</v>
      </c>
    </row>
    <row r="385" spans="1:1">
      <c r="A385" s="30">
        <v>65</v>
      </c>
    </row>
    <row r="386" spans="1:1">
      <c r="A386" s="29">
        <v>65</v>
      </c>
    </row>
    <row r="387" spans="1:1">
      <c r="A387" s="30">
        <v>50</v>
      </c>
    </row>
    <row r="388" spans="1:1">
      <c r="A388" s="29">
        <v>70</v>
      </c>
    </row>
    <row r="389" spans="1:1">
      <c r="A389" s="30">
        <v>77</v>
      </c>
    </row>
    <row r="390" spans="1:1">
      <c r="A390" s="29">
        <v>73</v>
      </c>
    </row>
    <row r="391" spans="1:1">
      <c r="A391" s="30">
        <v>56</v>
      </c>
    </row>
    <row r="392" spans="1:1">
      <c r="A392" s="29">
        <v>52</v>
      </c>
    </row>
    <row r="393" spans="1:1">
      <c r="A393" s="30">
        <v>47</v>
      </c>
    </row>
    <row r="394" spans="1:1">
      <c r="A394" s="29">
        <v>47</v>
      </c>
    </row>
    <row r="395" spans="1:1">
      <c r="A395" s="30">
        <v>47</v>
      </c>
    </row>
    <row r="396" spans="1:1">
      <c r="A396" s="29">
        <v>47</v>
      </c>
    </row>
    <row r="397" spans="1:1">
      <c r="A397" s="30">
        <v>53</v>
      </c>
    </row>
    <row r="398" spans="1:1">
      <c r="A398" s="29">
        <v>45</v>
      </c>
    </row>
    <row r="399" spans="1:1">
      <c r="A399" s="30">
        <v>46</v>
      </c>
    </row>
    <row r="400" spans="1:1">
      <c r="A400" s="29">
        <v>58</v>
      </c>
    </row>
    <row r="401" spans="1:1">
      <c r="A401" s="30">
        <v>44</v>
      </c>
    </row>
    <row r="402" spans="1:1">
      <c r="A402" s="29">
        <v>85</v>
      </c>
    </row>
    <row r="403" spans="1:1">
      <c r="A403" s="30">
        <v>50</v>
      </c>
    </row>
    <row r="404" spans="1:1">
      <c r="A404" s="29">
        <v>75</v>
      </c>
    </row>
    <row r="405" spans="1:1">
      <c r="A405" s="30">
        <v>80</v>
      </c>
    </row>
    <row r="406" spans="1:1">
      <c r="A406" s="29">
        <v>60</v>
      </c>
    </row>
    <row r="407" spans="1:1">
      <c r="A407" s="30">
        <v>80</v>
      </c>
    </row>
    <row r="408" spans="1:1">
      <c r="A408" s="29">
        <v>57</v>
      </c>
    </row>
    <row r="409" spans="1:1">
      <c r="A409" s="30">
        <v>62</v>
      </c>
    </row>
    <row r="410" spans="1:1">
      <c r="A410" s="29">
        <v>47</v>
      </c>
    </row>
    <row r="411" spans="1:1">
      <c r="A411" s="30">
        <v>60</v>
      </c>
    </row>
    <row r="412" spans="1:1">
      <c r="A412" s="29">
        <v>80</v>
      </c>
    </row>
    <row r="413" spans="1:1">
      <c r="A413" s="30">
        <v>53</v>
      </c>
    </row>
    <row r="414" spans="1:1">
      <c r="A414" s="29">
        <v>48</v>
      </c>
    </row>
    <row r="415" spans="1:1">
      <c r="A415" s="30">
        <v>102</v>
      </c>
    </row>
    <row r="416" spans="1:1">
      <c r="A416" s="29">
        <v>61</v>
      </c>
    </row>
    <row r="417" spans="1:1">
      <c r="A417" s="30">
        <v>71</v>
      </c>
    </row>
    <row r="418" spans="1:1">
      <c r="A418" s="29">
        <v>74</v>
      </c>
    </row>
    <row r="419" spans="1:1">
      <c r="A419" s="30">
        <v>68</v>
      </c>
    </row>
    <row r="420" spans="1:1">
      <c r="A420" s="29">
        <v>61</v>
      </c>
    </row>
    <row r="421" spans="1:1">
      <c r="A421" s="30">
        <v>85</v>
      </c>
    </row>
    <row r="422" spans="1:1">
      <c r="A422" s="29">
        <v>84</v>
      </c>
    </row>
    <row r="423" spans="1:1">
      <c r="A423" s="30">
        <v>45</v>
      </c>
    </row>
    <row r="424" spans="1:1">
      <c r="A424" s="29">
        <v>48</v>
      </c>
    </row>
    <row r="425" spans="1:1">
      <c r="A425" s="30">
        <v>60</v>
      </c>
    </row>
    <row r="426" spans="1:1">
      <c r="A426" s="29">
        <v>60</v>
      </c>
    </row>
    <row r="427" spans="1:1">
      <c r="A427" s="30">
        <v>75</v>
      </c>
    </row>
    <row r="428" spans="1:1">
      <c r="A428" s="29">
        <v>43</v>
      </c>
    </row>
    <row r="429" spans="1:1">
      <c r="A429" s="30">
        <v>52</v>
      </c>
    </row>
    <row r="430" spans="1:1">
      <c r="A430" s="29">
        <v>66</v>
      </c>
    </row>
    <row r="431" spans="1:1">
      <c r="A431" s="30">
        <v>64</v>
      </c>
    </row>
    <row r="432" spans="1:1">
      <c r="A432" s="29">
        <v>76</v>
      </c>
    </row>
    <row r="433" spans="1:1">
      <c r="A433" s="30">
        <v>46</v>
      </c>
    </row>
    <row r="434" spans="1:1">
      <c r="A434" s="29">
        <v>55</v>
      </c>
    </row>
    <row r="435" spans="1:1">
      <c r="A435" s="30">
        <v>40</v>
      </c>
    </row>
    <row r="436" spans="1:1">
      <c r="A436" s="29">
        <v>53</v>
      </c>
    </row>
    <row r="437" spans="1:1">
      <c r="A437" s="30">
        <v>49</v>
      </c>
    </row>
    <row r="438" spans="1:1">
      <c r="A438" s="29">
        <v>46</v>
      </c>
    </row>
    <row r="439" spans="1:1">
      <c r="A439" s="30">
        <v>48</v>
      </c>
    </row>
    <row r="440" spans="1:1">
      <c r="A440" s="29">
        <v>58</v>
      </c>
    </row>
    <row r="441" spans="1:1">
      <c r="A441" s="30">
        <v>65</v>
      </c>
    </row>
    <row r="442" spans="1:1">
      <c r="A442" s="29">
        <v>48</v>
      </c>
    </row>
    <row r="443" spans="1:1">
      <c r="A443" s="30">
        <v>75</v>
      </c>
    </row>
    <row r="444" spans="1:1">
      <c r="A444" s="29">
        <v>50</v>
      </c>
    </row>
    <row r="445" spans="1:1">
      <c r="A445" s="30">
        <v>50</v>
      </c>
    </row>
    <row r="446" spans="1:1">
      <c r="A446" s="29">
        <v>47</v>
      </c>
    </row>
    <row r="447" spans="1:1">
      <c r="A447" s="30">
        <v>44</v>
      </c>
    </row>
    <row r="448" spans="1:1">
      <c r="A448" s="29">
        <v>48</v>
      </c>
    </row>
    <row r="449" spans="1:1">
      <c r="A449" s="30">
        <v>47</v>
      </c>
    </row>
    <row r="450" spans="1:1">
      <c r="A450" s="29">
        <v>50</v>
      </c>
    </row>
    <row r="451" spans="1:1">
      <c r="A451" s="30">
        <v>50</v>
      </c>
    </row>
    <row r="452" spans="1:1">
      <c r="A452" s="29">
        <v>45</v>
      </c>
    </row>
    <row r="453" spans="1:1">
      <c r="A453" s="30">
        <v>53</v>
      </c>
    </row>
    <row r="454" spans="1:1">
      <c r="A454" s="29">
        <v>60</v>
      </c>
    </row>
    <row r="455" spans="1:1">
      <c r="A455" s="30">
        <v>42</v>
      </c>
    </row>
    <row r="456" spans="1:1">
      <c r="A456" s="29">
        <v>52</v>
      </c>
    </row>
    <row r="457" spans="1:1">
      <c r="A457" s="30">
        <v>52</v>
      </c>
    </row>
    <row r="458" spans="1:1">
      <c r="A458" s="29">
        <v>60</v>
      </c>
    </row>
    <row r="459" spans="1:1">
      <c r="A459" s="30">
        <v>53</v>
      </c>
    </row>
    <row r="460" spans="1:1">
      <c r="A460" s="29">
        <v>50</v>
      </c>
    </row>
    <row r="461" spans="1:1">
      <c r="A461" s="30">
        <v>44</v>
      </c>
    </row>
    <row r="462" spans="1:1">
      <c r="A462" s="29">
        <v>47</v>
      </c>
    </row>
    <row r="463" spans="1:1">
      <c r="A463" s="30">
        <v>58</v>
      </c>
    </row>
    <row r="464" spans="1:1">
      <c r="A464" s="29">
        <v>63</v>
      </c>
    </row>
    <row r="465" spans="1:1">
      <c r="A465" s="30">
        <v>53</v>
      </c>
    </row>
    <row r="466" spans="1:1">
      <c r="A466" s="29">
        <v>56</v>
      </c>
    </row>
    <row r="467" spans="1:1">
      <c r="A467" s="30">
        <v>48</v>
      </c>
    </row>
    <row r="468" spans="1:1">
      <c r="A468" s="29">
        <v>42</v>
      </c>
    </row>
    <row r="469" spans="1:1">
      <c r="A469" s="30">
        <v>43</v>
      </c>
    </row>
    <row r="470" spans="1:1">
      <c r="A470" s="29">
        <v>55</v>
      </c>
    </row>
    <row r="471" spans="1:1">
      <c r="A471" s="30">
        <v>40</v>
      </c>
    </row>
    <row r="472" spans="1:1">
      <c r="A472" s="29">
        <v>50</v>
      </c>
    </row>
    <row r="473" spans="1:1">
      <c r="A473" s="30">
        <v>41</v>
      </c>
    </row>
    <row r="474" spans="1:1">
      <c r="A474" s="29">
        <v>50</v>
      </c>
    </row>
    <row r="475" spans="1:1">
      <c r="A475" s="30">
        <v>38</v>
      </c>
    </row>
    <row r="476" spans="1:1">
      <c r="A476" s="29">
        <v>51</v>
      </c>
    </row>
    <row r="477" spans="1:1">
      <c r="A477" s="30">
        <v>69</v>
      </c>
    </row>
    <row r="478" spans="1:1">
      <c r="A478" s="29">
        <v>42</v>
      </c>
    </row>
    <row r="479" spans="1:1">
      <c r="A479" s="30">
        <v>53</v>
      </c>
    </row>
    <row r="480" spans="1:1">
      <c r="A480" s="29">
        <v>38</v>
      </c>
    </row>
    <row r="481" spans="1:1">
      <c r="A481" s="30">
        <v>50</v>
      </c>
    </row>
    <row r="482" spans="1:1">
      <c r="A482" s="29">
        <v>53</v>
      </c>
    </row>
    <row r="483" spans="1:1">
      <c r="A483" s="30">
        <v>59</v>
      </c>
    </row>
    <row r="484" spans="1:1">
      <c r="A484" s="29">
        <v>48</v>
      </c>
    </row>
    <row r="485" spans="1:1">
      <c r="A485" s="30">
        <v>73</v>
      </c>
    </row>
    <row r="486" spans="1:1">
      <c r="A486" s="29">
        <v>91</v>
      </c>
    </row>
    <row r="487" spans="1:1">
      <c r="A487" s="30">
        <v>65</v>
      </c>
    </row>
    <row r="488" spans="1:1">
      <c r="A488" s="29">
        <v>53</v>
      </c>
    </row>
    <row r="489" spans="1:1">
      <c r="A489" s="30">
        <v>59</v>
      </c>
    </row>
    <row r="490" spans="1:1">
      <c r="A490" s="29">
        <v>98</v>
      </c>
    </row>
    <row r="491" spans="1:1">
      <c r="A491" s="30">
        <v>80</v>
      </c>
    </row>
    <row r="492" spans="1:1">
      <c r="A492" s="29">
        <v>88</v>
      </c>
    </row>
    <row r="493" spans="1:1">
      <c r="A493" s="30">
        <v>117</v>
      </c>
    </row>
    <row r="494" spans="1:1">
      <c r="A494" s="29">
        <v>50</v>
      </c>
    </row>
    <row r="495" spans="1:1">
      <c r="A495" s="30">
        <v>61</v>
      </c>
    </row>
    <row r="496" spans="1:1">
      <c r="A496" s="29">
        <v>60</v>
      </c>
    </row>
    <row r="497" spans="1:1">
      <c r="A497" s="30">
        <v>46</v>
      </c>
    </row>
    <row r="498" spans="1:1">
      <c r="A498" s="29">
        <v>56</v>
      </c>
    </row>
    <row r="499" spans="1:1">
      <c r="A499" s="30">
        <v>71</v>
      </c>
    </row>
    <row r="500" spans="1:1">
      <c r="A500" s="29">
        <v>60</v>
      </c>
    </row>
    <row r="501" spans="1:1">
      <c r="A501" s="30">
        <v>65</v>
      </c>
    </row>
    <row r="502" spans="1:1">
      <c r="A502" s="29">
        <v>53</v>
      </c>
    </row>
    <row r="503" spans="1:1">
      <c r="A503" s="30">
        <v>54</v>
      </c>
    </row>
    <row r="504" spans="1:1">
      <c r="A504" s="29">
        <v>49</v>
      </c>
    </row>
    <row r="505" spans="1:1">
      <c r="A505" s="30">
        <v>67</v>
      </c>
    </row>
    <row r="506" spans="1:1">
      <c r="A506" s="29">
        <v>79</v>
      </c>
    </row>
    <row r="507" spans="1:1">
      <c r="A507" s="30">
        <v>65</v>
      </c>
    </row>
    <row r="508" spans="1:1">
      <c r="A508" s="29">
        <v>52</v>
      </c>
    </row>
    <row r="509" spans="1:1">
      <c r="A509" s="30">
        <v>65</v>
      </c>
    </row>
    <row r="510" spans="1:1">
      <c r="A510" s="29">
        <v>55</v>
      </c>
    </row>
    <row r="511" spans="1:1">
      <c r="A511" s="30">
        <v>63</v>
      </c>
    </row>
    <row r="512" spans="1:1">
      <c r="A512" s="29">
        <v>56</v>
      </c>
    </row>
    <row r="513" spans="1:1">
      <c r="A513" s="30">
        <v>45</v>
      </c>
    </row>
    <row r="514" spans="1:1">
      <c r="A514" s="29">
        <v>98</v>
      </c>
    </row>
    <row r="515" spans="1:1">
      <c r="A515" s="30">
        <v>50</v>
      </c>
    </row>
    <row r="516" spans="1:1">
      <c r="A516" s="29">
        <v>51</v>
      </c>
    </row>
    <row r="517" spans="1:1">
      <c r="A517" s="30">
        <v>76</v>
      </c>
    </row>
    <row r="518" spans="1:1">
      <c r="A518" s="29">
        <v>61</v>
      </c>
    </row>
    <row r="519" spans="1:1">
      <c r="A519" s="30">
        <v>78</v>
      </c>
    </row>
    <row r="520" spans="1:1">
      <c r="A520" s="29">
        <v>47</v>
      </c>
    </row>
    <row r="521" spans="1:1">
      <c r="A521" s="30">
        <v>45</v>
      </c>
    </row>
    <row r="522" spans="1:1">
      <c r="A522" s="29">
        <v>60</v>
      </c>
    </row>
    <row r="523" spans="1:1">
      <c r="A523" s="30">
        <v>74</v>
      </c>
    </row>
    <row r="524" spans="1:1">
      <c r="A524" s="29">
        <v>56</v>
      </c>
    </row>
    <row r="525" spans="1:1">
      <c r="A525" s="30">
        <v>65</v>
      </c>
    </row>
    <row r="526" spans="1:1">
      <c r="A526" s="29">
        <v>50</v>
      </c>
    </row>
    <row r="527" spans="1:1">
      <c r="A527" s="30">
        <v>99</v>
      </c>
    </row>
    <row r="528" spans="1:1">
      <c r="A528" s="29">
        <v>54</v>
      </c>
    </row>
    <row r="529" spans="1:1">
      <c r="A529" s="30">
        <v>63</v>
      </c>
    </row>
    <row r="530" spans="1:1">
      <c r="A530" s="29">
        <v>47</v>
      </c>
    </row>
    <row r="531" spans="1:1">
      <c r="A531" s="30">
        <v>52</v>
      </c>
    </row>
    <row r="532" spans="1:1">
      <c r="A532" s="29">
        <v>57</v>
      </c>
    </row>
    <row r="533" spans="1:1">
      <c r="A533" s="30">
        <v>59</v>
      </c>
    </row>
    <row r="534" spans="1:1">
      <c r="A534" s="29">
        <v>53</v>
      </c>
    </row>
    <row r="535" spans="1:1">
      <c r="A535" s="30">
        <v>55</v>
      </c>
    </row>
    <row r="536" spans="1:1">
      <c r="A536" s="29">
        <v>60</v>
      </c>
    </row>
    <row r="537" spans="1:1">
      <c r="A537" s="30">
        <v>60</v>
      </c>
    </row>
    <row r="538" spans="1:1">
      <c r="A538" s="29">
        <v>47</v>
      </c>
    </row>
    <row r="539" spans="1:1">
      <c r="A539" s="30">
        <v>60</v>
      </c>
    </row>
    <row r="540" spans="1:1">
      <c r="A540" s="29">
        <v>49</v>
      </c>
    </row>
    <row r="541" spans="1:1">
      <c r="A541" s="30">
        <v>56</v>
      </c>
    </row>
    <row r="542" spans="1:1">
      <c r="A542" s="29">
        <v>44</v>
      </c>
    </row>
    <row r="543" spans="1:1">
      <c r="A543" s="30">
        <v>44</v>
      </c>
    </row>
    <row r="544" spans="1:1">
      <c r="A544" s="29">
        <v>42</v>
      </c>
    </row>
    <row r="545" spans="1:1">
      <c r="A545" s="30">
        <v>40</v>
      </c>
    </row>
    <row r="546" spans="1:1">
      <c r="A546" s="29">
        <v>54</v>
      </c>
    </row>
    <row r="547" spans="1:1">
      <c r="A547" s="30">
        <v>45</v>
      </c>
    </row>
    <row r="548" spans="1:1">
      <c r="A548" s="29">
        <v>41</v>
      </c>
    </row>
    <row r="549" spans="1:1">
      <c r="A549" s="30">
        <v>53</v>
      </c>
    </row>
    <row r="550" spans="1:1">
      <c r="A550" s="29">
        <v>57</v>
      </c>
    </row>
    <row r="551" spans="1:1">
      <c r="A551" s="30">
        <v>40</v>
      </c>
    </row>
    <row r="552" spans="1:1">
      <c r="A552" s="29">
        <v>47</v>
      </c>
    </row>
    <row r="553" spans="1:1">
      <c r="A553" s="30">
        <v>40</v>
      </c>
    </row>
    <row r="554" spans="1:1">
      <c r="A554" s="29">
        <v>40</v>
      </c>
    </row>
    <row r="555" spans="1:1">
      <c r="A555" s="30">
        <v>64</v>
      </c>
    </row>
    <row r="556" spans="1:1">
      <c r="A556" s="29">
        <v>42</v>
      </c>
    </row>
    <row r="557" spans="1:1">
      <c r="A557" s="30">
        <v>60</v>
      </c>
    </row>
    <row r="558" spans="1:1">
      <c r="A558" s="29">
        <v>49</v>
      </c>
    </row>
    <row r="559" spans="1:1">
      <c r="A559" s="30">
        <v>56</v>
      </c>
    </row>
    <row r="560" spans="1:1">
      <c r="A560" s="29">
        <v>60</v>
      </c>
    </row>
    <row r="561" spans="1:1">
      <c r="A561" s="30">
        <v>60</v>
      </c>
    </row>
    <row r="562" spans="1:1">
      <c r="A562" s="29">
        <v>52</v>
      </c>
    </row>
    <row r="563" spans="1:1">
      <c r="A563" s="30">
        <v>60</v>
      </c>
    </row>
    <row r="564" spans="1:1">
      <c r="A564" s="29">
        <v>80</v>
      </c>
    </row>
    <row r="565" spans="1:1">
      <c r="A565" s="30">
        <v>68</v>
      </c>
    </row>
    <row r="566" spans="1:1">
      <c r="A566" s="29">
        <v>95</v>
      </c>
    </row>
    <row r="567" spans="1:1">
      <c r="A567" s="30">
        <v>85</v>
      </c>
    </row>
    <row r="568" spans="1:1">
      <c r="A568" s="29">
        <v>86</v>
      </c>
    </row>
    <row r="569" spans="1:1">
      <c r="A569" s="30">
        <v>57</v>
      </c>
    </row>
    <row r="570" spans="1:1">
      <c r="A570" s="29">
        <v>55</v>
      </c>
    </row>
    <row r="571" spans="1:1">
      <c r="A571" s="30">
        <v>54</v>
      </c>
    </row>
    <row r="572" spans="1:1">
      <c r="A572" s="29">
        <v>61</v>
      </c>
    </row>
    <row r="573" spans="1:1">
      <c r="A573" s="30">
        <v>56</v>
      </c>
    </row>
    <row r="574" spans="1:1">
      <c r="A574" s="29">
        <v>47</v>
      </c>
    </row>
    <row r="575" spans="1:1">
      <c r="A575" s="30">
        <v>61</v>
      </c>
    </row>
    <row r="576" spans="1:1">
      <c r="A576" s="29">
        <v>69</v>
      </c>
    </row>
    <row r="577" spans="1:1">
      <c r="A577" s="30">
        <v>70</v>
      </c>
    </row>
    <row r="578" spans="1:1">
      <c r="A578" s="29">
        <v>118</v>
      </c>
    </row>
    <row r="579" spans="1:1">
      <c r="A579" s="30">
        <v>70</v>
      </c>
    </row>
    <row r="580" spans="1:1">
      <c r="A580" s="29">
        <v>50</v>
      </c>
    </row>
    <row r="581" spans="1:1">
      <c r="A581" s="30">
        <v>110</v>
      </c>
    </row>
    <row r="582" spans="1:1">
      <c r="A582" s="29">
        <v>63</v>
      </c>
    </row>
    <row r="583" spans="1:1">
      <c r="A583" s="30">
        <v>61</v>
      </c>
    </row>
    <row r="584" spans="1:1">
      <c r="A584" s="29">
        <v>80</v>
      </c>
    </row>
    <row r="585" spans="1:1">
      <c r="A585" s="30">
        <v>83</v>
      </c>
    </row>
    <row r="586" spans="1:1">
      <c r="A586" s="29">
        <v>40</v>
      </c>
    </row>
    <row r="587" spans="1:1">
      <c r="A587" s="30">
        <v>74</v>
      </c>
    </row>
    <row r="588" spans="1:1">
      <c r="A588" s="29">
        <v>59</v>
      </c>
    </row>
    <row r="589" spans="1:1">
      <c r="A589" s="30">
        <v>50</v>
      </c>
    </row>
    <row r="590" spans="1:1">
      <c r="A590" s="29">
        <v>52</v>
      </c>
    </row>
    <row r="591" spans="1:1">
      <c r="A591" s="30">
        <v>48</v>
      </c>
    </row>
    <row r="592" spans="1:1">
      <c r="A592" s="29">
        <v>47</v>
      </c>
    </row>
    <row r="593" spans="1:1">
      <c r="A593" s="30">
        <v>48</v>
      </c>
    </row>
    <row r="594" spans="1:1">
      <c r="A594" s="29">
        <v>48</v>
      </c>
    </row>
    <row r="595" spans="1:1">
      <c r="A595" s="30">
        <v>60</v>
      </c>
    </row>
    <row r="596" spans="1:1">
      <c r="A596" s="29">
        <v>62</v>
      </c>
    </row>
    <row r="597" spans="1:1">
      <c r="A597" s="30">
        <v>80</v>
      </c>
    </row>
    <row r="598" spans="1:1">
      <c r="A598" s="29">
        <v>44</v>
      </c>
    </row>
    <row r="599" spans="1:1">
      <c r="A599" s="30">
        <v>53</v>
      </c>
    </row>
    <row r="600" spans="1:1">
      <c r="A600" s="29">
        <v>50</v>
      </c>
    </row>
    <row r="601" spans="1:1">
      <c r="A601" s="30">
        <v>50</v>
      </c>
    </row>
    <row r="602" spans="1:1">
      <c r="A602" s="29">
        <v>55</v>
      </c>
    </row>
    <row r="603" spans="1:1">
      <c r="A603" s="30">
        <v>48</v>
      </c>
    </row>
    <row r="604" spans="1:1">
      <c r="A604" s="29">
        <v>48</v>
      </c>
    </row>
    <row r="605" spans="1:1">
      <c r="A605" s="30">
        <v>62</v>
      </c>
    </row>
    <row r="606" spans="1:1">
      <c r="A606" s="29">
        <v>37</v>
      </c>
    </row>
    <row r="607" spans="1:1">
      <c r="A607" s="30">
        <v>41</v>
      </c>
    </row>
    <row r="608" spans="1:1">
      <c r="A608" s="29">
        <v>56</v>
      </c>
    </row>
    <row r="609" spans="1:1">
      <c r="A609" s="30">
        <v>60</v>
      </c>
    </row>
    <row r="610" spans="1:1">
      <c r="A610" s="29">
        <v>53</v>
      </c>
    </row>
    <row r="611" spans="1:1">
      <c r="A611" s="30">
        <v>46</v>
      </c>
    </row>
    <row r="612" spans="1:1">
      <c r="A612" s="29">
        <v>40</v>
      </c>
    </row>
    <row r="613" spans="1:1">
      <c r="A613" s="30">
        <v>54</v>
      </c>
    </row>
    <row r="614" spans="1:1">
      <c r="A614" s="29">
        <v>50</v>
      </c>
    </row>
    <row r="615" spans="1:1">
      <c r="A615" s="30">
        <v>49</v>
      </c>
    </row>
    <row r="616" spans="1:1">
      <c r="A616" s="29">
        <v>49</v>
      </c>
    </row>
    <row r="617" spans="1:1">
      <c r="A617" s="30">
        <v>52</v>
      </c>
    </row>
    <row r="618" spans="1:1">
      <c r="A618" s="29">
        <v>63</v>
      </c>
    </row>
    <row r="619" spans="1:1">
      <c r="A619" s="30">
        <v>46</v>
      </c>
    </row>
    <row r="620" spans="1:1">
      <c r="A620" s="29">
        <v>42</v>
      </c>
    </row>
    <row r="621" spans="1:1">
      <c r="A621" s="30">
        <v>45</v>
      </c>
    </row>
    <row r="622" spans="1:1">
      <c r="A622" s="29">
        <v>61</v>
      </c>
    </row>
    <row r="623" spans="1:1">
      <c r="A623" s="30">
        <v>58</v>
      </c>
    </row>
    <row r="624" spans="1:1">
      <c r="A624" s="29">
        <v>40</v>
      </c>
    </row>
    <row r="625" spans="1:1">
      <c r="A625" s="30">
        <v>47</v>
      </c>
    </row>
    <row r="626" spans="1:1">
      <c r="A626" s="29">
        <v>47</v>
      </c>
    </row>
    <row r="627" spans="1:1">
      <c r="A627" s="30">
        <v>58</v>
      </c>
    </row>
    <row r="628" spans="1:1">
      <c r="A628" s="31">
        <v>85</v>
      </c>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628"/>
  <sheetViews>
    <sheetView workbookViewId="0">
      <selection activeCell="I4" sqref="I4"/>
    </sheetView>
  </sheetViews>
  <sheetFormatPr defaultColWidth="12.5703125" defaultRowHeight="15.75" customHeight="1"/>
  <cols>
    <col min="1" max="1" width="37.5703125" customWidth="1"/>
  </cols>
  <sheetData>
    <row r="1" spans="1:7">
      <c r="A1" s="28" t="s">
        <v>82</v>
      </c>
      <c r="F1" s="56" t="s">
        <v>82</v>
      </c>
      <c r="G1" s="57" t="s">
        <v>150</v>
      </c>
    </row>
    <row r="2" spans="1:7">
      <c r="A2" s="29">
        <v>33</v>
      </c>
      <c r="C2" s="2" t="s">
        <v>142</v>
      </c>
      <c r="D2" s="2">
        <f>AVERAGE(A2:A628)</f>
        <v>386.88425996810207</v>
      </c>
      <c r="F2" s="58">
        <v>1.2</v>
      </c>
      <c r="G2" s="59">
        <v>1</v>
      </c>
    </row>
    <row r="3" spans="1:7">
      <c r="A3" s="32">
        <v>288</v>
      </c>
      <c r="C3" s="2" t="s">
        <v>143</v>
      </c>
      <c r="D3" s="2">
        <f>STDEV(A2:A628)</f>
        <v>231.3322883713158</v>
      </c>
      <c r="F3" s="60">
        <v>1.244</v>
      </c>
      <c r="G3" s="61">
        <v>1</v>
      </c>
    </row>
    <row r="4" spans="1:7">
      <c r="A4" s="29">
        <v>254</v>
      </c>
      <c r="C4" s="2" t="s">
        <v>144</v>
      </c>
      <c r="D4" s="2">
        <f>MEDIAN(A2:A628)</f>
        <v>357</v>
      </c>
      <c r="F4" s="60">
        <v>1.3169999999999999</v>
      </c>
      <c r="G4" s="61">
        <v>1</v>
      </c>
    </row>
    <row r="5" spans="1:7">
      <c r="A5" s="30">
        <v>293</v>
      </c>
      <c r="C5" s="2" t="s">
        <v>145</v>
      </c>
      <c r="D5" s="2">
        <f>MIN(A2:A628)</f>
        <v>1.2</v>
      </c>
      <c r="F5" s="60">
        <v>2</v>
      </c>
      <c r="G5" s="61">
        <v>1</v>
      </c>
    </row>
    <row r="6" spans="1:7">
      <c r="A6" s="33">
        <v>102</v>
      </c>
      <c r="C6" s="2" t="s">
        <v>146</v>
      </c>
      <c r="D6" s="2">
        <f>MAX(A2:A628)</f>
        <v>2999</v>
      </c>
      <c r="F6" s="60">
        <v>2.61</v>
      </c>
      <c r="G6" s="61">
        <v>1</v>
      </c>
    </row>
    <row r="7" spans="1:7">
      <c r="A7" s="30">
        <v>253</v>
      </c>
      <c r="F7" s="60">
        <v>3</v>
      </c>
      <c r="G7" s="61">
        <v>1</v>
      </c>
    </row>
    <row r="8" spans="1:7">
      <c r="A8" s="29">
        <v>352</v>
      </c>
      <c r="F8" s="60">
        <v>3.06</v>
      </c>
      <c r="G8" s="61">
        <v>1</v>
      </c>
    </row>
    <row r="9" spans="1:7">
      <c r="A9" s="30">
        <v>692</v>
      </c>
      <c r="F9" s="60">
        <v>5</v>
      </c>
      <c r="G9" s="61">
        <v>1</v>
      </c>
    </row>
    <row r="10" spans="1:7">
      <c r="A10" s="29">
        <v>407</v>
      </c>
      <c r="F10" s="60">
        <v>22</v>
      </c>
      <c r="G10" s="61">
        <v>1</v>
      </c>
    </row>
    <row r="11" spans="1:7">
      <c r="A11" s="32">
        <v>289</v>
      </c>
      <c r="F11" s="60">
        <v>25</v>
      </c>
      <c r="G11" s="61">
        <v>3</v>
      </c>
    </row>
    <row r="12" spans="1:7">
      <c r="A12" s="33">
        <v>597</v>
      </c>
      <c r="F12" s="60">
        <v>26</v>
      </c>
      <c r="G12" s="61">
        <v>3</v>
      </c>
    </row>
    <row r="13" spans="1:7">
      <c r="A13" s="30">
        <v>314</v>
      </c>
      <c r="F13" s="60">
        <v>27</v>
      </c>
      <c r="G13" s="61">
        <v>4</v>
      </c>
    </row>
    <row r="14" spans="1:7">
      <c r="A14" s="29">
        <v>541</v>
      </c>
      <c r="F14" s="60">
        <v>28</v>
      </c>
      <c r="G14" s="61">
        <v>4</v>
      </c>
    </row>
    <row r="15" spans="1:7">
      <c r="A15" s="30">
        <v>62</v>
      </c>
      <c r="F15" s="60">
        <v>31</v>
      </c>
      <c r="G15" s="61">
        <v>1</v>
      </c>
    </row>
    <row r="16" spans="1:7">
      <c r="A16" s="29">
        <v>625</v>
      </c>
      <c r="F16" s="60">
        <v>32</v>
      </c>
      <c r="G16" s="61">
        <v>4</v>
      </c>
    </row>
    <row r="17" spans="1:7">
      <c r="A17" s="30">
        <v>38</v>
      </c>
      <c r="F17" s="60">
        <v>33</v>
      </c>
      <c r="G17" s="61">
        <v>3</v>
      </c>
    </row>
    <row r="18" spans="1:7">
      <c r="A18" s="29">
        <v>41</v>
      </c>
      <c r="F18" s="60">
        <v>34</v>
      </c>
      <c r="G18" s="61">
        <v>1</v>
      </c>
    </row>
    <row r="19" spans="1:7">
      <c r="A19" s="30">
        <v>298</v>
      </c>
      <c r="F19" s="60">
        <v>35</v>
      </c>
      <c r="G19" s="61">
        <v>1</v>
      </c>
    </row>
    <row r="20" spans="1:7">
      <c r="A20" s="33">
        <v>266</v>
      </c>
      <c r="F20" s="60">
        <v>36</v>
      </c>
      <c r="G20" s="61">
        <v>4</v>
      </c>
    </row>
    <row r="21" spans="1:7">
      <c r="A21" s="32">
        <v>391</v>
      </c>
      <c r="F21" s="60">
        <v>37</v>
      </c>
      <c r="G21" s="61">
        <v>1</v>
      </c>
    </row>
    <row r="22" spans="1:7">
      <c r="A22" s="29">
        <v>657</v>
      </c>
      <c r="F22" s="60">
        <v>38</v>
      </c>
      <c r="G22" s="61">
        <v>4</v>
      </c>
    </row>
    <row r="23" spans="1:7">
      <c r="A23" s="30">
        <v>39</v>
      </c>
      <c r="F23" s="60">
        <v>39</v>
      </c>
      <c r="G23" s="61">
        <v>2</v>
      </c>
    </row>
    <row r="24" spans="1:7">
      <c r="A24" s="29">
        <v>234</v>
      </c>
      <c r="F24" s="60">
        <v>41</v>
      </c>
      <c r="G24" s="61">
        <v>4</v>
      </c>
    </row>
    <row r="25" spans="1:7">
      <c r="A25" s="32">
        <v>653</v>
      </c>
      <c r="F25" s="60">
        <v>42</v>
      </c>
      <c r="G25" s="61">
        <v>2</v>
      </c>
    </row>
    <row r="26" spans="1:7">
      <c r="A26" s="29">
        <v>378</v>
      </c>
      <c r="F26" s="60">
        <v>43</v>
      </c>
      <c r="G26" s="61">
        <v>1</v>
      </c>
    </row>
    <row r="27" spans="1:7">
      <c r="A27" s="30">
        <v>328</v>
      </c>
      <c r="F27" s="60">
        <v>44</v>
      </c>
      <c r="G27" s="61">
        <v>2</v>
      </c>
    </row>
    <row r="28" spans="1:7">
      <c r="A28" s="29">
        <v>283</v>
      </c>
      <c r="F28" s="60">
        <v>46</v>
      </c>
      <c r="G28" s="61">
        <v>2</v>
      </c>
    </row>
    <row r="29" spans="1:7">
      <c r="A29" s="30">
        <v>287</v>
      </c>
      <c r="F29" s="60">
        <v>47</v>
      </c>
      <c r="G29" s="61">
        <v>1</v>
      </c>
    </row>
    <row r="30" spans="1:7">
      <c r="A30" s="29">
        <v>542</v>
      </c>
      <c r="F30" s="60">
        <v>48</v>
      </c>
      <c r="G30" s="61">
        <v>1</v>
      </c>
    </row>
    <row r="31" spans="1:7">
      <c r="A31" s="32">
        <v>478</v>
      </c>
      <c r="F31" s="60">
        <v>52</v>
      </c>
      <c r="G31" s="61">
        <v>1</v>
      </c>
    </row>
    <row r="32" spans="1:7">
      <c r="A32" s="29">
        <v>454</v>
      </c>
      <c r="F32" s="60">
        <v>55</v>
      </c>
      <c r="G32" s="61">
        <v>1</v>
      </c>
    </row>
    <row r="33" spans="1:7">
      <c r="A33" s="30">
        <v>454</v>
      </c>
      <c r="F33" s="60">
        <v>58</v>
      </c>
      <c r="G33" s="61">
        <v>1</v>
      </c>
    </row>
    <row r="34" spans="1:7">
      <c r="A34" s="29">
        <v>411</v>
      </c>
      <c r="F34" s="60">
        <v>59</v>
      </c>
      <c r="G34" s="61">
        <v>1</v>
      </c>
    </row>
    <row r="35" spans="1:7">
      <c r="A35" s="32">
        <v>324</v>
      </c>
      <c r="F35" s="60">
        <v>62</v>
      </c>
      <c r="G35" s="61">
        <v>1</v>
      </c>
    </row>
    <row r="36" spans="1:7">
      <c r="A36" s="33">
        <v>221</v>
      </c>
      <c r="F36" s="60">
        <v>63</v>
      </c>
      <c r="G36" s="61">
        <v>2</v>
      </c>
    </row>
    <row r="37" spans="1:7">
      <c r="A37" s="30">
        <v>635</v>
      </c>
      <c r="F37" s="60">
        <v>65</v>
      </c>
      <c r="G37" s="61">
        <v>2</v>
      </c>
    </row>
    <row r="38" spans="1:7">
      <c r="A38" s="29">
        <v>353</v>
      </c>
      <c r="F38" s="60">
        <v>67</v>
      </c>
      <c r="G38" s="61">
        <v>1</v>
      </c>
    </row>
    <row r="39" spans="1:7">
      <c r="A39" s="30">
        <v>718</v>
      </c>
      <c r="F39" s="60">
        <v>68</v>
      </c>
      <c r="G39" s="61">
        <v>3</v>
      </c>
    </row>
    <row r="40" spans="1:7">
      <c r="A40" s="33">
        <v>331</v>
      </c>
      <c r="F40" s="60">
        <v>69</v>
      </c>
      <c r="G40" s="61">
        <v>4</v>
      </c>
    </row>
    <row r="41" spans="1:7">
      <c r="A41" s="30">
        <v>362</v>
      </c>
      <c r="F41" s="60">
        <v>73</v>
      </c>
      <c r="G41" s="61">
        <v>1</v>
      </c>
    </row>
    <row r="42" spans="1:7">
      <c r="A42" s="29">
        <v>288</v>
      </c>
      <c r="F42" s="60">
        <v>75</v>
      </c>
      <c r="G42" s="61">
        <v>1</v>
      </c>
    </row>
    <row r="43" spans="1:7">
      <c r="A43" s="30">
        <v>344</v>
      </c>
      <c r="F43" s="60">
        <v>76</v>
      </c>
      <c r="G43" s="61">
        <v>1</v>
      </c>
    </row>
    <row r="44" spans="1:7">
      <c r="A44" s="33">
        <v>399</v>
      </c>
      <c r="F44" s="60">
        <v>84</v>
      </c>
      <c r="G44" s="61">
        <v>1</v>
      </c>
    </row>
    <row r="45" spans="1:7">
      <c r="A45" s="30">
        <v>255</v>
      </c>
      <c r="F45" s="60">
        <v>88</v>
      </c>
      <c r="G45" s="61">
        <v>1</v>
      </c>
    </row>
    <row r="46" spans="1:7">
      <c r="A46" s="29">
        <v>305</v>
      </c>
      <c r="F46" s="60">
        <v>95</v>
      </c>
      <c r="G46" s="61">
        <v>1</v>
      </c>
    </row>
    <row r="47" spans="1:7">
      <c r="A47" s="32">
        <v>288</v>
      </c>
      <c r="F47" s="60">
        <v>102</v>
      </c>
      <c r="G47" s="61">
        <v>1</v>
      </c>
    </row>
    <row r="48" spans="1:7">
      <c r="A48" s="29">
        <v>73</v>
      </c>
      <c r="F48" s="60">
        <v>125</v>
      </c>
      <c r="G48" s="61">
        <v>1</v>
      </c>
    </row>
    <row r="49" spans="1:7">
      <c r="A49" s="30">
        <v>334</v>
      </c>
      <c r="F49" s="60">
        <v>142</v>
      </c>
      <c r="G49" s="61">
        <v>1</v>
      </c>
    </row>
    <row r="50" spans="1:7">
      <c r="A50" s="29">
        <v>349</v>
      </c>
      <c r="F50" s="60">
        <v>154</v>
      </c>
      <c r="G50" s="61">
        <v>1</v>
      </c>
    </row>
    <row r="51" spans="1:7">
      <c r="A51" s="30">
        <v>379</v>
      </c>
      <c r="F51" s="60">
        <v>162</v>
      </c>
      <c r="G51" s="61">
        <v>1</v>
      </c>
    </row>
    <row r="52" spans="1:7">
      <c r="A52" s="29">
        <v>352</v>
      </c>
      <c r="F52" s="60">
        <v>165</v>
      </c>
      <c r="G52" s="61">
        <v>1</v>
      </c>
    </row>
    <row r="53" spans="1:7">
      <c r="A53" s="30">
        <v>425</v>
      </c>
      <c r="F53" s="60">
        <v>183</v>
      </c>
      <c r="G53" s="61">
        <v>1</v>
      </c>
    </row>
    <row r="54" spans="1:7">
      <c r="A54" s="29">
        <v>294</v>
      </c>
      <c r="F54" s="60">
        <v>196</v>
      </c>
      <c r="G54" s="61">
        <v>1</v>
      </c>
    </row>
    <row r="55" spans="1:7">
      <c r="A55" s="30">
        <v>363</v>
      </c>
      <c r="F55" s="60">
        <v>209</v>
      </c>
      <c r="G55" s="61">
        <v>1</v>
      </c>
    </row>
    <row r="56" spans="1:7">
      <c r="A56" s="33">
        <v>462</v>
      </c>
      <c r="F56" s="60">
        <v>212</v>
      </c>
      <c r="G56" s="61">
        <v>2</v>
      </c>
    </row>
    <row r="57" spans="1:7">
      <c r="A57" s="32">
        <v>636</v>
      </c>
      <c r="F57" s="60">
        <v>215</v>
      </c>
      <c r="G57" s="61">
        <v>1</v>
      </c>
    </row>
    <row r="58" spans="1:7">
      <c r="A58" s="33">
        <v>434</v>
      </c>
      <c r="F58" s="60">
        <v>221</v>
      </c>
      <c r="G58" s="61">
        <v>1</v>
      </c>
    </row>
    <row r="59" spans="1:7">
      <c r="A59" s="32">
        <v>321</v>
      </c>
      <c r="F59" s="60">
        <v>225</v>
      </c>
      <c r="G59" s="61">
        <v>1</v>
      </c>
    </row>
    <row r="60" spans="1:7">
      <c r="A60" s="33">
        <v>678</v>
      </c>
      <c r="F60" s="60">
        <v>226</v>
      </c>
      <c r="G60" s="61">
        <v>1</v>
      </c>
    </row>
    <row r="61" spans="1:7">
      <c r="A61" s="30">
        <v>772</v>
      </c>
      <c r="F61" s="60">
        <v>228</v>
      </c>
      <c r="G61" s="61">
        <v>1</v>
      </c>
    </row>
    <row r="62" spans="1:7">
      <c r="A62" s="33">
        <v>448</v>
      </c>
      <c r="F62" s="60">
        <v>229</v>
      </c>
      <c r="G62" s="61">
        <v>1</v>
      </c>
    </row>
    <row r="63" spans="1:7">
      <c r="A63" s="32">
        <v>702</v>
      </c>
      <c r="F63" s="60">
        <v>231</v>
      </c>
      <c r="G63" s="61">
        <v>1</v>
      </c>
    </row>
    <row r="64" spans="1:7">
      <c r="A64" s="29">
        <v>598</v>
      </c>
      <c r="F64" s="60">
        <v>234</v>
      </c>
      <c r="G64" s="61">
        <v>3</v>
      </c>
    </row>
    <row r="65" spans="1:7">
      <c r="A65" s="30">
        <v>623</v>
      </c>
      <c r="F65" s="60">
        <v>235</v>
      </c>
      <c r="G65" s="61">
        <v>2</v>
      </c>
    </row>
    <row r="66" spans="1:7">
      <c r="A66" s="29">
        <v>41</v>
      </c>
      <c r="F66" s="60">
        <v>236</v>
      </c>
      <c r="G66" s="61">
        <v>1</v>
      </c>
    </row>
    <row r="67" spans="1:7">
      <c r="A67" s="30">
        <v>561</v>
      </c>
      <c r="F67" s="60">
        <v>239</v>
      </c>
      <c r="G67" s="61">
        <v>1</v>
      </c>
    </row>
    <row r="68" spans="1:7">
      <c r="A68" s="29">
        <v>853</v>
      </c>
      <c r="F68" s="60">
        <v>242</v>
      </c>
      <c r="G68" s="61">
        <v>1</v>
      </c>
    </row>
    <row r="69" spans="1:7">
      <c r="A69" s="30">
        <v>869</v>
      </c>
      <c r="F69" s="60">
        <v>244</v>
      </c>
      <c r="G69" s="61">
        <v>2</v>
      </c>
    </row>
    <row r="70" spans="1:7">
      <c r="A70" s="33">
        <v>246</v>
      </c>
      <c r="F70" s="60">
        <v>245</v>
      </c>
      <c r="G70" s="61">
        <v>2</v>
      </c>
    </row>
    <row r="71" spans="1:7">
      <c r="A71" s="30">
        <v>545</v>
      </c>
      <c r="F71" s="60">
        <v>246</v>
      </c>
      <c r="G71" s="61">
        <v>3</v>
      </c>
    </row>
    <row r="72" spans="1:7">
      <c r="A72" s="29">
        <v>354</v>
      </c>
      <c r="F72" s="60">
        <v>248</v>
      </c>
      <c r="G72" s="61">
        <v>2</v>
      </c>
    </row>
    <row r="73" spans="1:7">
      <c r="A73" s="32">
        <v>318</v>
      </c>
      <c r="F73" s="60">
        <v>249</v>
      </c>
      <c r="G73" s="61">
        <v>1</v>
      </c>
    </row>
    <row r="74" spans="1:7">
      <c r="A74" s="29">
        <v>34</v>
      </c>
      <c r="F74" s="60">
        <v>250</v>
      </c>
      <c r="G74" s="61">
        <v>1</v>
      </c>
    </row>
    <row r="75" spans="1:7">
      <c r="A75" s="30">
        <v>268</v>
      </c>
      <c r="F75" s="60">
        <v>251</v>
      </c>
      <c r="G75" s="61">
        <v>1</v>
      </c>
    </row>
    <row r="76" spans="1:7">
      <c r="A76" s="29">
        <v>361</v>
      </c>
      <c r="F76" s="60">
        <v>252</v>
      </c>
      <c r="G76" s="61">
        <v>2</v>
      </c>
    </row>
    <row r="77" spans="1:7">
      <c r="A77" s="30">
        <v>255</v>
      </c>
      <c r="F77" s="60">
        <v>253</v>
      </c>
      <c r="G77" s="61">
        <v>3</v>
      </c>
    </row>
    <row r="78" spans="1:7">
      <c r="A78" s="29">
        <v>787</v>
      </c>
      <c r="F78" s="60">
        <v>254</v>
      </c>
      <c r="G78" s="61">
        <v>1</v>
      </c>
    </row>
    <row r="79" spans="1:7">
      <c r="A79" s="30">
        <v>38</v>
      </c>
      <c r="F79" s="60">
        <v>255</v>
      </c>
      <c r="G79" s="61">
        <v>3</v>
      </c>
    </row>
    <row r="80" spans="1:7">
      <c r="A80" s="29">
        <v>76</v>
      </c>
      <c r="F80" s="60">
        <v>256</v>
      </c>
      <c r="G80" s="61">
        <v>1</v>
      </c>
    </row>
    <row r="81" spans="1:7">
      <c r="A81" s="30">
        <v>641</v>
      </c>
      <c r="F81" s="60">
        <v>257</v>
      </c>
      <c r="G81" s="61">
        <v>1</v>
      </c>
    </row>
    <row r="82" spans="1:7">
      <c r="A82" s="29">
        <v>597</v>
      </c>
      <c r="F82" s="60">
        <v>258</v>
      </c>
      <c r="G82" s="61">
        <v>4</v>
      </c>
    </row>
    <row r="83" spans="1:7">
      <c r="A83" s="32">
        <v>656</v>
      </c>
      <c r="F83" s="60">
        <v>261</v>
      </c>
      <c r="G83" s="61">
        <v>3</v>
      </c>
    </row>
    <row r="84" spans="1:7">
      <c r="A84" s="29">
        <v>371</v>
      </c>
      <c r="F84" s="60">
        <v>262</v>
      </c>
      <c r="G84" s="61">
        <v>2</v>
      </c>
    </row>
    <row r="85" spans="1:7">
      <c r="A85" s="30">
        <v>527</v>
      </c>
      <c r="F85" s="60">
        <v>263</v>
      </c>
      <c r="G85" s="61">
        <v>2</v>
      </c>
    </row>
    <row r="86" spans="1:7">
      <c r="A86" s="29">
        <v>527</v>
      </c>
      <c r="F86" s="60">
        <v>264</v>
      </c>
      <c r="G86" s="61">
        <v>2</v>
      </c>
    </row>
    <row r="87" spans="1:7">
      <c r="A87" s="30">
        <v>527</v>
      </c>
      <c r="F87" s="60">
        <v>265</v>
      </c>
      <c r="G87" s="61">
        <v>2</v>
      </c>
    </row>
    <row r="88" spans="1:7">
      <c r="A88" s="29">
        <v>41</v>
      </c>
      <c r="F88" s="60">
        <v>266</v>
      </c>
      <c r="G88" s="61">
        <v>4</v>
      </c>
    </row>
    <row r="89" spans="1:7">
      <c r="A89" s="30">
        <v>388</v>
      </c>
      <c r="F89" s="60">
        <v>267</v>
      </c>
      <c r="G89" s="61">
        <v>1</v>
      </c>
    </row>
    <row r="90" spans="1:7">
      <c r="A90" s="29">
        <v>278</v>
      </c>
      <c r="F90" s="60">
        <v>268</v>
      </c>
      <c r="G90" s="61">
        <v>4</v>
      </c>
    </row>
    <row r="91" spans="1:7">
      <c r="A91" s="30">
        <v>37</v>
      </c>
      <c r="F91" s="60">
        <v>271</v>
      </c>
      <c r="G91" s="61">
        <v>1</v>
      </c>
    </row>
    <row r="92" spans="1:7">
      <c r="A92" s="29">
        <v>382</v>
      </c>
      <c r="F92" s="60">
        <v>272</v>
      </c>
      <c r="G92" s="61">
        <v>2</v>
      </c>
    </row>
    <row r="93" spans="1:7">
      <c r="A93" s="30">
        <v>693</v>
      </c>
      <c r="F93" s="60">
        <v>273</v>
      </c>
      <c r="G93" s="61">
        <v>5</v>
      </c>
    </row>
    <row r="94" spans="1:7">
      <c r="A94" s="29">
        <v>663</v>
      </c>
      <c r="F94" s="60">
        <v>274</v>
      </c>
      <c r="G94" s="61">
        <v>1</v>
      </c>
    </row>
    <row r="95" spans="1:7">
      <c r="A95" s="30">
        <v>605</v>
      </c>
      <c r="F95" s="60">
        <v>275</v>
      </c>
      <c r="G95" s="61">
        <v>1</v>
      </c>
    </row>
    <row r="96" spans="1:7">
      <c r="A96" s="29">
        <v>758</v>
      </c>
      <c r="F96" s="60">
        <v>276</v>
      </c>
      <c r="G96" s="61">
        <v>3</v>
      </c>
    </row>
    <row r="97" spans="1:7">
      <c r="A97" s="30">
        <v>33</v>
      </c>
      <c r="F97" s="60">
        <v>277</v>
      </c>
      <c r="G97" s="61">
        <v>3</v>
      </c>
    </row>
    <row r="98" spans="1:7">
      <c r="A98" s="29">
        <v>2999</v>
      </c>
      <c r="F98" s="60">
        <v>278</v>
      </c>
      <c r="G98" s="61">
        <v>3</v>
      </c>
    </row>
    <row r="99" spans="1:7">
      <c r="A99" s="30">
        <v>65</v>
      </c>
      <c r="F99" s="60">
        <v>279</v>
      </c>
      <c r="G99" s="61">
        <v>3</v>
      </c>
    </row>
    <row r="100" spans="1:7">
      <c r="A100" s="29">
        <v>355</v>
      </c>
      <c r="F100" s="60">
        <v>281</v>
      </c>
      <c r="G100" s="61">
        <v>6</v>
      </c>
    </row>
    <row r="101" spans="1:7">
      <c r="A101" s="32">
        <v>304</v>
      </c>
      <c r="F101" s="60">
        <v>282</v>
      </c>
      <c r="G101" s="61">
        <v>3</v>
      </c>
    </row>
    <row r="102" spans="1:7">
      <c r="A102" s="33">
        <v>274</v>
      </c>
      <c r="F102" s="60">
        <v>283</v>
      </c>
      <c r="G102" s="61">
        <v>2</v>
      </c>
    </row>
    <row r="103" spans="1:7">
      <c r="A103" s="30">
        <v>767</v>
      </c>
      <c r="F103" s="60">
        <v>284</v>
      </c>
      <c r="G103" s="61">
        <v>1</v>
      </c>
    </row>
    <row r="104" spans="1:7">
      <c r="A104" s="29">
        <v>36</v>
      </c>
      <c r="F104" s="60">
        <v>285</v>
      </c>
      <c r="G104" s="61">
        <v>2</v>
      </c>
    </row>
    <row r="105" spans="1:7">
      <c r="A105" s="30">
        <v>336</v>
      </c>
      <c r="F105" s="60">
        <v>287</v>
      </c>
      <c r="G105" s="61">
        <v>4</v>
      </c>
    </row>
    <row r="106" spans="1:7">
      <c r="A106" s="29">
        <v>363</v>
      </c>
      <c r="F106" s="60">
        <v>288</v>
      </c>
      <c r="G106" s="61">
        <v>4</v>
      </c>
    </row>
    <row r="107" spans="1:7">
      <c r="A107" s="32">
        <v>665</v>
      </c>
      <c r="F107" s="60">
        <v>289</v>
      </c>
      <c r="G107" s="61">
        <v>4</v>
      </c>
    </row>
    <row r="108" spans="1:7">
      <c r="A108" s="33">
        <v>761</v>
      </c>
      <c r="F108" s="60">
        <v>291</v>
      </c>
      <c r="G108" s="61">
        <v>3</v>
      </c>
    </row>
    <row r="109" spans="1:7">
      <c r="A109" s="30">
        <v>379</v>
      </c>
      <c r="F109" s="60">
        <v>292</v>
      </c>
      <c r="G109" s="61">
        <v>2</v>
      </c>
    </row>
    <row r="110" spans="1:7">
      <c r="A110" s="33">
        <v>666</v>
      </c>
      <c r="F110" s="60">
        <v>293</v>
      </c>
      <c r="G110" s="61">
        <v>2</v>
      </c>
    </row>
    <row r="111" spans="1:7">
      <c r="A111" s="32">
        <v>512</v>
      </c>
      <c r="F111" s="60">
        <v>294</v>
      </c>
      <c r="G111" s="61">
        <v>3</v>
      </c>
    </row>
    <row r="112" spans="1:7">
      <c r="A112" s="33">
        <v>359</v>
      </c>
      <c r="F112" s="60">
        <v>295</v>
      </c>
      <c r="G112" s="61">
        <v>5</v>
      </c>
    </row>
    <row r="113" spans="1:7">
      <c r="A113" s="30">
        <v>425</v>
      </c>
      <c r="F113" s="60">
        <v>296</v>
      </c>
      <c r="G113" s="61">
        <v>1</v>
      </c>
    </row>
    <row r="114" spans="1:7">
      <c r="A114" s="29">
        <v>55</v>
      </c>
      <c r="F114" s="60">
        <v>297</v>
      </c>
      <c r="G114" s="61">
        <v>1</v>
      </c>
    </row>
    <row r="115" spans="1:7">
      <c r="A115" s="30">
        <v>325</v>
      </c>
      <c r="F115" s="60">
        <v>298</v>
      </c>
      <c r="G115" s="61">
        <v>1</v>
      </c>
    </row>
    <row r="116" spans="1:7">
      <c r="A116" s="29">
        <v>344</v>
      </c>
      <c r="F116" s="60">
        <v>299</v>
      </c>
      <c r="G116" s="61">
        <v>2</v>
      </c>
    </row>
    <row r="117" spans="1:7">
      <c r="A117" s="30">
        <v>36</v>
      </c>
      <c r="F117" s="60">
        <v>301</v>
      </c>
      <c r="G117" s="61">
        <v>3</v>
      </c>
    </row>
    <row r="118" spans="1:7">
      <c r="A118" s="29">
        <v>329</v>
      </c>
      <c r="F118" s="60">
        <v>303</v>
      </c>
      <c r="G118" s="61">
        <v>1</v>
      </c>
    </row>
    <row r="119" spans="1:7">
      <c r="A119" s="30">
        <v>495</v>
      </c>
      <c r="F119" s="60">
        <v>304</v>
      </c>
      <c r="G119" s="61">
        <v>4</v>
      </c>
    </row>
    <row r="120" spans="1:7">
      <c r="A120" s="29">
        <v>242</v>
      </c>
      <c r="F120" s="60">
        <v>305</v>
      </c>
      <c r="G120" s="61">
        <v>5</v>
      </c>
    </row>
    <row r="121" spans="1:7">
      <c r="A121" s="30">
        <v>5</v>
      </c>
      <c r="F121" s="60">
        <v>306</v>
      </c>
      <c r="G121" s="61">
        <v>4</v>
      </c>
    </row>
    <row r="122" spans="1:7">
      <c r="A122" s="29">
        <v>264</v>
      </c>
      <c r="F122" s="60">
        <v>308</v>
      </c>
      <c r="G122" s="61">
        <v>1</v>
      </c>
    </row>
    <row r="123" spans="1:7">
      <c r="A123" s="32">
        <v>412</v>
      </c>
      <c r="F123" s="60">
        <v>309</v>
      </c>
      <c r="G123" s="61">
        <v>3</v>
      </c>
    </row>
    <row r="124" spans="1:7">
      <c r="A124" s="33">
        <v>456</v>
      </c>
      <c r="F124" s="60">
        <v>312</v>
      </c>
      <c r="G124" s="61">
        <v>1</v>
      </c>
    </row>
    <row r="125" spans="1:7">
      <c r="A125" s="32">
        <v>456</v>
      </c>
      <c r="F125" s="60">
        <v>313</v>
      </c>
      <c r="G125" s="61">
        <v>3</v>
      </c>
    </row>
    <row r="126" spans="1:7">
      <c r="A126" s="29">
        <v>2.61</v>
      </c>
      <c r="F126" s="60">
        <v>314</v>
      </c>
      <c r="G126" s="61">
        <v>4</v>
      </c>
    </row>
    <row r="127" spans="1:7">
      <c r="A127" s="30">
        <v>262</v>
      </c>
      <c r="F127" s="60">
        <v>315</v>
      </c>
      <c r="G127" s="61">
        <v>2</v>
      </c>
    </row>
    <row r="128" spans="1:7">
      <c r="A128" s="33">
        <v>668</v>
      </c>
      <c r="F128" s="60">
        <v>317</v>
      </c>
      <c r="G128" s="61">
        <v>3</v>
      </c>
    </row>
    <row r="129" spans="1:7">
      <c r="A129" s="30">
        <v>638</v>
      </c>
      <c r="F129" s="60">
        <v>318</v>
      </c>
      <c r="G129" s="61">
        <v>2</v>
      </c>
    </row>
    <row r="130" spans="1:7">
      <c r="A130" s="33">
        <v>411</v>
      </c>
      <c r="F130" s="60">
        <v>319</v>
      </c>
      <c r="G130" s="61">
        <v>1</v>
      </c>
    </row>
    <row r="131" spans="1:7">
      <c r="A131" s="32">
        <v>317</v>
      </c>
      <c r="F131" s="60">
        <v>321</v>
      </c>
      <c r="G131" s="61">
        <v>2</v>
      </c>
    </row>
    <row r="132" spans="1:7">
      <c r="A132" s="29">
        <v>3</v>
      </c>
      <c r="F132" s="60">
        <v>322</v>
      </c>
      <c r="G132" s="61">
        <v>1</v>
      </c>
    </row>
    <row r="133" spans="1:7">
      <c r="A133" s="32">
        <v>369</v>
      </c>
      <c r="F133" s="60">
        <v>323</v>
      </c>
      <c r="G133" s="61">
        <v>2</v>
      </c>
    </row>
    <row r="134" spans="1:7">
      <c r="A134" s="33">
        <v>573</v>
      </c>
      <c r="F134" s="60">
        <v>324</v>
      </c>
      <c r="G134" s="61">
        <v>3</v>
      </c>
    </row>
    <row r="135" spans="1:7">
      <c r="A135" s="32">
        <v>491</v>
      </c>
      <c r="F135" s="60">
        <v>325</v>
      </c>
      <c r="G135" s="61">
        <v>1</v>
      </c>
    </row>
    <row r="136" spans="1:7">
      <c r="A136" s="29">
        <v>473</v>
      </c>
      <c r="F136" s="60">
        <v>326</v>
      </c>
      <c r="G136" s="61">
        <v>2</v>
      </c>
    </row>
    <row r="137" spans="1:7">
      <c r="A137" s="30">
        <v>313</v>
      </c>
      <c r="F137" s="60">
        <v>327</v>
      </c>
      <c r="G137" s="61">
        <v>1</v>
      </c>
    </row>
    <row r="138" spans="1:7">
      <c r="A138" s="33">
        <v>281</v>
      </c>
      <c r="F138" s="60">
        <v>328</v>
      </c>
      <c r="G138" s="61">
        <v>1</v>
      </c>
    </row>
    <row r="139" spans="1:7">
      <c r="A139" s="32">
        <v>775</v>
      </c>
      <c r="F139" s="60">
        <v>329</v>
      </c>
      <c r="G139" s="61">
        <v>1</v>
      </c>
    </row>
    <row r="140" spans="1:7">
      <c r="A140" s="33">
        <v>696</v>
      </c>
      <c r="F140" s="60">
        <v>331</v>
      </c>
      <c r="G140" s="61">
        <v>2</v>
      </c>
    </row>
    <row r="141" spans="1:7">
      <c r="A141" s="32">
        <v>309</v>
      </c>
      <c r="F141" s="60">
        <v>332</v>
      </c>
      <c r="G141" s="61">
        <v>2</v>
      </c>
    </row>
    <row r="142" spans="1:7">
      <c r="A142" s="29">
        <v>641</v>
      </c>
      <c r="F142" s="60">
        <v>333</v>
      </c>
      <c r="G142" s="61">
        <v>2</v>
      </c>
    </row>
    <row r="143" spans="1:7">
      <c r="A143" s="30">
        <v>667</v>
      </c>
      <c r="F143" s="60">
        <v>334</v>
      </c>
      <c r="G143" s="61">
        <v>1</v>
      </c>
    </row>
    <row r="144" spans="1:7">
      <c r="A144" s="33">
        <v>235</v>
      </c>
      <c r="F144" s="60">
        <v>335</v>
      </c>
      <c r="G144" s="61">
        <v>2</v>
      </c>
    </row>
    <row r="145" spans="1:7">
      <c r="A145" s="32">
        <v>255</v>
      </c>
      <c r="F145" s="60">
        <v>336</v>
      </c>
      <c r="G145" s="61">
        <v>1</v>
      </c>
    </row>
    <row r="146" spans="1:7">
      <c r="A146" s="29">
        <v>408</v>
      </c>
      <c r="F146" s="60">
        <v>337</v>
      </c>
      <c r="G146" s="61">
        <v>3</v>
      </c>
    </row>
    <row r="147" spans="1:7">
      <c r="A147" s="32">
        <v>306</v>
      </c>
      <c r="F147" s="60">
        <v>338</v>
      </c>
      <c r="G147" s="61">
        <v>1</v>
      </c>
    </row>
    <row r="148" spans="1:7">
      <c r="A148" s="33">
        <v>631</v>
      </c>
      <c r="F148" s="60">
        <v>344</v>
      </c>
      <c r="G148" s="61">
        <v>5</v>
      </c>
    </row>
    <row r="149" spans="1:7">
      <c r="A149" s="32">
        <v>279</v>
      </c>
      <c r="F149" s="60">
        <v>345</v>
      </c>
      <c r="G149" s="61">
        <v>1</v>
      </c>
    </row>
    <row r="150" spans="1:7">
      <c r="A150" s="29">
        <v>383</v>
      </c>
      <c r="F150" s="60">
        <v>346</v>
      </c>
      <c r="G150" s="61">
        <v>3</v>
      </c>
    </row>
    <row r="151" spans="1:7">
      <c r="A151" s="30">
        <v>38</v>
      </c>
      <c r="F151" s="60">
        <v>347</v>
      </c>
      <c r="G151" s="61">
        <v>1</v>
      </c>
    </row>
    <row r="152" spans="1:7">
      <c r="A152" s="29">
        <v>268</v>
      </c>
      <c r="F152" s="60">
        <v>348</v>
      </c>
      <c r="G152" s="61">
        <v>1</v>
      </c>
    </row>
    <row r="153" spans="1:7">
      <c r="A153" s="32">
        <v>245</v>
      </c>
      <c r="F153" s="60">
        <v>349</v>
      </c>
      <c r="G153" s="61">
        <v>2</v>
      </c>
    </row>
    <row r="154" spans="1:7">
      <c r="A154" s="29">
        <v>228</v>
      </c>
      <c r="F154" s="60">
        <v>351</v>
      </c>
      <c r="G154" s="61">
        <v>2</v>
      </c>
    </row>
    <row r="155" spans="1:7">
      <c r="A155" s="30">
        <v>297</v>
      </c>
      <c r="F155" s="60">
        <v>352</v>
      </c>
      <c r="G155" s="61">
        <v>5</v>
      </c>
    </row>
    <row r="156" spans="1:7">
      <c r="A156" s="33">
        <v>498</v>
      </c>
      <c r="F156" s="60">
        <v>353</v>
      </c>
      <c r="G156" s="61">
        <v>1</v>
      </c>
    </row>
    <row r="157" spans="1:7">
      <c r="A157" s="32">
        <v>295</v>
      </c>
      <c r="F157" s="60">
        <v>354</v>
      </c>
      <c r="G157" s="61">
        <v>4</v>
      </c>
    </row>
    <row r="158" spans="1:7">
      <c r="A158" s="29">
        <v>266</v>
      </c>
      <c r="F158" s="60">
        <v>355</v>
      </c>
      <c r="G158" s="61">
        <v>2</v>
      </c>
    </row>
    <row r="159" spans="1:7">
      <c r="A159" s="30">
        <v>415</v>
      </c>
      <c r="F159" s="60">
        <v>357</v>
      </c>
      <c r="G159" s="61">
        <v>1</v>
      </c>
    </row>
    <row r="160" spans="1:7">
      <c r="A160" s="29">
        <v>212</v>
      </c>
      <c r="F160" s="60">
        <v>358</v>
      </c>
      <c r="G160" s="61">
        <v>2</v>
      </c>
    </row>
    <row r="161" spans="1:7">
      <c r="A161" s="30">
        <v>28</v>
      </c>
      <c r="F161" s="60">
        <v>359</v>
      </c>
      <c r="G161" s="61">
        <v>1</v>
      </c>
    </row>
    <row r="162" spans="1:7">
      <c r="A162" s="29">
        <v>305</v>
      </c>
      <c r="F162" s="60">
        <v>361</v>
      </c>
      <c r="G162" s="61">
        <v>2</v>
      </c>
    </row>
    <row r="163" spans="1:7">
      <c r="A163" s="30">
        <v>701</v>
      </c>
      <c r="F163" s="60">
        <v>362</v>
      </c>
      <c r="G163" s="61">
        <v>3</v>
      </c>
    </row>
    <row r="164" spans="1:7">
      <c r="A164" s="33">
        <v>318</v>
      </c>
      <c r="F164" s="60">
        <v>363</v>
      </c>
      <c r="G164" s="61">
        <v>4</v>
      </c>
    </row>
    <row r="165" spans="1:7">
      <c r="A165" s="30">
        <v>466</v>
      </c>
      <c r="F165" s="60">
        <v>364</v>
      </c>
      <c r="G165" s="61">
        <v>3</v>
      </c>
    </row>
    <row r="166" spans="1:7">
      <c r="A166" s="33">
        <v>453</v>
      </c>
      <c r="F166" s="60">
        <v>365</v>
      </c>
      <c r="G166" s="61">
        <v>1</v>
      </c>
    </row>
    <row r="167" spans="1:7">
      <c r="A167" s="30">
        <v>239</v>
      </c>
      <c r="F167" s="60">
        <v>366</v>
      </c>
      <c r="G167" s="61">
        <v>2</v>
      </c>
    </row>
    <row r="168" spans="1:7">
      <c r="A168" s="29">
        <v>248</v>
      </c>
      <c r="F168" s="60">
        <v>367</v>
      </c>
      <c r="G168" s="61">
        <v>5</v>
      </c>
    </row>
    <row r="169" spans="1:7">
      <c r="A169" s="32">
        <v>367</v>
      </c>
      <c r="F169" s="60">
        <v>368</v>
      </c>
      <c r="G169" s="61">
        <v>2</v>
      </c>
    </row>
    <row r="170" spans="1:7">
      <c r="A170" s="33">
        <v>633</v>
      </c>
      <c r="F170" s="60">
        <v>369</v>
      </c>
      <c r="G170" s="61">
        <v>2</v>
      </c>
    </row>
    <row r="171" spans="1:7">
      <c r="A171" s="32">
        <v>212</v>
      </c>
      <c r="F171" s="60">
        <v>371</v>
      </c>
      <c r="G171" s="61">
        <v>2</v>
      </c>
    </row>
    <row r="172" spans="1:7">
      <c r="A172" s="29">
        <v>599</v>
      </c>
      <c r="F172" s="60">
        <v>374</v>
      </c>
      <c r="G172" s="61">
        <v>2</v>
      </c>
    </row>
    <row r="173" spans="1:7">
      <c r="A173" s="32">
        <v>488</v>
      </c>
      <c r="F173" s="60">
        <v>375</v>
      </c>
      <c r="G173" s="61">
        <v>1</v>
      </c>
    </row>
    <row r="174" spans="1:7">
      <c r="A174" s="29">
        <v>275</v>
      </c>
      <c r="F174" s="60">
        <v>376</v>
      </c>
      <c r="G174" s="61">
        <v>4</v>
      </c>
    </row>
    <row r="175" spans="1:7">
      <c r="A175" s="30">
        <v>236</v>
      </c>
      <c r="F175" s="60">
        <v>377</v>
      </c>
      <c r="G175" s="61">
        <v>2</v>
      </c>
    </row>
    <row r="176" spans="1:7">
      <c r="A176" s="29">
        <v>295</v>
      </c>
      <c r="F176" s="60">
        <v>378</v>
      </c>
      <c r="G176" s="61">
        <v>6</v>
      </c>
    </row>
    <row r="177" spans="1:7">
      <c r="A177" s="32">
        <v>383</v>
      </c>
      <c r="F177" s="60">
        <v>379</v>
      </c>
      <c r="G177" s="61">
        <v>3</v>
      </c>
    </row>
    <row r="178" spans="1:7">
      <c r="A178" s="29">
        <v>531</v>
      </c>
      <c r="F178" s="60">
        <v>381</v>
      </c>
      <c r="G178" s="61">
        <v>1</v>
      </c>
    </row>
    <row r="179" spans="1:7">
      <c r="A179" s="32">
        <v>349</v>
      </c>
      <c r="F179" s="60">
        <v>382</v>
      </c>
      <c r="G179" s="61">
        <v>2</v>
      </c>
    </row>
    <row r="180" spans="1:7">
      <c r="A180" s="29">
        <v>196</v>
      </c>
      <c r="F180" s="60">
        <v>383</v>
      </c>
      <c r="G180" s="61">
        <v>3</v>
      </c>
    </row>
    <row r="181" spans="1:7">
      <c r="A181" s="30">
        <v>234</v>
      </c>
      <c r="F181" s="60">
        <v>384</v>
      </c>
      <c r="G181" s="61">
        <v>1</v>
      </c>
    </row>
    <row r="182" spans="1:7">
      <c r="A182" s="33">
        <v>183</v>
      </c>
      <c r="F182" s="60">
        <v>386</v>
      </c>
      <c r="G182" s="61">
        <v>2</v>
      </c>
    </row>
    <row r="183" spans="1:7">
      <c r="A183" s="32">
        <v>407</v>
      </c>
      <c r="F183" s="60">
        <v>388</v>
      </c>
      <c r="G183" s="61">
        <v>3</v>
      </c>
    </row>
    <row r="184" spans="1:7">
      <c r="A184" s="29">
        <v>708</v>
      </c>
      <c r="F184" s="60">
        <v>389</v>
      </c>
      <c r="G184" s="61">
        <v>1</v>
      </c>
    </row>
    <row r="185" spans="1:7">
      <c r="A185" s="30">
        <v>262</v>
      </c>
      <c r="F185" s="60">
        <v>391</v>
      </c>
      <c r="G185" s="61">
        <v>2</v>
      </c>
    </row>
    <row r="186" spans="1:7">
      <c r="A186" s="29">
        <v>225</v>
      </c>
      <c r="F186" s="60">
        <v>392</v>
      </c>
      <c r="G186" s="61">
        <v>2</v>
      </c>
    </row>
    <row r="187" spans="1:7">
      <c r="A187" s="30">
        <v>1.2</v>
      </c>
      <c r="F187" s="60">
        <v>394</v>
      </c>
      <c r="G187" s="61">
        <v>2</v>
      </c>
    </row>
    <row r="188" spans="1:7">
      <c r="A188" s="29">
        <v>386</v>
      </c>
      <c r="F188" s="60">
        <v>395</v>
      </c>
      <c r="G188" s="61">
        <v>1</v>
      </c>
    </row>
    <row r="189" spans="1:7">
      <c r="A189" s="32">
        <v>332</v>
      </c>
      <c r="F189" s="60">
        <v>396</v>
      </c>
      <c r="G189" s="61">
        <v>2</v>
      </c>
    </row>
    <row r="190" spans="1:7">
      <c r="A190" s="29">
        <v>27</v>
      </c>
      <c r="F190" s="60">
        <v>397</v>
      </c>
      <c r="G190" s="61">
        <v>1</v>
      </c>
    </row>
    <row r="191" spans="1:7">
      <c r="A191" s="30">
        <v>289</v>
      </c>
      <c r="F191" s="60">
        <v>399</v>
      </c>
      <c r="G191" s="61">
        <v>1</v>
      </c>
    </row>
    <row r="192" spans="1:7">
      <c r="A192" s="33">
        <v>333</v>
      </c>
      <c r="F192" s="60">
        <v>401</v>
      </c>
      <c r="G192" s="61">
        <v>3</v>
      </c>
    </row>
    <row r="193" spans="1:7">
      <c r="A193" s="30">
        <v>2</v>
      </c>
      <c r="F193" s="60">
        <v>403</v>
      </c>
      <c r="G193" s="61">
        <v>1</v>
      </c>
    </row>
    <row r="194" spans="1:7">
      <c r="A194" s="29">
        <v>412</v>
      </c>
      <c r="F194" s="60">
        <v>404</v>
      </c>
      <c r="G194" s="61">
        <v>1</v>
      </c>
    </row>
    <row r="195" spans="1:7">
      <c r="A195" s="32">
        <v>276</v>
      </c>
      <c r="F195" s="60">
        <v>407</v>
      </c>
      <c r="G195" s="61">
        <v>4</v>
      </c>
    </row>
    <row r="196" spans="1:7">
      <c r="A196" s="29">
        <v>617</v>
      </c>
      <c r="F196" s="60">
        <v>408</v>
      </c>
      <c r="G196" s="61">
        <v>3</v>
      </c>
    </row>
    <row r="197" spans="1:7">
      <c r="A197" s="30">
        <v>472</v>
      </c>
      <c r="F197" s="60">
        <v>411</v>
      </c>
      <c r="G197" s="61">
        <v>4</v>
      </c>
    </row>
    <row r="198" spans="1:7">
      <c r="A198" s="29">
        <v>312</v>
      </c>
      <c r="F198" s="60">
        <v>412</v>
      </c>
      <c r="G198" s="61">
        <v>3</v>
      </c>
    </row>
    <row r="199" spans="1:7">
      <c r="A199" s="30">
        <v>69</v>
      </c>
      <c r="F199" s="60">
        <v>415</v>
      </c>
      <c r="G199" s="61">
        <v>1</v>
      </c>
    </row>
    <row r="200" spans="1:7">
      <c r="A200" s="29">
        <v>281</v>
      </c>
      <c r="F200" s="60">
        <v>416</v>
      </c>
      <c r="G200" s="61">
        <v>1</v>
      </c>
    </row>
    <row r="201" spans="1:7">
      <c r="A201" s="30">
        <v>335</v>
      </c>
      <c r="F201" s="60">
        <v>417</v>
      </c>
      <c r="G201" s="61">
        <v>1</v>
      </c>
    </row>
    <row r="202" spans="1:7">
      <c r="A202" s="33">
        <v>276</v>
      </c>
      <c r="F202" s="60">
        <v>418</v>
      </c>
      <c r="G202" s="61">
        <v>1</v>
      </c>
    </row>
    <row r="203" spans="1:7">
      <c r="A203" s="32">
        <v>719</v>
      </c>
      <c r="F203" s="60">
        <v>419</v>
      </c>
      <c r="G203" s="61">
        <v>1</v>
      </c>
    </row>
    <row r="204" spans="1:7">
      <c r="A204" s="29">
        <v>392</v>
      </c>
      <c r="F204" s="60">
        <v>421</v>
      </c>
      <c r="G204" s="61">
        <v>1</v>
      </c>
    </row>
    <row r="205" spans="1:7">
      <c r="A205" s="30">
        <v>244</v>
      </c>
      <c r="F205" s="60">
        <v>423</v>
      </c>
      <c r="G205" s="61">
        <v>1</v>
      </c>
    </row>
    <row r="206" spans="1:7">
      <c r="A206" s="29">
        <v>256</v>
      </c>
      <c r="F206" s="60">
        <v>424</v>
      </c>
      <c r="G206" s="61">
        <v>1</v>
      </c>
    </row>
    <row r="207" spans="1:7">
      <c r="A207" s="30">
        <v>292</v>
      </c>
      <c r="F207" s="60">
        <v>425</v>
      </c>
      <c r="G207" s="61">
        <v>3</v>
      </c>
    </row>
    <row r="208" spans="1:7">
      <c r="A208" s="29">
        <v>317</v>
      </c>
      <c r="F208" s="60">
        <v>426</v>
      </c>
      <c r="G208" s="61">
        <v>1</v>
      </c>
    </row>
    <row r="209" spans="1:7">
      <c r="A209" s="30">
        <v>403</v>
      </c>
      <c r="F209" s="60">
        <v>428</v>
      </c>
      <c r="G209" s="61">
        <v>1</v>
      </c>
    </row>
    <row r="210" spans="1:7">
      <c r="A210" s="29">
        <v>305</v>
      </c>
      <c r="F210" s="60">
        <v>429</v>
      </c>
      <c r="G210" s="61">
        <v>2</v>
      </c>
    </row>
    <row r="211" spans="1:7">
      <c r="A211" s="30">
        <v>246</v>
      </c>
      <c r="F211" s="60">
        <v>431</v>
      </c>
      <c r="G211" s="61">
        <v>1</v>
      </c>
    </row>
    <row r="212" spans="1:7">
      <c r="A212" s="33">
        <v>662</v>
      </c>
      <c r="F212" s="60">
        <v>432</v>
      </c>
      <c r="G212" s="61">
        <v>2</v>
      </c>
    </row>
    <row r="213" spans="1:7">
      <c r="A213" s="30">
        <v>68</v>
      </c>
      <c r="F213" s="60">
        <v>433</v>
      </c>
      <c r="G213" s="61">
        <v>1</v>
      </c>
    </row>
    <row r="214" spans="1:7">
      <c r="A214" s="29">
        <v>309</v>
      </c>
      <c r="F214" s="60">
        <v>434</v>
      </c>
      <c r="G214" s="61">
        <v>4</v>
      </c>
    </row>
    <row r="215" spans="1:7">
      <c r="A215" s="32">
        <v>443</v>
      </c>
      <c r="F215" s="60">
        <v>435</v>
      </c>
      <c r="G215" s="61">
        <v>2</v>
      </c>
    </row>
    <row r="216" spans="1:7">
      <c r="A216" s="29">
        <v>362</v>
      </c>
      <c r="F216" s="60">
        <v>437</v>
      </c>
      <c r="G216" s="61">
        <v>1</v>
      </c>
    </row>
    <row r="217" spans="1:7">
      <c r="A217" s="30">
        <v>33</v>
      </c>
      <c r="F217" s="60">
        <v>439</v>
      </c>
      <c r="G217" s="61">
        <v>1</v>
      </c>
    </row>
    <row r="218" spans="1:7">
      <c r="A218" s="29">
        <v>411</v>
      </c>
      <c r="F218" s="60">
        <v>443</v>
      </c>
      <c r="G218" s="61">
        <v>2</v>
      </c>
    </row>
    <row r="219" spans="1:7">
      <c r="A219" s="32">
        <v>768</v>
      </c>
      <c r="F219" s="60">
        <v>444</v>
      </c>
      <c r="G219" s="61">
        <v>1</v>
      </c>
    </row>
    <row r="220" spans="1:7">
      <c r="A220" s="29">
        <v>3.06</v>
      </c>
      <c r="F220" s="60">
        <v>445</v>
      </c>
      <c r="G220" s="61">
        <v>1</v>
      </c>
    </row>
    <row r="221" spans="1:7">
      <c r="A221" s="32">
        <v>743</v>
      </c>
      <c r="F221" s="60">
        <v>446</v>
      </c>
      <c r="G221" s="61">
        <v>1</v>
      </c>
    </row>
    <row r="222" spans="1:7">
      <c r="A222" s="29">
        <v>483</v>
      </c>
      <c r="F222" s="60">
        <v>448</v>
      </c>
      <c r="G222" s="61">
        <v>2</v>
      </c>
    </row>
    <row r="223" spans="1:7">
      <c r="A223" s="32">
        <v>497</v>
      </c>
      <c r="F223" s="60">
        <v>451</v>
      </c>
      <c r="G223" s="61">
        <v>1</v>
      </c>
    </row>
    <row r="224" spans="1:7">
      <c r="A224" s="33">
        <v>497</v>
      </c>
      <c r="F224" s="60">
        <v>453</v>
      </c>
      <c r="G224" s="61">
        <v>1</v>
      </c>
    </row>
    <row r="225" spans="1:7">
      <c r="A225" s="30">
        <v>125</v>
      </c>
      <c r="F225" s="60">
        <v>454</v>
      </c>
      <c r="G225" s="61">
        <v>2</v>
      </c>
    </row>
    <row r="226" spans="1:7">
      <c r="A226" s="29">
        <v>443</v>
      </c>
      <c r="F226" s="60">
        <v>456</v>
      </c>
      <c r="G226" s="61">
        <v>5</v>
      </c>
    </row>
    <row r="227" spans="1:7">
      <c r="A227" s="30">
        <v>326</v>
      </c>
      <c r="F227" s="60">
        <v>459</v>
      </c>
      <c r="G227" s="61">
        <v>1</v>
      </c>
    </row>
    <row r="228" spans="1:7">
      <c r="A228" s="33">
        <v>368</v>
      </c>
      <c r="F228" s="60">
        <v>462</v>
      </c>
      <c r="G228" s="61">
        <v>3</v>
      </c>
    </row>
    <row r="229" spans="1:7">
      <c r="A229" s="30">
        <v>426</v>
      </c>
      <c r="F229" s="60">
        <v>466</v>
      </c>
      <c r="G229" s="61">
        <v>2</v>
      </c>
    </row>
    <row r="230" spans="1:7">
      <c r="A230" s="33">
        <v>261</v>
      </c>
      <c r="F230" s="60">
        <v>472</v>
      </c>
      <c r="G230" s="61">
        <v>1</v>
      </c>
    </row>
    <row r="231" spans="1:7">
      <c r="A231" s="30">
        <v>593</v>
      </c>
      <c r="F231" s="60">
        <v>473</v>
      </c>
      <c r="G231" s="61">
        <v>2</v>
      </c>
    </row>
    <row r="232" spans="1:7">
      <c r="A232" s="29">
        <v>304</v>
      </c>
      <c r="F232" s="60">
        <v>475</v>
      </c>
      <c r="G232" s="61">
        <v>1</v>
      </c>
    </row>
    <row r="233" spans="1:7">
      <c r="A233" s="30">
        <v>659</v>
      </c>
      <c r="F233" s="60">
        <v>477</v>
      </c>
      <c r="G233" s="61">
        <v>1</v>
      </c>
    </row>
    <row r="234" spans="1:7">
      <c r="A234" s="29">
        <v>806</v>
      </c>
      <c r="F234" s="60">
        <v>478</v>
      </c>
      <c r="G234" s="61">
        <v>1</v>
      </c>
    </row>
    <row r="235" spans="1:7">
      <c r="A235" s="30">
        <v>47</v>
      </c>
      <c r="F235" s="60">
        <v>483</v>
      </c>
      <c r="G235" s="61">
        <v>1</v>
      </c>
    </row>
    <row r="236" spans="1:7">
      <c r="A236" s="33">
        <v>367</v>
      </c>
      <c r="F236" s="60">
        <v>487</v>
      </c>
      <c r="G236" s="61">
        <v>1</v>
      </c>
    </row>
    <row r="237" spans="1:7">
      <c r="A237" s="30">
        <v>278</v>
      </c>
      <c r="F237" s="60">
        <v>488</v>
      </c>
      <c r="G237" s="61">
        <v>1</v>
      </c>
    </row>
    <row r="238" spans="1:7">
      <c r="A238" s="33">
        <v>404</v>
      </c>
      <c r="F238" s="60">
        <v>491</v>
      </c>
      <c r="G238" s="61">
        <v>1</v>
      </c>
    </row>
    <row r="239" spans="1:7">
      <c r="A239" s="30">
        <v>439</v>
      </c>
      <c r="F239" s="60">
        <v>495</v>
      </c>
      <c r="G239" s="61">
        <v>1</v>
      </c>
    </row>
    <row r="240" spans="1:7">
      <c r="A240" s="29">
        <v>32</v>
      </c>
      <c r="F240" s="60">
        <v>497</v>
      </c>
      <c r="G240" s="61">
        <v>2</v>
      </c>
    </row>
    <row r="241" spans="1:7">
      <c r="A241" s="32">
        <v>361</v>
      </c>
      <c r="F241" s="60">
        <v>498</v>
      </c>
      <c r="G241" s="61">
        <v>1</v>
      </c>
    </row>
    <row r="242" spans="1:7">
      <c r="A242" s="29">
        <v>363</v>
      </c>
      <c r="F242" s="60">
        <v>499</v>
      </c>
      <c r="G242" s="61">
        <v>1</v>
      </c>
    </row>
    <row r="243" spans="1:7">
      <c r="A243" s="30">
        <v>418</v>
      </c>
      <c r="F243" s="60">
        <v>501</v>
      </c>
      <c r="G243" s="61">
        <v>2</v>
      </c>
    </row>
    <row r="244" spans="1:7">
      <c r="A244" s="29">
        <v>35</v>
      </c>
      <c r="F244" s="60">
        <v>512</v>
      </c>
      <c r="G244" s="61">
        <v>1</v>
      </c>
    </row>
    <row r="245" spans="1:7">
      <c r="A245" s="30">
        <v>304</v>
      </c>
      <c r="F245" s="60">
        <v>513</v>
      </c>
      <c r="G245" s="61">
        <v>1</v>
      </c>
    </row>
    <row r="246" spans="1:7">
      <c r="A246" s="29">
        <v>215</v>
      </c>
      <c r="F246" s="60">
        <v>522</v>
      </c>
      <c r="G246" s="61">
        <v>2</v>
      </c>
    </row>
    <row r="247" spans="1:7">
      <c r="A247" s="32">
        <v>618</v>
      </c>
      <c r="F247" s="60">
        <v>527</v>
      </c>
      <c r="G247" s="61">
        <v>3</v>
      </c>
    </row>
    <row r="248" spans="1:7">
      <c r="A248" s="29">
        <v>685</v>
      </c>
      <c r="F248" s="60">
        <v>528</v>
      </c>
      <c r="G248" s="61">
        <v>1</v>
      </c>
    </row>
    <row r="249" spans="1:7">
      <c r="A249" s="30">
        <v>65</v>
      </c>
      <c r="F249" s="60">
        <v>531</v>
      </c>
      <c r="G249" s="61">
        <v>1</v>
      </c>
    </row>
    <row r="250" spans="1:7">
      <c r="A250" s="29">
        <v>401</v>
      </c>
      <c r="F250" s="60">
        <v>540</v>
      </c>
      <c r="G250" s="61">
        <v>1</v>
      </c>
    </row>
    <row r="251" spans="1:7">
      <c r="A251" s="30">
        <v>354</v>
      </c>
      <c r="F251" s="60">
        <v>541</v>
      </c>
      <c r="G251" s="61">
        <v>1</v>
      </c>
    </row>
    <row r="252" spans="1:7">
      <c r="A252" s="29">
        <v>593</v>
      </c>
      <c r="F252" s="60">
        <v>542</v>
      </c>
      <c r="G252" s="61">
        <v>1</v>
      </c>
    </row>
    <row r="253" spans="1:7">
      <c r="A253" s="30">
        <v>367</v>
      </c>
      <c r="F253" s="60">
        <v>545</v>
      </c>
      <c r="G253" s="61">
        <v>1</v>
      </c>
    </row>
    <row r="254" spans="1:7">
      <c r="A254" s="29">
        <v>389</v>
      </c>
      <c r="F254" s="60">
        <v>552</v>
      </c>
      <c r="G254" s="61">
        <v>1</v>
      </c>
    </row>
    <row r="255" spans="1:7">
      <c r="A255" s="30">
        <v>462</v>
      </c>
      <c r="F255" s="60">
        <v>555</v>
      </c>
      <c r="G255" s="61">
        <v>2</v>
      </c>
    </row>
    <row r="256" spans="1:7">
      <c r="A256" s="29">
        <v>368</v>
      </c>
      <c r="F256" s="60">
        <v>558</v>
      </c>
      <c r="G256" s="61">
        <v>1</v>
      </c>
    </row>
    <row r="257" spans="1:7">
      <c r="A257" s="32">
        <v>475</v>
      </c>
      <c r="F257" s="60">
        <v>561</v>
      </c>
      <c r="G257" s="61">
        <v>2</v>
      </c>
    </row>
    <row r="258" spans="1:7">
      <c r="A258" s="29">
        <v>44</v>
      </c>
      <c r="F258" s="60">
        <v>572</v>
      </c>
      <c r="G258" s="61">
        <v>2</v>
      </c>
    </row>
    <row r="259" spans="1:7">
      <c r="A259" s="32">
        <v>346</v>
      </c>
      <c r="F259" s="60">
        <v>573</v>
      </c>
      <c r="G259" s="61">
        <v>1</v>
      </c>
    </row>
    <row r="260" spans="1:7">
      <c r="A260" s="29">
        <v>69</v>
      </c>
      <c r="F260" s="60">
        <v>574</v>
      </c>
      <c r="G260" s="61">
        <v>1</v>
      </c>
    </row>
    <row r="261" spans="1:7">
      <c r="A261" s="30">
        <v>38</v>
      </c>
      <c r="F261" s="60">
        <v>575</v>
      </c>
      <c r="G261" s="61">
        <v>1</v>
      </c>
    </row>
    <row r="262" spans="1:7">
      <c r="A262" s="33">
        <v>432</v>
      </c>
      <c r="F262" s="60">
        <v>576</v>
      </c>
      <c r="G262" s="61">
        <v>1</v>
      </c>
    </row>
    <row r="263" spans="1:7">
      <c r="A263" s="30">
        <v>165</v>
      </c>
      <c r="F263" s="60">
        <v>579</v>
      </c>
      <c r="G263" s="61">
        <v>1</v>
      </c>
    </row>
    <row r="264" spans="1:7">
      <c r="A264" s="29">
        <v>773</v>
      </c>
      <c r="F264" s="60">
        <v>585</v>
      </c>
      <c r="G264" s="61">
        <v>1</v>
      </c>
    </row>
    <row r="265" spans="1:7">
      <c r="A265" s="30">
        <v>234</v>
      </c>
      <c r="F265" s="60">
        <v>587</v>
      </c>
      <c r="G265" s="61">
        <v>2</v>
      </c>
    </row>
    <row r="266" spans="1:7">
      <c r="A266" s="29">
        <v>332</v>
      </c>
      <c r="F266" s="60">
        <v>593</v>
      </c>
      <c r="G266" s="61">
        <v>2</v>
      </c>
    </row>
    <row r="267" spans="1:7">
      <c r="A267" s="30">
        <v>281</v>
      </c>
      <c r="F267" s="60">
        <v>597</v>
      </c>
      <c r="G267" s="61">
        <v>2</v>
      </c>
    </row>
    <row r="268" spans="1:7">
      <c r="A268" s="29">
        <v>900</v>
      </c>
      <c r="F268" s="60">
        <v>598</v>
      </c>
      <c r="G268" s="61">
        <v>1</v>
      </c>
    </row>
    <row r="269" spans="1:7">
      <c r="A269" s="32">
        <v>435</v>
      </c>
      <c r="F269" s="60">
        <v>599</v>
      </c>
      <c r="G269" s="61">
        <v>1</v>
      </c>
    </row>
    <row r="270" spans="1:7">
      <c r="A270" s="33">
        <v>327</v>
      </c>
      <c r="F270" s="60">
        <v>601</v>
      </c>
      <c r="G270" s="61">
        <v>1</v>
      </c>
    </row>
    <row r="271" spans="1:7">
      <c r="A271" s="32">
        <v>671</v>
      </c>
      <c r="F271" s="60">
        <v>603</v>
      </c>
      <c r="G271" s="61">
        <v>1</v>
      </c>
    </row>
    <row r="272" spans="1:7">
      <c r="A272" s="29">
        <v>352</v>
      </c>
      <c r="F272" s="60">
        <v>605</v>
      </c>
      <c r="G272" s="61">
        <v>1</v>
      </c>
    </row>
    <row r="273" spans="1:7">
      <c r="A273" s="32">
        <v>371</v>
      </c>
      <c r="F273" s="60">
        <v>606</v>
      </c>
      <c r="G273" s="61">
        <v>1</v>
      </c>
    </row>
    <row r="274" spans="1:7">
      <c r="A274" s="33">
        <v>295</v>
      </c>
      <c r="F274" s="60">
        <v>607</v>
      </c>
      <c r="G274" s="61">
        <v>1</v>
      </c>
    </row>
    <row r="275" spans="1:7">
      <c r="A275" s="30">
        <v>25</v>
      </c>
      <c r="F275" s="60">
        <v>611</v>
      </c>
      <c r="G275" s="61">
        <v>2</v>
      </c>
    </row>
    <row r="276" spans="1:7">
      <c r="A276" s="29">
        <v>36</v>
      </c>
      <c r="F276" s="60">
        <v>616</v>
      </c>
      <c r="G276" s="61">
        <v>1</v>
      </c>
    </row>
    <row r="277" spans="1:7">
      <c r="A277" s="32">
        <v>284</v>
      </c>
      <c r="F277" s="60">
        <v>617</v>
      </c>
      <c r="G277" s="61">
        <v>1</v>
      </c>
    </row>
    <row r="278" spans="1:7">
      <c r="A278" s="29">
        <v>246</v>
      </c>
      <c r="F278" s="60">
        <v>618</v>
      </c>
      <c r="G278" s="61">
        <v>1</v>
      </c>
    </row>
    <row r="279" spans="1:7">
      <c r="A279" s="30">
        <v>682</v>
      </c>
      <c r="F279" s="60">
        <v>623</v>
      </c>
      <c r="G279" s="61">
        <v>1</v>
      </c>
    </row>
    <row r="280" spans="1:7">
      <c r="A280" s="29">
        <v>367</v>
      </c>
      <c r="F280" s="60">
        <v>624</v>
      </c>
      <c r="G280" s="61">
        <v>1</v>
      </c>
    </row>
    <row r="281" spans="1:7">
      <c r="A281" s="32">
        <v>396</v>
      </c>
      <c r="F281" s="60">
        <v>625</v>
      </c>
      <c r="G281" s="61">
        <v>1</v>
      </c>
    </row>
    <row r="282" spans="1:7">
      <c r="A282" s="33">
        <v>603</v>
      </c>
      <c r="F282" s="60">
        <v>627</v>
      </c>
      <c r="G282" s="61">
        <v>1</v>
      </c>
    </row>
    <row r="283" spans="1:7">
      <c r="A283" s="32">
        <v>396</v>
      </c>
      <c r="F283" s="60">
        <v>628</v>
      </c>
      <c r="G283" s="61">
        <v>2</v>
      </c>
    </row>
    <row r="284" spans="1:7">
      <c r="A284" s="33">
        <v>446</v>
      </c>
      <c r="F284" s="60">
        <v>629</v>
      </c>
      <c r="G284" s="61">
        <v>1</v>
      </c>
    </row>
    <row r="285" spans="1:7">
      <c r="A285" s="30">
        <v>926</v>
      </c>
      <c r="F285" s="60">
        <v>631</v>
      </c>
      <c r="G285" s="61">
        <v>1</v>
      </c>
    </row>
    <row r="286" spans="1:7">
      <c r="A286" s="33">
        <v>444</v>
      </c>
      <c r="F286" s="60">
        <v>633</v>
      </c>
      <c r="G286" s="61">
        <v>1</v>
      </c>
    </row>
    <row r="287" spans="1:7">
      <c r="A287" s="30">
        <v>644</v>
      </c>
      <c r="F287" s="60">
        <v>635</v>
      </c>
      <c r="G287" s="61">
        <v>1</v>
      </c>
    </row>
    <row r="288" spans="1:7">
      <c r="A288" s="33">
        <v>281</v>
      </c>
      <c r="F288" s="60">
        <v>636</v>
      </c>
      <c r="G288" s="61">
        <v>1</v>
      </c>
    </row>
    <row r="289" spans="1:7">
      <c r="A289" s="30">
        <v>673</v>
      </c>
      <c r="F289" s="60">
        <v>637</v>
      </c>
      <c r="G289" s="61">
        <v>1</v>
      </c>
    </row>
    <row r="290" spans="1:7">
      <c r="A290" s="29">
        <v>291</v>
      </c>
      <c r="F290" s="60">
        <v>638</v>
      </c>
      <c r="G290" s="61">
        <v>4</v>
      </c>
    </row>
    <row r="291" spans="1:7">
      <c r="A291" s="30">
        <v>28</v>
      </c>
      <c r="F291" s="60">
        <v>641</v>
      </c>
      <c r="G291" s="61">
        <v>2</v>
      </c>
    </row>
    <row r="292" spans="1:7">
      <c r="A292" s="29">
        <v>575</v>
      </c>
      <c r="F292" s="60">
        <v>644</v>
      </c>
      <c r="G292" s="61">
        <v>1</v>
      </c>
    </row>
    <row r="293" spans="1:7">
      <c r="A293" s="30">
        <v>775</v>
      </c>
      <c r="F293" s="60">
        <v>652</v>
      </c>
      <c r="G293" s="61">
        <v>3</v>
      </c>
    </row>
    <row r="294" spans="1:7">
      <c r="A294" s="29">
        <v>209</v>
      </c>
      <c r="F294" s="60">
        <v>653</v>
      </c>
      <c r="G294" s="61">
        <v>1</v>
      </c>
    </row>
    <row r="295" spans="1:7">
      <c r="A295" s="30">
        <v>378</v>
      </c>
      <c r="F295" s="60">
        <v>654</v>
      </c>
      <c r="G295" s="61">
        <v>1</v>
      </c>
    </row>
    <row r="296" spans="1:7">
      <c r="A296" s="29">
        <v>294</v>
      </c>
      <c r="F296" s="60">
        <v>655</v>
      </c>
      <c r="G296" s="61">
        <v>1</v>
      </c>
    </row>
    <row r="297" spans="1:7">
      <c r="A297" s="32">
        <v>667</v>
      </c>
      <c r="F297" s="60">
        <v>656</v>
      </c>
      <c r="G297" s="61">
        <v>2</v>
      </c>
    </row>
    <row r="298" spans="1:7">
      <c r="A298" s="33">
        <v>392</v>
      </c>
      <c r="F298" s="60">
        <v>657</v>
      </c>
      <c r="G298" s="61">
        <v>1</v>
      </c>
    </row>
    <row r="299" spans="1:7">
      <c r="A299" s="30">
        <v>27</v>
      </c>
      <c r="F299" s="60">
        <v>659</v>
      </c>
      <c r="G299" s="61">
        <v>1</v>
      </c>
    </row>
    <row r="300" spans="1:7">
      <c r="A300" s="29">
        <v>809</v>
      </c>
      <c r="F300" s="60">
        <v>661</v>
      </c>
      <c r="G300" s="61">
        <v>2</v>
      </c>
    </row>
    <row r="301" spans="1:7">
      <c r="A301" s="30">
        <v>301</v>
      </c>
      <c r="F301" s="60">
        <v>662</v>
      </c>
      <c r="G301" s="61">
        <v>2</v>
      </c>
    </row>
    <row r="302" spans="1:7">
      <c r="A302" s="33">
        <v>689</v>
      </c>
      <c r="F302" s="60">
        <v>663</v>
      </c>
      <c r="G302" s="61">
        <v>1</v>
      </c>
    </row>
    <row r="303" spans="1:7">
      <c r="A303" s="30">
        <v>27</v>
      </c>
      <c r="F303" s="60">
        <v>664</v>
      </c>
      <c r="G303" s="61">
        <v>1</v>
      </c>
    </row>
    <row r="304" spans="1:7">
      <c r="A304" s="29">
        <v>25</v>
      </c>
      <c r="F304" s="60">
        <v>665</v>
      </c>
      <c r="G304" s="61">
        <v>1</v>
      </c>
    </row>
    <row r="305" spans="1:7">
      <c r="A305" s="30">
        <v>261</v>
      </c>
      <c r="F305" s="60">
        <v>666</v>
      </c>
      <c r="G305" s="61">
        <v>2</v>
      </c>
    </row>
    <row r="306" spans="1:7">
      <c r="A306" s="29">
        <v>652</v>
      </c>
      <c r="F306" s="60">
        <v>667</v>
      </c>
      <c r="G306" s="61">
        <v>2</v>
      </c>
    </row>
    <row r="307" spans="1:7">
      <c r="A307" s="32">
        <v>273</v>
      </c>
      <c r="F307" s="60">
        <v>668</v>
      </c>
      <c r="G307" s="61">
        <v>2</v>
      </c>
    </row>
    <row r="308" spans="1:7">
      <c r="A308" s="33">
        <v>522</v>
      </c>
      <c r="F308" s="60">
        <v>671</v>
      </c>
      <c r="G308" s="61">
        <v>1</v>
      </c>
    </row>
    <row r="309" spans="1:7">
      <c r="A309" s="30">
        <v>638</v>
      </c>
      <c r="F309" s="60">
        <v>672</v>
      </c>
      <c r="G309" s="61">
        <v>2</v>
      </c>
    </row>
    <row r="310" spans="1:7">
      <c r="A310" s="33">
        <v>966</v>
      </c>
      <c r="F310" s="60">
        <v>673</v>
      </c>
      <c r="G310" s="61">
        <v>1</v>
      </c>
    </row>
    <row r="311" spans="1:7">
      <c r="A311" s="30">
        <v>428</v>
      </c>
      <c r="F311" s="60">
        <v>674</v>
      </c>
      <c r="G311" s="61">
        <v>1</v>
      </c>
    </row>
    <row r="312" spans="1:7">
      <c r="A312" s="29">
        <v>281</v>
      </c>
      <c r="F312" s="60">
        <v>675</v>
      </c>
      <c r="G312" s="61">
        <v>1</v>
      </c>
    </row>
    <row r="313" spans="1:7">
      <c r="A313" s="30">
        <v>513</v>
      </c>
      <c r="F313" s="60">
        <v>676</v>
      </c>
      <c r="G313" s="61">
        <v>1</v>
      </c>
    </row>
    <row r="314" spans="1:7">
      <c r="A314" s="33">
        <v>606</v>
      </c>
      <c r="F314" s="60">
        <v>678</v>
      </c>
      <c r="G314" s="61">
        <v>1</v>
      </c>
    </row>
    <row r="315" spans="1:7">
      <c r="A315" s="30">
        <v>378</v>
      </c>
      <c r="F315" s="60">
        <v>681</v>
      </c>
      <c r="G315" s="61">
        <v>1</v>
      </c>
    </row>
    <row r="316" spans="1:7">
      <c r="A316" s="29">
        <v>44</v>
      </c>
      <c r="F316" s="60">
        <v>682</v>
      </c>
      <c r="G316" s="61">
        <v>1</v>
      </c>
    </row>
    <row r="317" spans="1:7">
      <c r="A317" s="30">
        <v>624</v>
      </c>
      <c r="F317" s="60">
        <v>685</v>
      </c>
      <c r="G317" s="61">
        <v>1</v>
      </c>
    </row>
    <row r="318" spans="1:7">
      <c r="A318" s="29">
        <v>22</v>
      </c>
      <c r="F318" s="60">
        <v>686</v>
      </c>
      <c r="G318" s="61">
        <v>1</v>
      </c>
    </row>
    <row r="319" spans="1:7">
      <c r="A319" s="30">
        <v>378</v>
      </c>
      <c r="F319" s="60">
        <v>689</v>
      </c>
      <c r="G319" s="61">
        <v>1</v>
      </c>
    </row>
    <row r="320" spans="1:7">
      <c r="A320" s="29">
        <v>95</v>
      </c>
      <c r="F320" s="60">
        <v>692</v>
      </c>
      <c r="G320" s="61">
        <v>2</v>
      </c>
    </row>
    <row r="321" spans="1:7">
      <c r="A321" s="30">
        <v>572</v>
      </c>
      <c r="F321" s="60">
        <v>693</v>
      </c>
      <c r="G321" s="61">
        <v>1</v>
      </c>
    </row>
    <row r="322" spans="1:7">
      <c r="A322" s="29">
        <v>88</v>
      </c>
      <c r="F322" s="60">
        <v>695</v>
      </c>
      <c r="G322" s="61">
        <v>1</v>
      </c>
    </row>
    <row r="323" spans="1:7">
      <c r="A323" s="30">
        <v>739</v>
      </c>
      <c r="F323" s="60">
        <v>696</v>
      </c>
      <c r="G323" s="61">
        <v>1</v>
      </c>
    </row>
    <row r="324" spans="1:7">
      <c r="A324" s="29">
        <v>299</v>
      </c>
      <c r="F324" s="60">
        <v>699</v>
      </c>
      <c r="G324" s="61">
        <v>1</v>
      </c>
    </row>
    <row r="325" spans="1:7">
      <c r="A325" s="30">
        <v>257</v>
      </c>
      <c r="F325" s="60">
        <v>701</v>
      </c>
      <c r="G325" s="61">
        <v>2</v>
      </c>
    </row>
    <row r="326" spans="1:7">
      <c r="A326" s="29">
        <v>32</v>
      </c>
      <c r="F326" s="60">
        <v>702</v>
      </c>
      <c r="G326" s="61">
        <v>1</v>
      </c>
    </row>
    <row r="327" spans="1:7">
      <c r="A327" s="32">
        <v>466</v>
      </c>
      <c r="F327" s="60">
        <v>704</v>
      </c>
      <c r="G327" s="61">
        <v>1</v>
      </c>
    </row>
    <row r="328" spans="1:7">
      <c r="A328" s="29">
        <v>672</v>
      </c>
      <c r="F328" s="60">
        <v>708</v>
      </c>
      <c r="G328" s="61">
        <v>1</v>
      </c>
    </row>
    <row r="329" spans="1:7">
      <c r="A329" s="32">
        <v>656</v>
      </c>
      <c r="F329" s="60">
        <v>711</v>
      </c>
      <c r="G329" s="61">
        <v>1</v>
      </c>
    </row>
    <row r="330" spans="1:7">
      <c r="A330" s="33">
        <v>555</v>
      </c>
      <c r="F330" s="60">
        <v>712</v>
      </c>
      <c r="G330" s="61">
        <v>1</v>
      </c>
    </row>
    <row r="331" spans="1:7">
      <c r="A331" s="32">
        <v>672</v>
      </c>
      <c r="F331" s="60">
        <v>717</v>
      </c>
      <c r="G331" s="61">
        <v>1</v>
      </c>
    </row>
    <row r="332" spans="1:7">
      <c r="A332" s="33">
        <v>733</v>
      </c>
      <c r="F332" s="60">
        <v>718</v>
      </c>
      <c r="G332" s="61">
        <v>1</v>
      </c>
    </row>
    <row r="333" spans="1:7">
      <c r="A333" s="30">
        <v>662</v>
      </c>
      <c r="F333" s="60">
        <v>719</v>
      </c>
      <c r="G333" s="61">
        <v>1</v>
      </c>
    </row>
    <row r="334" spans="1:7">
      <c r="A334" s="33">
        <v>374</v>
      </c>
      <c r="F334" s="60">
        <v>722</v>
      </c>
      <c r="G334" s="61">
        <v>1</v>
      </c>
    </row>
    <row r="335" spans="1:7">
      <c r="A335" s="30">
        <v>348</v>
      </c>
      <c r="F335" s="60">
        <v>726</v>
      </c>
      <c r="G335" s="61">
        <v>1</v>
      </c>
    </row>
    <row r="336" spans="1:7">
      <c r="A336" s="29">
        <v>652</v>
      </c>
      <c r="F336" s="60">
        <v>728</v>
      </c>
      <c r="G336" s="61">
        <v>2</v>
      </c>
    </row>
    <row r="337" spans="1:7">
      <c r="A337" s="30">
        <v>655</v>
      </c>
      <c r="F337" s="60">
        <v>733</v>
      </c>
      <c r="G337" s="61">
        <v>1</v>
      </c>
    </row>
    <row r="338" spans="1:7">
      <c r="A338" s="29">
        <v>842</v>
      </c>
      <c r="F338" s="60">
        <v>736</v>
      </c>
      <c r="G338" s="61">
        <v>1</v>
      </c>
    </row>
    <row r="339" spans="1:7">
      <c r="A339" s="30">
        <v>408</v>
      </c>
      <c r="F339" s="60">
        <v>739</v>
      </c>
      <c r="G339" s="61">
        <v>1</v>
      </c>
    </row>
    <row r="340" spans="1:7">
      <c r="A340" s="29">
        <v>692</v>
      </c>
      <c r="F340" s="60">
        <v>743</v>
      </c>
      <c r="G340" s="61">
        <v>1</v>
      </c>
    </row>
    <row r="341" spans="1:7">
      <c r="A341" s="30">
        <v>611</v>
      </c>
      <c r="F341" s="60">
        <v>744</v>
      </c>
      <c r="G341" s="61">
        <v>1</v>
      </c>
    </row>
    <row r="342" spans="1:7">
      <c r="A342" s="29">
        <v>266</v>
      </c>
      <c r="F342" s="60">
        <v>746</v>
      </c>
      <c r="G342" s="61">
        <v>1</v>
      </c>
    </row>
    <row r="343" spans="1:7">
      <c r="A343" s="30">
        <v>258</v>
      </c>
      <c r="F343" s="60">
        <v>752</v>
      </c>
      <c r="G343" s="61">
        <v>1</v>
      </c>
    </row>
    <row r="344" spans="1:7">
      <c r="A344" s="29">
        <v>376</v>
      </c>
      <c r="F344" s="60">
        <v>758</v>
      </c>
      <c r="G344" s="61">
        <v>1</v>
      </c>
    </row>
    <row r="345" spans="1:7">
      <c r="A345" s="32">
        <v>421</v>
      </c>
      <c r="F345" s="60">
        <v>761</v>
      </c>
      <c r="G345" s="61">
        <v>1</v>
      </c>
    </row>
    <row r="346" spans="1:7">
      <c r="A346" s="29">
        <v>296</v>
      </c>
      <c r="F346" s="60">
        <v>763</v>
      </c>
      <c r="G346" s="61">
        <v>1</v>
      </c>
    </row>
    <row r="347" spans="1:7">
      <c r="A347" s="32">
        <v>501</v>
      </c>
      <c r="F347" s="60">
        <v>767</v>
      </c>
      <c r="G347" s="61">
        <v>1</v>
      </c>
    </row>
    <row r="348" spans="1:7">
      <c r="A348" s="29">
        <v>376</v>
      </c>
      <c r="F348" s="60">
        <v>768</v>
      </c>
      <c r="G348" s="61">
        <v>1</v>
      </c>
    </row>
    <row r="349" spans="1:7">
      <c r="A349" s="30">
        <v>477</v>
      </c>
      <c r="F349" s="60">
        <v>772</v>
      </c>
      <c r="G349" s="61">
        <v>2</v>
      </c>
    </row>
    <row r="350" spans="1:7">
      <c r="A350" s="33">
        <v>501</v>
      </c>
      <c r="F350" s="60">
        <v>773</v>
      </c>
      <c r="G350" s="61">
        <v>1</v>
      </c>
    </row>
    <row r="351" spans="1:7">
      <c r="A351" s="30">
        <v>43</v>
      </c>
      <c r="F351" s="60">
        <v>775</v>
      </c>
      <c r="G351" s="61">
        <v>3</v>
      </c>
    </row>
    <row r="352" spans="1:7">
      <c r="A352" s="29">
        <v>347</v>
      </c>
      <c r="F352" s="60">
        <v>781</v>
      </c>
      <c r="G352" s="61">
        <v>2</v>
      </c>
    </row>
    <row r="353" spans="1:7">
      <c r="A353" s="32">
        <v>419</v>
      </c>
      <c r="F353" s="60">
        <v>782</v>
      </c>
      <c r="G353" s="61">
        <v>1</v>
      </c>
    </row>
    <row r="354" spans="1:7">
      <c r="A354" s="29">
        <v>314</v>
      </c>
      <c r="F354" s="60">
        <v>787</v>
      </c>
      <c r="G354" s="61">
        <v>1</v>
      </c>
    </row>
    <row r="355" spans="1:7">
      <c r="A355" s="30">
        <v>429</v>
      </c>
      <c r="F355" s="60">
        <v>797</v>
      </c>
      <c r="G355" s="61">
        <v>1</v>
      </c>
    </row>
    <row r="356" spans="1:7">
      <c r="A356" s="33">
        <v>273</v>
      </c>
      <c r="F356" s="60">
        <v>806</v>
      </c>
      <c r="G356" s="61">
        <v>1</v>
      </c>
    </row>
    <row r="357" spans="1:7">
      <c r="A357" s="30">
        <v>782</v>
      </c>
      <c r="F357" s="60">
        <v>809</v>
      </c>
      <c r="G357" s="61">
        <v>1</v>
      </c>
    </row>
    <row r="358" spans="1:7">
      <c r="A358" s="29">
        <v>26</v>
      </c>
      <c r="F358" s="60">
        <v>842</v>
      </c>
      <c r="G358" s="61">
        <v>1</v>
      </c>
    </row>
    <row r="359" spans="1:7">
      <c r="A359" s="30">
        <v>63</v>
      </c>
      <c r="F359" s="60">
        <v>845</v>
      </c>
      <c r="G359" s="61">
        <v>1</v>
      </c>
    </row>
    <row r="360" spans="1:7">
      <c r="A360" s="29">
        <v>540</v>
      </c>
      <c r="F360" s="60">
        <v>853</v>
      </c>
      <c r="G360" s="61">
        <v>1</v>
      </c>
    </row>
    <row r="361" spans="1:7">
      <c r="A361" s="30">
        <v>250</v>
      </c>
      <c r="F361" s="60">
        <v>858</v>
      </c>
      <c r="G361" s="61">
        <v>1</v>
      </c>
    </row>
    <row r="362" spans="1:7">
      <c r="A362" s="29">
        <v>294</v>
      </c>
      <c r="F362" s="60">
        <v>869</v>
      </c>
      <c r="G362" s="61">
        <v>1</v>
      </c>
    </row>
    <row r="363" spans="1:7">
      <c r="A363" s="32">
        <v>266</v>
      </c>
      <c r="F363" s="60">
        <v>874</v>
      </c>
      <c r="G363" s="61">
        <v>1</v>
      </c>
    </row>
    <row r="364" spans="1:7">
      <c r="A364" s="29">
        <v>271</v>
      </c>
      <c r="F364" s="60">
        <v>877</v>
      </c>
      <c r="G364" s="61">
        <v>1</v>
      </c>
    </row>
    <row r="365" spans="1:7">
      <c r="A365" s="30">
        <v>258</v>
      </c>
      <c r="F365" s="60">
        <v>900</v>
      </c>
      <c r="G365" s="61">
        <v>1</v>
      </c>
    </row>
    <row r="366" spans="1:7">
      <c r="A366" s="29">
        <v>263</v>
      </c>
      <c r="F366" s="60">
        <v>909</v>
      </c>
      <c r="G366" s="61">
        <v>1</v>
      </c>
    </row>
    <row r="367" spans="1:7">
      <c r="A367" s="30">
        <v>616</v>
      </c>
      <c r="F367" s="60">
        <v>926</v>
      </c>
      <c r="G367" s="61">
        <v>1</v>
      </c>
    </row>
    <row r="368" spans="1:7">
      <c r="A368" s="29">
        <v>1.3169999999999999</v>
      </c>
      <c r="F368" s="60">
        <v>966</v>
      </c>
      <c r="G368" s="61">
        <v>1</v>
      </c>
    </row>
    <row r="369" spans="1:7">
      <c r="A369" s="30">
        <v>324</v>
      </c>
      <c r="F369" s="60">
        <v>2999</v>
      </c>
      <c r="G369" s="61">
        <v>1</v>
      </c>
    </row>
    <row r="370" spans="1:7">
      <c r="A370" s="29">
        <v>36</v>
      </c>
      <c r="F370" s="60" t="s">
        <v>1471</v>
      </c>
      <c r="G370" s="61"/>
    </row>
    <row r="371" spans="1:7">
      <c r="A371" s="32">
        <v>666</v>
      </c>
      <c r="F371" s="62" t="s">
        <v>1472</v>
      </c>
      <c r="G371" s="63">
        <v>627</v>
      </c>
    </row>
    <row r="372" spans="1:7">
      <c r="A372" s="29">
        <v>384</v>
      </c>
    </row>
    <row r="373" spans="1:7">
      <c r="A373" s="32">
        <v>451</v>
      </c>
    </row>
    <row r="374" spans="1:7">
      <c r="A374" s="33">
        <v>344</v>
      </c>
    </row>
    <row r="375" spans="1:7">
      <c r="A375" s="32">
        <v>253</v>
      </c>
    </row>
    <row r="376" spans="1:7">
      <c r="A376" s="29">
        <v>306</v>
      </c>
    </row>
    <row r="377" spans="1:7">
      <c r="A377" s="30">
        <v>877</v>
      </c>
    </row>
    <row r="378" spans="1:7">
      <c r="A378" s="33">
        <v>736</v>
      </c>
    </row>
    <row r="379" spans="1:7">
      <c r="A379" s="32">
        <v>317</v>
      </c>
    </row>
    <row r="380" spans="1:7">
      <c r="A380" s="29">
        <v>42</v>
      </c>
    </row>
    <row r="381" spans="1:7">
      <c r="A381" s="30">
        <v>394</v>
      </c>
    </row>
    <row r="382" spans="1:7">
      <c r="A382" s="33">
        <v>272</v>
      </c>
    </row>
    <row r="383" spans="1:7">
      <c r="A383" s="32">
        <v>366</v>
      </c>
    </row>
    <row r="384" spans="1:7">
      <c r="A384" s="29">
        <v>26</v>
      </c>
    </row>
    <row r="385" spans="1:1">
      <c r="A385" s="32">
        <v>142</v>
      </c>
    </row>
    <row r="386" spans="1:1">
      <c r="A386" s="29">
        <v>289</v>
      </c>
    </row>
    <row r="387" spans="1:1">
      <c r="A387" s="32">
        <v>249</v>
      </c>
    </row>
    <row r="388" spans="1:1">
      <c r="A388" s="29">
        <v>412</v>
      </c>
    </row>
    <row r="389" spans="1:1">
      <c r="A389" s="30">
        <v>315</v>
      </c>
    </row>
    <row r="390" spans="1:1">
      <c r="A390" s="29">
        <v>326</v>
      </c>
    </row>
    <row r="391" spans="1:1">
      <c r="A391" s="32">
        <v>752</v>
      </c>
    </row>
    <row r="392" spans="1:1">
      <c r="A392" s="33">
        <v>435</v>
      </c>
    </row>
    <row r="393" spans="1:1">
      <c r="A393" s="30">
        <v>39</v>
      </c>
    </row>
    <row r="394" spans="1:1">
      <c r="A394" s="33">
        <v>293</v>
      </c>
    </row>
    <row r="395" spans="1:1">
      <c r="A395" s="30">
        <v>252</v>
      </c>
    </row>
    <row r="396" spans="1:1">
      <c r="A396" s="29">
        <v>252</v>
      </c>
    </row>
    <row r="397" spans="1:1">
      <c r="A397" s="30">
        <v>797</v>
      </c>
    </row>
    <row r="398" spans="1:1">
      <c r="A398" s="29">
        <v>909</v>
      </c>
    </row>
    <row r="399" spans="1:1">
      <c r="A399" s="30">
        <v>382</v>
      </c>
    </row>
    <row r="400" spans="1:1">
      <c r="A400" s="29">
        <v>369</v>
      </c>
    </row>
    <row r="401" spans="1:1">
      <c r="A401" s="30">
        <v>456</v>
      </c>
    </row>
    <row r="402" spans="1:1">
      <c r="A402" s="29">
        <v>313</v>
      </c>
    </row>
    <row r="403" spans="1:1">
      <c r="A403" s="30">
        <v>84</v>
      </c>
    </row>
    <row r="404" spans="1:1">
      <c r="A404" s="29">
        <v>668</v>
      </c>
    </row>
    <row r="405" spans="1:1">
      <c r="A405" s="32">
        <v>775</v>
      </c>
    </row>
    <row r="406" spans="1:1">
      <c r="A406" s="33">
        <v>251</v>
      </c>
    </row>
    <row r="407" spans="1:1">
      <c r="A407" s="30">
        <v>704</v>
      </c>
    </row>
    <row r="408" spans="1:1">
      <c r="A408" s="33">
        <v>273</v>
      </c>
    </row>
    <row r="409" spans="1:1">
      <c r="A409" s="30">
        <v>58</v>
      </c>
    </row>
    <row r="410" spans="1:1">
      <c r="A410" s="29">
        <v>323</v>
      </c>
    </row>
    <row r="411" spans="1:1">
      <c r="A411" s="30">
        <v>69</v>
      </c>
    </row>
    <row r="412" spans="1:1">
      <c r="A412" s="29">
        <v>68</v>
      </c>
    </row>
    <row r="413" spans="1:1">
      <c r="A413" s="30">
        <v>265</v>
      </c>
    </row>
    <row r="414" spans="1:1">
      <c r="A414" s="29">
        <v>75</v>
      </c>
    </row>
    <row r="415" spans="1:1">
      <c r="A415" s="32">
        <v>258</v>
      </c>
    </row>
    <row r="416" spans="1:1">
      <c r="A416" s="33">
        <v>358</v>
      </c>
    </row>
    <row r="417" spans="1:1">
      <c r="A417" s="30">
        <v>695</v>
      </c>
    </row>
    <row r="418" spans="1:1">
      <c r="A418" s="29">
        <v>638</v>
      </c>
    </row>
    <row r="419" spans="1:1">
      <c r="A419" s="30">
        <v>676</v>
      </c>
    </row>
    <row r="420" spans="1:1">
      <c r="A420" s="29">
        <v>305</v>
      </c>
    </row>
    <row r="421" spans="1:1">
      <c r="A421" s="30">
        <v>288</v>
      </c>
    </row>
    <row r="422" spans="1:1">
      <c r="A422" s="29">
        <v>661</v>
      </c>
    </row>
    <row r="423" spans="1:1">
      <c r="A423" s="30">
        <v>162</v>
      </c>
    </row>
    <row r="424" spans="1:1">
      <c r="A424" s="29">
        <v>292</v>
      </c>
    </row>
    <row r="425" spans="1:1">
      <c r="A425" s="30">
        <v>627</v>
      </c>
    </row>
    <row r="426" spans="1:1">
      <c r="A426" s="29">
        <v>629</v>
      </c>
    </row>
    <row r="427" spans="1:1">
      <c r="A427" s="30">
        <v>333</v>
      </c>
    </row>
    <row r="428" spans="1:1">
      <c r="A428" s="29">
        <v>726</v>
      </c>
    </row>
    <row r="429" spans="1:1">
      <c r="A429" s="30">
        <v>744</v>
      </c>
    </row>
    <row r="430" spans="1:1">
      <c r="A430" s="29">
        <v>378</v>
      </c>
    </row>
    <row r="431" spans="1:1">
      <c r="A431" s="32">
        <v>306</v>
      </c>
    </row>
    <row r="432" spans="1:1">
      <c r="A432" s="29">
        <v>386</v>
      </c>
    </row>
    <row r="433" spans="1:1">
      <c r="A433" s="32">
        <v>282</v>
      </c>
    </row>
    <row r="434" spans="1:1">
      <c r="A434" s="33">
        <v>772</v>
      </c>
    </row>
    <row r="435" spans="1:1">
      <c r="A435" s="30">
        <v>652</v>
      </c>
    </row>
    <row r="436" spans="1:1">
      <c r="A436" s="33">
        <v>231</v>
      </c>
    </row>
    <row r="437" spans="1:1">
      <c r="A437" s="32">
        <v>352</v>
      </c>
    </row>
    <row r="438" spans="1:1">
      <c r="A438" s="33">
        <v>279</v>
      </c>
    </row>
    <row r="439" spans="1:1">
      <c r="A439" s="32">
        <v>1.244</v>
      </c>
    </row>
    <row r="440" spans="1:1">
      <c r="A440" s="29">
        <v>555</v>
      </c>
    </row>
    <row r="441" spans="1:1">
      <c r="A441" s="30">
        <v>712</v>
      </c>
    </row>
    <row r="442" spans="1:1">
      <c r="A442" s="33">
        <v>579</v>
      </c>
    </row>
    <row r="443" spans="1:1">
      <c r="A443" s="32">
        <v>261</v>
      </c>
    </row>
    <row r="444" spans="1:1">
      <c r="A444" s="33">
        <v>456</v>
      </c>
    </row>
    <row r="445" spans="1:1">
      <c r="A445" s="30">
        <v>42</v>
      </c>
    </row>
    <row r="446" spans="1:1">
      <c r="A446" s="29">
        <v>728</v>
      </c>
    </row>
    <row r="447" spans="1:1">
      <c r="A447" s="30">
        <v>437</v>
      </c>
    </row>
    <row r="448" spans="1:1">
      <c r="A448" s="29">
        <v>67</v>
      </c>
    </row>
    <row r="449" spans="1:1">
      <c r="A449" s="30">
        <v>376</v>
      </c>
    </row>
    <row r="450" spans="1:1">
      <c r="A450" s="29">
        <v>781</v>
      </c>
    </row>
    <row r="451" spans="1:1">
      <c r="A451" s="30">
        <v>781</v>
      </c>
    </row>
    <row r="452" spans="1:1">
      <c r="A452" s="29">
        <v>281</v>
      </c>
    </row>
    <row r="453" spans="1:1">
      <c r="A453" s="30">
        <v>277</v>
      </c>
    </row>
    <row r="454" spans="1:1">
      <c r="A454" s="29">
        <v>407</v>
      </c>
    </row>
    <row r="455" spans="1:1">
      <c r="A455" s="32">
        <v>711</v>
      </c>
    </row>
    <row r="456" spans="1:1">
      <c r="A456" s="29">
        <v>434</v>
      </c>
    </row>
    <row r="457" spans="1:1">
      <c r="A457" s="30">
        <v>434</v>
      </c>
    </row>
    <row r="458" spans="1:1">
      <c r="A458" s="29">
        <v>407</v>
      </c>
    </row>
    <row r="459" spans="1:1">
      <c r="A459" s="30">
        <v>351</v>
      </c>
    </row>
    <row r="460" spans="1:1">
      <c r="A460" s="29">
        <v>585</v>
      </c>
    </row>
    <row r="461" spans="1:1">
      <c r="A461" s="30">
        <v>746</v>
      </c>
    </row>
    <row r="462" spans="1:1">
      <c r="A462" s="29">
        <v>68</v>
      </c>
    </row>
    <row r="463" spans="1:1">
      <c r="A463" s="32">
        <v>701</v>
      </c>
    </row>
    <row r="464" spans="1:1">
      <c r="A464" s="29">
        <v>628</v>
      </c>
    </row>
    <row r="465" spans="1:1">
      <c r="A465" s="32">
        <v>423</v>
      </c>
    </row>
    <row r="466" spans="1:1">
      <c r="A466" s="29">
        <v>664</v>
      </c>
    </row>
    <row r="467" spans="1:1">
      <c r="A467" s="30">
        <v>397</v>
      </c>
    </row>
    <row r="468" spans="1:1">
      <c r="A468" s="33">
        <v>388</v>
      </c>
    </row>
    <row r="469" spans="1:1">
      <c r="A469" s="30">
        <v>431</v>
      </c>
    </row>
    <row r="470" spans="1:1">
      <c r="A470" s="33">
        <v>277</v>
      </c>
    </row>
    <row r="471" spans="1:1">
      <c r="A471" s="30">
        <v>358</v>
      </c>
    </row>
    <row r="472" spans="1:1">
      <c r="A472" s="33">
        <v>722</v>
      </c>
    </row>
    <row r="473" spans="1:1">
      <c r="A473" s="32">
        <v>432</v>
      </c>
    </row>
    <row r="474" spans="1:1">
      <c r="A474" s="33">
        <v>377</v>
      </c>
    </row>
    <row r="475" spans="1:1">
      <c r="A475" s="30">
        <v>429</v>
      </c>
    </row>
    <row r="476" spans="1:1">
      <c r="A476" s="33">
        <v>394</v>
      </c>
    </row>
    <row r="477" spans="1:1">
      <c r="A477" s="30">
        <v>499</v>
      </c>
    </row>
    <row r="478" spans="1:1">
      <c r="A478" s="29">
        <v>52</v>
      </c>
    </row>
    <row r="479" spans="1:1">
      <c r="A479" s="30">
        <v>717</v>
      </c>
    </row>
    <row r="480" spans="1:1">
      <c r="A480" s="29">
        <v>268</v>
      </c>
    </row>
    <row r="481" spans="1:1">
      <c r="A481" s="30">
        <v>611</v>
      </c>
    </row>
    <row r="482" spans="1:1">
      <c r="A482" s="29">
        <v>637</v>
      </c>
    </row>
    <row r="483" spans="1:1">
      <c r="A483" s="30">
        <v>69</v>
      </c>
    </row>
    <row r="484" spans="1:1">
      <c r="A484" s="33">
        <v>654</v>
      </c>
    </row>
    <row r="485" spans="1:1">
      <c r="A485" s="30">
        <v>351</v>
      </c>
    </row>
    <row r="486" spans="1:1">
      <c r="A486" s="29">
        <v>267</v>
      </c>
    </row>
    <row r="487" spans="1:1">
      <c r="A487" s="30">
        <v>309</v>
      </c>
    </row>
    <row r="488" spans="1:1">
      <c r="A488" s="29">
        <v>278</v>
      </c>
    </row>
    <row r="489" spans="1:1">
      <c r="A489" s="32">
        <v>681</v>
      </c>
    </row>
    <row r="490" spans="1:1">
      <c r="A490" s="29">
        <v>268</v>
      </c>
    </row>
    <row r="491" spans="1:1">
      <c r="A491" s="30">
        <v>365</v>
      </c>
    </row>
    <row r="492" spans="1:1">
      <c r="A492" s="33">
        <v>277</v>
      </c>
    </row>
    <row r="493" spans="1:1">
      <c r="A493" s="32">
        <v>331</v>
      </c>
    </row>
    <row r="494" spans="1:1">
      <c r="A494" s="29">
        <v>362</v>
      </c>
    </row>
    <row r="495" spans="1:1">
      <c r="A495" s="30">
        <v>607</v>
      </c>
    </row>
    <row r="496" spans="1:1">
      <c r="A496" s="29">
        <v>299</v>
      </c>
    </row>
    <row r="497" spans="1:1">
      <c r="A497" s="30">
        <v>253</v>
      </c>
    </row>
    <row r="498" spans="1:1">
      <c r="A498" s="29">
        <v>335</v>
      </c>
    </row>
    <row r="499" spans="1:1">
      <c r="A499" s="30">
        <v>355</v>
      </c>
    </row>
    <row r="500" spans="1:1">
      <c r="A500" s="29">
        <v>26</v>
      </c>
    </row>
    <row r="501" spans="1:1">
      <c r="A501" s="30">
        <v>638</v>
      </c>
    </row>
    <row r="502" spans="1:1">
      <c r="A502" s="33">
        <v>433</v>
      </c>
    </row>
    <row r="503" spans="1:1">
      <c r="A503" s="30">
        <v>308</v>
      </c>
    </row>
    <row r="504" spans="1:1">
      <c r="A504" s="33">
        <v>628</v>
      </c>
    </row>
    <row r="505" spans="1:1">
      <c r="A505" s="30">
        <v>59</v>
      </c>
    </row>
    <row r="506" spans="1:1">
      <c r="A506" s="29">
        <v>473</v>
      </c>
    </row>
    <row r="507" spans="1:1">
      <c r="A507" s="32">
        <v>379</v>
      </c>
    </row>
    <row r="508" spans="1:1">
      <c r="A508" s="29">
        <v>287</v>
      </c>
    </row>
    <row r="509" spans="1:1">
      <c r="A509" s="30">
        <v>28</v>
      </c>
    </row>
    <row r="510" spans="1:1">
      <c r="A510" s="33">
        <v>283</v>
      </c>
    </row>
    <row r="511" spans="1:1">
      <c r="A511" s="30">
        <v>354</v>
      </c>
    </row>
    <row r="512" spans="1:1">
      <c r="A512" s="33">
        <v>319</v>
      </c>
    </row>
    <row r="513" spans="1:1">
      <c r="A513" s="30">
        <v>264</v>
      </c>
    </row>
    <row r="514" spans="1:1">
      <c r="A514" s="33">
        <v>344</v>
      </c>
    </row>
    <row r="515" spans="1:1">
      <c r="A515" s="32">
        <v>874</v>
      </c>
    </row>
    <row r="516" spans="1:1">
      <c r="A516" s="29">
        <v>425</v>
      </c>
    </row>
    <row r="517" spans="1:1">
      <c r="A517" s="32">
        <v>322</v>
      </c>
    </row>
    <row r="518" spans="1:1">
      <c r="A518" s="33">
        <v>258</v>
      </c>
    </row>
    <row r="519" spans="1:1">
      <c r="A519" s="30">
        <v>295</v>
      </c>
    </row>
    <row r="520" spans="1:1">
      <c r="A520" s="29">
        <v>324</v>
      </c>
    </row>
    <row r="521" spans="1:1">
      <c r="A521" s="32">
        <v>411</v>
      </c>
    </row>
    <row r="522" spans="1:1">
      <c r="A522" s="29">
        <v>28</v>
      </c>
    </row>
    <row r="523" spans="1:1">
      <c r="A523" s="30">
        <v>357</v>
      </c>
    </row>
    <row r="524" spans="1:1">
      <c r="A524" s="33">
        <v>306</v>
      </c>
    </row>
    <row r="525" spans="1:1">
      <c r="A525" s="30">
        <v>462</v>
      </c>
    </row>
    <row r="526" spans="1:1">
      <c r="A526" s="33">
        <v>445</v>
      </c>
    </row>
    <row r="527" spans="1:1">
      <c r="A527" s="30">
        <v>304</v>
      </c>
    </row>
    <row r="528" spans="1:1">
      <c r="A528" s="29">
        <v>25</v>
      </c>
    </row>
    <row r="529" spans="1:1">
      <c r="A529" s="30">
        <v>321</v>
      </c>
    </row>
    <row r="530" spans="1:1">
      <c r="A530" s="29">
        <v>265</v>
      </c>
    </row>
    <row r="531" spans="1:1">
      <c r="A531" s="30">
        <v>574</v>
      </c>
    </row>
    <row r="532" spans="1:1">
      <c r="A532" s="29">
        <v>291</v>
      </c>
    </row>
    <row r="533" spans="1:1">
      <c r="A533" s="30">
        <v>487</v>
      </c>
    </row>
    <row r="534" spans="1:1">
      <c r="A534" s="29">
        <v>601</v>
      </c>
    </row>
    <row r="535" spans="1:1">
      <c r="A535" s="30">
        <v>522</v>
      </c>
    </row>
    <row r="536" spans="1:1">
      <c r="A536" s="33">
        <v>375</v>
      </c>
    </row>
    <row r="537" spans="1:1">
      <c r="A537" s="30">
        <v>46</v>
      </c>
    </row>
    <row r="538" spans="1:1">
      <c r="A538" s="29">
        <v>305</v>
      </c>
    </row>
    <row r="539" spans="1:1">
      <c r="A539" s="30">
        <v>46</v>
      </c>
    </row>
    <row r="540" spans="1:1">
      <c r="A540" s="33">
        <v>276</v>
      </c>
    </row>
    <row r="541" spans="1:1">
      <c r="A541" s="32">
        <v>728</v>
      </c>
    </row>
    <row r="542" spans="1:1">
      <c r="A542" s="33">
        <v>337</v>
      </c>
    </row>
    <row r="543" spans="1:1">
      <c r="A543" s="30">
        <v>448</v>
      </c>
    </row>
    <row r="544" spans="1:1">
      <c r="A544" s="29">
        <v>528</v>
      </c>
    </row>
    <row r="545" spans="1:1">
      <c r="A545" s="30">
        <v>401</v>
      </c>
    </row>
    <row r="546" spans="1:1">
      <c r="A546" s="29">
        <v>374</v>
      </c>
    </row>
    <row r="547" spans="1:1">
      <c r="A547" s="32">
        <v>587</v>
      </c>
    </row>
    <row r="548" spans="1:1">
      <c r="A548" s="29">
        <v>377</v>
      </c>
    </row>
    <row r="549" spans="1:1">
      <c r="A549" s="32">
        <v>285</v>
      </c>
    </row>
    <row r="550" spans="1:1">
      <c r="A550" s="33">
        <v>229</v>
      </c>
    </row>
    <row r="551" spans="1:1">
      <c r="A551" s="30">
        <v>424</v>
      </c>
    </row>
    <row r="552" spans="1:1">
      <c r="A552" s="29">
        <v>459</v>
      </c>
    </row>
    <row r="553" spans="1:1">
      <c r="A553" s="30">
        <v>273</v>
      </c>
    </row>
    <row r="554" spans="1:1">
      <c r="A554" s="29">
        <v>699</v>
      </c>
    </row>
    <row r="555" spans="1:1">
      <c r="A555" s="30">
        <v>587</v>
      </c>
    </row>
    <row r="556" spans="1:1">
      <c r="A556" s="29">
        <v>282</v>
      </c>
    </row>
    <row r="557" spans="1:1">
      <c r="A557" s="32">
        <v>408</v>
      </c>
    </row>
    <row r="558" spans="1:1">
      <c r="A558" s="29">
        <v>337</v>
      </c>
    </row>
    <row r="559" spans="1:1">
      <c r="A559" s="30">
        <v>558</v>
      </c>
    </row>
    <row r="560" spans="1:1">
      <c r="A560" s="29">
        <v>858</v>
      </c>
    </row>
    <row r="561" spans="1:1">
      <c r="A561" s="30">
        <v>381</v>
      </c>
    </row>
    <row r="562" spans="1:1">
      <c r="A562" s="29">
        <v>345</v>
      </c>
    </row>
    <row r="563" spans="1:1">
      <c r="A563" s="30">
        <v>41</v>
      </c>
    </row>
    <row r="564" spans="1:1">
      <c r="A564" s="33">
        <v>303</v>
      </c>
    </row>
    <row r="565" spans="1:1">
      <c r="A565" s="32">
        <v>248</v>
      </c>
    </row>
    <row r="566" spans="1:1">
      <c r="A566" s="33">
        <v>314</v>
      </c>
    </row>
    <row r="567" spans="1:1">
      <c r="A567" s="30">
        <v>315</v>
      </c>
    </row>
    <row r="568" spans="1:1">
      <c r="A568" s="29">
        <v>287</v>
      </c>
    </row>
    <row r="569" spans="1:1">
      <c r="A569" s="32">
        <v>364</v>
      </c>
    </row>
    <row r="570" spans="1:1">
      <c r="A570" s="29">
        <v>226</v>
      </c>
    </row>
    <row r="571" spans="1:1">
      <c r="A571" s="30">
        <v>272</v>
      </c>
    </row>
    <row r="572" spans="1:1">
      <c r="A572" s="29">
        <v>27</v>
      </c>
    </row>
    <row r="573" spans="1:1">
      <c r="A573" s="30">
        <v>686</v>
      </c>
    </row>
    <row r="574" spans="1:1">
      <c r="A574" s="33">
        <v>674</v>
      </c>
    </row>
    <row r="575" spans="1:1">
      <c r="A575" s="30">
        <v>32</v>
      </c>
    </row>
    <row r="576" spans="1:1">
      <c r="A576" s="33">
        <v>154</v>
      </c>
    </row>
    <row r="577" spans="1:1">
      <c r="A577" s="30">
        <v>244</v>
      </c>
    </row>
    <row r="578" spans="1:1">
      <c r="A578" s="29">
        <v>31</v>
      </c>
    </row>
    <row r="579" spans="1:1">
      <c r="A579" s="30">
        <v>287</v>
      </c>
    </row>
    <row r="580" spans="1:1">
      <c r="A580" s="33">
        <v>273</v>
      </c>
    </row>
    <row r="581" spans="1:1">
      <c r="A581" s="30">
        <v>313</v>
      </c>
    </row>
    <row r="582" spans="1:1">
      <c r="A582" s="29">
        <v>63</v>
      </c>
    </row>
    <row r="583" spans="1:1">
      <c r="A583" s="30">
        <v>344</v>
      </c>
    </row>
    <row r="584" spans="1:1">
      <c r="A584" s="29">
        <v>301</v>
      </c>
    </row>
    <row r="585" spans="1:1">
      <c r="A585" s="32">
        <v>366</v>
      </c>
    </row>
    <row r="586" spans="1:1">
      <c r="A586" s="29">
        <v>235</v>
      </c>
    </row>
    <row r="587" spans="1:1">
      <c r="A587" s="30">
        <v>285</v>
      </c>
    </row>
    <row r="588" spans="1:1">
      <c r="A588" s="29">
        <v>346</v>
      </c>
    </row>
    <row r="589" spans="1:1">
      <c r="A589" s="30">
        <v>354</v>
      </c>
    </row>
    <row r="590" spans="1:1">
      <c r="A590" s="29">
        <v>314</v>
      </c>
    </row>
    <row r="591" spans="1:1">
      <c r="A591" s="30">
        <v>364</v>
      </c>
    </row>
    <row r="592" spans="1:1">
      <c r="A592" s="29">
        <v>282</v>
      </c>
    </row>
    <row r="593" spans="1:1">
      <c r="A593" s="30">
        <v>291</v>
      </c>
    </row>
    <row r="594" spans="1:1">
      <c r="A594" s="29">
        <v>661</v>
      </c>
    </row>
    <row r="595" spans="1:1">
      <c r="A595" s="32">
        <v>395</v>
      </c>
    </row>
    <row r="596" spans="1:1">
      <c r="A596" s="29">
        <v>401</v>
      </c>
    </row>
    <row r="597" spans="1:1">
      <c r="A597" s="30">
        <v>263</v>
      </c>
    </row>
    <row r="598" spans="1:1">
      <c r="A598" s="33">
        <v>245</v>
      </c>
    </row>
    <row r="599" spans="1:1">
      <c r="A599" s="30">
        <v>388</v>
      </c>
    </row>
    <row r="600" spans="1:1">
      <c r="A600" s="33">
        <v>378</v>
      </c>
    </row>
    <row r="601" spans="1:1">
      <c r="A601" s="30">
        <v>323</v>
      </c>
    </row>
    <row r="602" spans="1:1">
      <c r="A602" s="29">
        <v>32</v>
      </c>
    </row>
    <row r="603" spans="1:1">
      <c r="A603" s="30">
        <v>352</v>
      </c>
    </row>
    <row r="604" spans="1:1">
      <c r="A604" s="29">
        <v>363</v>
      </c>
    </row>
    <row r="605" spans="1:1">
      <c r="A605" s="32">
        <v>456</v>
      </c>
    </row>
    <row r="606" spans="1:1">
      <c r="A606" s="33">
        <v>845</v>
      </c>
    </row>
    <row r="607" spans="1:1">
      <c r="A607" s="32">
        <v>416</v>
      </c>
    </row>
    <row r="608" spans="1:1">
      <c r="A608" s="33">
        <v>289</v>
      </c>
    </row>
    <row r="609" spans="1:1">
      <c r="A609" s="32">
        <v>376</v>
      </c>
    </row>
    <row r="610" spans="1:1">
      <c r="A610" s="33">
        <v>364</v>
      </c>
    </row>
    <row r="611" spans="1:1">
      <c r="A611" s="30">
        <v>301</v>
      </c>
    </row>
    <row r="612" spans="1:1">
      <c r="A612" s="33">
        <v>576</v>
      </c>
    </row>
    <row r="613" spans="1:1">
      <c r="A613" s="32">
        <v>337</v>
      </c>
    </row>
    <row r="614" spans="1:1">
      <c r="A614" s="29">
        <v>338</v>
      </c>
    </row>
    <row r="615" spans="1:1">
      <c r="A615" s="30">
        <v>383</v>
      </c>
    </row>
    <row r="616" spans="1:1">
      <c r="A616" s="33">
        <v>417</v>
      </c>
    </row>
    <row r="617" spans="1:1">
      <c r="A617" s="30">
        <v>48</v>
      </c>
    </row>
    <row r="618" spans="1:1">
      <c r="A618" s="33">
        <v>434</v>
      </c>
    </row>
    <row r="619" spans="1:1">
      <c r="A619" s="30">
        <v>279</v>
      </c>
    </row>
    <row r="620" spans="1:1">
      <c r="A620" s="29">
        <v>763</v>
      </c>
    </row>
    <row r="621" spans="1:1">
      <c r="A621" s="32">
        <v>391</v>
      </c>
    </row>
    <row r="622" spans="1:1">
      <c r="A622" s="29">
        <v>552</v>
      </c>
    </row>
    <row r="623" spans="1:1">
      <c r="A623" s="30">
        <v>295</v>
      </c>
    </row>
    <row r="624" spans="1:1">
      <c r="A624" s="33">
        <v>367</v>
      </c>
    </row>
    <row r="625" spans="1:1">
      <c r="A625" s="30">
        <v>346</v>
      </c>
    </row>
    <row r="626" spans="1:1">
      <c r="A626" s="29">
        <v>561</v>
      </c>
    </row>
    <row r="627" spans="1:1">
      <c r="A627" s="32">
        <v>675</v>
      </c>
    </row>
    <row r="628" spans="1:1">
      <c r="A628" s="31">
        <v>572</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628"/>
  <sheetViews>
    <sheetView topLeftCell="C1" workbookViewId="0">
      <selection activeCell="P5" sqref="P5"/>
    </sheetView>
  </sheetViews>
  <sheetFormatPr defaultColWidth="12.5703125" defaultRowHeight="15.75" customHeight="1"/>
  <cols>
    <col min="1" max="1" width="37.5703125" customWidth="1"/>
  </cols>
  <sheetData>
    <row r="1" spans="1:7">
      <c r="A1" s="28" t="s">
        <v>83</v>
      </c>
      <c r="F1" s="56" t="s">
        <v>83</v>
      </c>
      <c r="G1" s="57" t="s">
        <v>151</v>
      </c>
    </row>
    <row r="2" spans="1:7">
      <c r="A2" s="33">
        <v>274</v>
      </c>
      <c r="C2" s="2" t="s">
        <v>142</v>
      </c>
      <c r="D2" s="6">
        <f>AVERAGE(A2:A628)</f>
        <v>388.79819776714515</v>
      </c>
      <c r="F2" s="64">
        <v>1.0780000000000001</v>
      </c>
      <c r="G2" s="59">
        <v>1</v>
      </c>
    </row>
    <row r="3" spans="1:7">
      <c r="A3" s="32">
        <v>308</v>
      </c>
      <c r="C3" s="2" t="s">
        <v>143</v>
      </c>
      <c r="D3" s="2">
        <f>STDEV(A2:A628)</f>
        <v>223.21725992007418</v>
      </c>
      <c r="F3" s="65">
        <v>1.173</v>
      </c>
      <c r="G3" s="61">
        <v>1</v>
      </c>
    </row>
    <row r="4" spans="1:7">
      <c r="A4" s="29">
        <v>277</v>
      </c>
      <c r="C4" s="2" t="s">
        <v>144</v>
      </c>
      <c r="D4" s="6">
        <f>MEDIAN(A2:A628)</f>
        <v>367</v>
      </c>
      <c r="F4" s="65">
        <v>1.59</v>
      </c>
      <c r="G4" s="61">
        <v>1</v>
      </c>
    </row>
    <row r="5" spans="1:7">
      <c r="A5" s="30">
        <v>273</v>
      </c>
      <c r="C5" s="2" t="s">
        <v>145</v>
      </c>
      <c r="D5" s="6">
        <f>MIN(A2:A628)</f>
        <v>1.0780000000000001</v>
      </c>
      <c r="F5" s="65">
        <v>2.1</v>
      </c>
      <c r="G5" s="61">
        <v>1</v>
      </c>
    </row>
    <row r="6" spans="1:7">
      <c r="A6" s="33">
        <v>122</v>
      </c>
      <c r="C6" s="2" t="s">
        <v>146</v>
      </c>
      <c r="D6" s="6">
        <f>MAX(A2:A628)</f>
        <v>3144</v>
      </c>
      <c r="F6" s="65">
        <v>2.5790000000000002</v>
      </c>
      <c r="G6" s="61">
        <v>1</v>
      </c>
    </row>
    <row r="7" spans="1:7">
      <c r="A7" s="30">
        <v>253</v>
      </c>
      <c r="F7" s="65">
        <v>2.89</v>
      </c>
      <c r="G7" s="61">
        <v>1</v>
      </c>
    </row>
    <row r="8" spans="1:7">
      <c r="A8" s="29">
        <v>363</v>
      </c>
      <c r="F8" s="65">
        <v>3.06</v>
      </c>
      <c r="G8" s="61">
        <v>1</v>
      </c>
    </row>
    <row r="9" spans="1:7">
      <c r="A9" s="30">
        <v>626</v>
      </c>
      <c r="F9" s="65">
        <v>4</v>
      </c>
      <c r="G9" s="61">
        <v>2</v>
      </c>
    </row>
    <row r="10" spans="1:7">
      <c r="A10" s="29">
        <v>436</v>
      </c>
      <c r="F10" s="65">
        <v>7</v>
      </c>
      <c r="G10" s="61">
        <v>2</v>
      </c>
    </row>
    <row r="11" spans="1:7">
      <c r="A11" s="32">
        <v>279</v>
      </c>
      <c r="F11" s="65">
        <v>21</v>
      </c>
      <c r="G11" s="61">
        <v>1</v>
      </c>
    </row>
    <row r="12" spans="1:7">
      <c r="A12" s="33">
        <v>597</v>
      </c>
      <c r="F12" s="65">
        <v>22</v>
      </c>
      <c r="G12" s="61">
        <v>2</v>
      </c>
    </row>
    <row r="13" spans="1:7">
      <c r="A13" s="30">
        <v>393</v>
      </c>
      <c r="F13" s="65">
        <v>23</v>
      </c>
      <c r="G13" s="61">
        <v>1</v>
      </c>
    </row>
    <row r="14" spans="1:7">
      <c r="A14" s="29">
        <v>569</v>
      </c>
      <c r="F14" s="65">
        <v>25</v>
      </c>
      <c r="G14" s="61">
        <v>2</v>
      </c>
    </row>
    <row r="15" spans="1:7">
      <c r="A15" s="30">
        <v>68</v>
      </c>
      <c r="F15" s="65">
        <v>26</v>
      </c>
      <c r="G15" s="61">
        <v>1</v>
      </c>
    </row>
    <row r="16" spans="1:7">
      <c r="A16" s="29">
        <v>629</v>
      </c>
      <c r="F16" s="65">
        <v>27</v>
      </c>
      <c r="G16" s="61">
        <v>3</v>
      </c>
    </row>
    <row r="17" spans="1:7">
      <c r="A17" s="30">
        <v>44</v>
      </c>
      <c r="F17" s="65">
        <v>28</v>
      </c>
      <c r="G17" s="61">
        <v>5</v>
      </c>
    </row>
    <row r="18" spans="1:7">
      <c r="A18" s="29">
        <v>341</v>
      </c>
      <c r="F18" s="65">
        <v>29</v>
      </c>
      <c r="G18" s="61">
        <v>2</v>
      </c>
    </row>
    <row r="19" spans="1:7">
      <c r="A19" s="30">
        <v>305</v>
      </c>
      <c r="F19" s="65">
        <v>31</v>
      </c>
      <c r="G19" s="61">
        <v>3</v>
      </c>
    </row>
    <row r="20" spans="1:7">
      <c r="A20" s="33">
        <v>291</v>
      </c>
      <c r="F20" s="65">
        <v>32</v>
      </c>
      <c r="G20" s="61">
        <v>1</v>
      </c>
    </row>
    <row r="21" spans="1:7">
      <c r="A21" s="32">
        <v>386</v>
      </c>
      <c r="F21" s="65">
        <v>33</v>
      </c>
      <c r="G21" s="61">
        <v>2</v>
      </c>
    </row>
    <row r="22" spans="1:7">
      <c r="A22" s="29">
        <v>672</v>
      </c>
      <c r="F22" s="65">
        <v>34</v>
      </c>
      <c r="G22" s="61">
        <v>1</v>
      </c>
    </row>
    <row r="23" spans="1:7">
      <c r="A23" s="30">
        <v>39</v>
      </c>
      <c r="F23" s="65">
        <v>35</v>
      </c>
      <c r="G23" s="61">
        <v>1</v>
      </c>
    </row>
    <row r="24" spans="1:7">
      <c r="A24" s="29">
        <v>285</v>
      </c>
      <c r="F24" s="65">
        <v>36</v>
      </c>
      <c r="G24" s="61">
        <v>1</v>
      </c>
    </row>
    <row r="25" spans="1:7">
      <c r="A25" s="30">
        <v>607</v>
      </c>
      <c r="F25" s="65">
        <v>37</v>
      </c>
      <c r="G25" s="61">
        <v>1</v>
      </c>
    </row>
    <row r="26" spans="1:7">
      <c r="A26" s="29">
        <v>251</v>
      </c>
      <c r="F26" s="65">
        <v>38</v>
      </c>
      <c r="G26" s="61">
        <v>3</v>
      </c>
    </row>
    <row r="27" spans="1:7">
      <c r="A27" s="30">
        <v>318</v>
      </c>
      <c r="F27" s="65">
        <v>39</v>
      </c>
      <c r="G27" s="61">
        <v>8</v>
      </c>
    </row>
    <row r="28" spans="1:7">
      <c r="A28" s="29">
        <v>3144</v>
      </c>
      <c r="F28" s="65">
        <v>41</v>
      </c>
      <c r="G28" s="61">
        <v>2</v>
      </c>
    </row>
    <row r="29" spans="1:7">
      <c r="A29" s="30">
        <v>311</v>
      </c>
      <c r="F29" s="65">
        <v>43</v>
      </c>
      <c r="G29" s="61">
        <v>2</v>
      </c>
    </row>
    <row r="30" spans="1:7">
      <c r="A30" s="29">
        <v>621</v>
      </c>
      <c r="F30" s="65">
        <v>44</v>
      </c>
      <c r="G30" s="61">
        <v>1</v>
      </c>
    </row>
    <row r="31" spans="1:7">
      <c r="A31" s="32">
        <v>425</v>
      </c>
      <c r="F31" s="65">
        <v>46</v>
      </c>
      <c r="G31" s="61">
        <v>1</v>
      </c>
    </row>
    <row r="32" spans="1:7">
      <c r="A32" s="29">
        <v>389</v>
      </c>
      <c r="F32" s="65">
        <v>47</v>
      </c>
      <c r="G32" s="61">
        <v>1</v>
      </c>
    </row>
    <row r="33" spans="1:7">
      <c r="A33" s="30">
        <v>389</v>
      </c>
      <c r="F33" s="65">
        <v>48</v>
      </c>
      <c r="G33" s="61">
        <v>1</v>
      </c>
    </row>
    <row r="34" spans="1:7">
      <c r="A34" s="29">
        <v>419</v>
      </c>
      <c r="F34" s="65">
        <v>55</v>
      </c>
      <c r="G34" s="61">
        <v>1</v>
      </c>
    </row>
    <row r="35" spans="1:7">
      <c r="A35" s="32">
        <v>332</v>
      </c>
      <c r="F35" s="65">
        <v>58</v>
      </c>
      <c r="G35" s="61">
        <v>1</v>
      </c>
    </row>
    <row r="36" spans="1:7">
      <c r="A36" s="33">
        <v>223</v>
      </c>
      <c r="F36" s="65">
        <v>61</v>
      </c>
      <c r="G36" s="61">
        <v>1</v>
      </c>
    </row>
    <row r="37" spans="1:7">
      <c r="A37" s="30">
        <v>608</v>
      </c>
      <c r="F37" s="65">
        <v>62</v>
      </c>
      <c r="G37" s="61">
        <v>2</v>
      </c>
    </row>
    <row r="38" spans="1:7">
      <c r="A38" s="33">
        <v>393</v>
      </c>
      <c r="F38" s="65">
        <v>63</v>
      </c>
      <c r="G38" s="61">
        <v>1</v>
      </c>
    </row>
    <row r="39" spans="1:7">
      <c r="A39" s="30">
        <v>1.173</v>
      </c>
      <c r="F39" s="65">
        <v>64</v>
      </c>
      <c r="G39" s="61">
        <v>1</v>
      </c>
    </row>
    <row r="40" spans="1:7">
      <c r="A40" s="33">
        <v>314</v>
      </c>
      <c r="F40" s="65">
        <v>66</v>
      </c>
      <c r="G40" s="61">
        <v>1</v>
      </c>
    </row>
    <row r="41" spans="1:7">
      <c r="A41" s="30">
        <v>38</v>
      </c>
      <c r="F41" s="65">
        <v>67</v>
      </c>
      <c r="G41" s="61">
        <v>1</v>
      </c>
    </row>
    <row r="42" spans="1:7">
      <c r="A42" s="29">
        <v>302</v>
      </c>
      <c r="F42" s="65">
        <v>68</v>
      </c>
      <c r="G42" s="61">
        <v>2</v>
      </c>
    </row>
    <row r="43" spans="1:7">
      <c r="A43" s="30">
        <v>396</v>
      </c>
      <c r="F43" s="65">
        <v>77</v>
      </c>
      <c r="G43" s="61">
        <v>1</v>
      </c>
    </row>
    <row r="44" spans="1:7">
      <c r="A44" s="29">
        <v>35</v>
      </c>
      <c r="F44" s="65">
        <v>82</v>
      </c>
      <c r="G44" s="61">
        <v>1</v>
      </c>
    </row>
    <row r="45" spans="1:7">
      <c r="A45" s="30">
        <v>245</v>
      </c>
      <c r="F45" s="65">
        <v>85</v>
      </c>
      <c r="G45" s="61">
        <v>1</v>
      </c>
    </row>
    <row r="46" spans="1:7">
      <c r="A46" s="29">
        <v>305</v>
      </c>
      <c r="F46" s="65">
        <v>93</v>
      </c>
      <c r="G46" s="61">
        <v>1</v>
      </c>
    </row>
    <row r="47" spans="1:7">
      <c r="A47" s="32">
        <v>253</v>
      </c>
      <c r="F47" s="65">
        <v>122</v>
      </c>
      <c r="G47" s="61">
        <v>1</v>
      </c>
    </row>
    <row r="48" spans="1:7">
      <c r="A48" s="29">
        <v>635</v>
      </c>
      <c r="F48" s="65">
        <v>145</v>
      </c>
      <c r="G48" s="61">
        <v>1</v>
      </c>
    </row>
    <row r="49" spans="1:7">
      <c r="A49" s="30">
        <v>298</v>
      </c>
      <c r="F49" s="65">
        <v>199</v>
      </c>
      <c r="G49" s="61">
        <v>1</v>
      </c>
    </row>
    <row r="50" spans="1:7">
      <c r="A50" s="29">
        <v>351</v>
      </c>
      <c r="F50" s="65">
        <v>215</v>
      </c>
      <c r="G50" s="61">
        <v>1</v>
      </c>
    </row>
    <row r="51" spans="1:7">
      <c r="A51" s="30">
        <v>43</v>
      </c>
      <c r="F51" s="65">
        <v>223</v>
      </c>
      <c r="G51" s="61">
        <v>1</v>
      </c>
    </row>
    <row r="52" spans="1:7">
      <c r="A52" s="29">
        <v>469</v>
      </c>
      <c r="F52" s="65">
        <v>224</v>
      </c>
      <c r="G52" s="61">
        <v>1</v>
      </c>
    </row>
    <row r="53" spans="1:7">
      <c r="A53" s="30">
        <v>379</v>
      </c>
      <c r="F53" s="65">
        <v>225</v>
      </c>
      <c r="G53" s="61">
        <v>2</v>
      </c>
    </row>
    <row r="54" spans="1:7">
      <c r="A54" s="29">
        <v>274</v>
      </c>
      <c r="F54" s="65">
        <v>228</v>
      </c>
      <c r="G54" s="61">
        <v>1</v>
      </c>
    </row>
    <row r="55" spans="1:7">
      <c r="A55" s="30">
        <v>333</v>
      </c>
      <c r="F55" s="65">
        <v>229</v>
      </c>
      <c r="G55" s="61">
        <v>1</v>
      </c>
    </row>
    <row r="56" spans="1:7">
      <c r="A56" s="33">
        <v>442</v>
      </c>
      <c r="F56" s="65">
        <v>232</v>
      </c>
      <c r="G56" s="61">
        <v>1</v>
      </c>
    </row>
    <row r="57" spans="1:7">
      <c r="A57" s="32">
        <v>657</v>
      </c>
      <c r="F57" s="65">
        <v>234</v>
      </c>
      <c r="G57" s="61">
        <v>1</v>
      </c>
    </row>
    <row r="58" spans="1:7">
      <c r="A58" s="33">
        <v>376</v>
      </c>
      <c r="F58" s="65">
        <v>235</v>
      </c>
      <c r="G58" s="61">
        <v>1</v>
      </c>
    </row>
    <row r="59" spans="1:7">
      <c r="A59" s="32">
        <v>311</v>
      </c>
      <c r="F59" s="65">
        <v>239</v>
      </c>
      <c r="G59" s="61">
        <v>1</v>
      </c>
    </row>
    <row r="60" spans="1:7">
      <c r="A60" s="33">
        <v>667</v>
      </c>
      <c r="F60" s="65">
        <v>241</v>
      </c>
      <c r="G60" s="61">
        <v>1</v>
      </c>
    </row>
    <row r="61" spans="1:7">
      <c r="A61" s="30">
        <v>704</v>
      </c>
      <c r="F61" s="65">
        <v>242</v>
      </c>
      <c r="G61" s="61">
        <v>1</v>
      </c>
    </row>
    <row r="62" spans="1:7">
      <c r="A62" s="33">
        <v>448</v>
      </c>
      <c r="F62" s="65">
        <v>243</v>
      </c>
      <c r="G62" s="61">
        <v>2</v>
      </c>
    </row>
    <row r="63" spans="1:7">
      <c r="A63" s="32">
        <v>692</v>
      </c>
      <c r="F63" s="65">
        <v>244</v>
      </c>
      <c r="G63" s="61">
        <v>1</v>
      </c>
    </row>
    <row r="64" spans="1:7">
      <c r="A64" s="29">
        <v>434</v>
      </c>
      <c r="F64" s="65">
        <v>245</v>
      </c>
      <c r="G64" s="61">
        <v>1</v>
      </c>
    </row>
    <row r="65" spans="1:7">
      <c r="A65" s="30">
        <v>606</v>
      </c>
      <c r="F65" s="65">
        <v>246</v>
      </c>
      <c r="G65" s="61">
        <v>2</v>
      </c>
    </row>
    <row r="66" spans="1:7">
      <c r="A66" s="29">
        <v>386</v>
      </c>
      <c r="F66" s="65">
        <v>247</v>
      </c>
      <c r="G66" s="61">
        <v>1</v>
      </c>
    </row>
    <row r="67" spans="1:7">
      <c r="A67" s="30">
        <v>564</v>
      </c>
      <c r="F67" s="65">
        <v>248</v>
      </c>
      <c r="G67" s="61">
        <v>2</v>
      </c>
    </row>
    <row r="68" spans="1:7">
      <c r="A68" s="29">
        <v>692</v>
      </c>
      <c r="F68" s="65">
        <v>249</v>
      </c>
      <c r="G68" s="61">
        <v>1</v>
      </c>
    </row>
    <row r="69" spans="1:7">
      <c r="A69" s="30">
        <v>783</v>
      </c>
      <c r="F69" s="65">
        <v>251</v>
      </c>
      <c r="G69" s="61">
        <v>6</v>
      </c>
    </row>
    <row r="70" spans="1:7">
      <c r="A70" s="33">
        <v>264</v>
      </c>
      <c r="F70" s="65">
        <v>252</v>
      </c>
      <c r="G70" s="61">
        <v>1</v>
      </c>
    </row>
    <row r="71" spans="1:7">
      <c r="A71" s="30">
        <v>591</v>
      </c>
      <c r="F71" s="65">
        <v>253</v>
      </c>
      <c r="G71" s="61">
        <v>3</v>
      </c>
    </row>
    <row r="72" spans="1:7">
      <c r="A72" s="29">
        <v>354</v>
      </c>
      <c r="F72" s="65">
        <v>254</v>
      </c>
      <c r="G72" s="61">
        <v>1</v>
      </c>
    </row>
    <row r="73" spans="1:7">
      <c r="A73" s="32">
        <v>229</v>
      </c>
      <c r="F73" s="65">
        <v>255</v>
      </c>
      <c r="G73" s="61">
        <v>1</v>
      </c>
    </row>
    <row r="74" spans="1:7">
      <c r="A74" s="29">
        <v>309</v>
      </c>
      <c r="F74" s="65">
        <v>256</v>
      </c>
      <c r="G74" s="61">
        <v>1</v>
      </c>
    </row>
    <row r="75" spans="1:7">
      <c r="A75" s="30">
        <v>275</v>
      </c>
      <c r="F75" s="65">
        <v>257</v>
      </c>
      <c r="G75" s="61">
        <v>3</v>
      </c>
    </row>
    <row r="76" spans="1:7">
      <c r="A76" s="29">
        <v>268</v>
      </c>
      <c r="F76" s="65">
        <v>258</v>
      </c>
      <c r="G76" s="61">
        <v>1</v>
      </c>
    </row>
    <row r="77" spans="1:7">
      <c r="A77" s="30">
        <v>25</v>
      </c>
      <c r="F77" s="65">
        <v>261</v>
      </c>
      <c r="G77" s="61">
        <v>4</v>
      </c>
    </row>
    <row r="78" spans="1:7">
      <c r="A78" s="29">
        <v>716</v>
      </c>
      <c r="F78" s="65">
        <v>262</v>
      </c>
      <c r="G78" s="61">
        <v>2</v>
      </c>
    </row>
    <row r="79" spans="1:7">
      <c r="A79" s="32">
        <v>428</v>
      </c>
      <c r="F79" s="65">
        <v>263</v>
      </c>
      <c r="G79" s="61">
        <v>1</v>
      </c>
    </row>
    <row r="80" spans="1:7">
      <c r="A80" s="29">
        <v>82</v>
      </c>
      <c r="F80" s="65">
        <v>264</v>
      </c>
      <c r="G80" s="61">
        <v>3</v>
      </c>
    </row>
    <row r="81" spans="1:7">
      <c r="A81" s="30">
        <v>651</v>
      </c>
      <c r="F81" s="65">
        <v>265</v>
      </c>
      <c r="G81" s="61">
        <v>4</v>
      </c>
    </row>
    <row r="82" spans="1:7">
      <c r="A82" s="29">
        <v>621</v>
      </c>
      <c r="F82" s="65">
        <v>266</v>
      </c>
      <c r="G82" s="61">
        <v>1</v>
      </c>
    </row>
    <row r="83" spans="1:7">
      <c r="A83" s="32">
        <v>582</v>
      </c>
      <c r="F83" s="65">
        <v>267</v>
      </c>
      <c r="G83" s="61">
        <v>7</v>
      </c>
    </row>
    <row r="84" spans="1:7">
      <c r="A84" s="29">
        <v>408</v>
      </c>
      <c r="F84" s="65">
        <v>268</v>
      </c>
      <c r="G84" s="61">
        <v>2</v>
      </c>
    </row>
    <row r="85" spans="1:7">
      <c r="A85" s="30">
        <v>486</v>
      </c>
      <c r="F85" s="65">
        <v>271</v>
      </c>
      <c r="G85" s="61">
        <v>2</v>
      </c>
    </row>
    <row r="86" spans="1:7">
      <c r="A86" s="29">
        <v>486</v>
      </c>
      <c r="F86" s="65">
        <v>272</v>
      </c>
      <c r="G86" s="61">
        <v>2</v>
      </c>
    </row>
    <row r="87" spans="1:7">
      <c r="A87" s="30">
        <v>486</v>
      </c>
      <c r="F87" s="65">
        <v>273</v>
      </c>
      <c r="G87" s="61">
        <v>3</v>
      </c>
    </row>
    <row r="88" spans="1:7">
      <c r="A88" s="33">
        <v>379</v>
      </c>
      <c r="F88" s="65">
        <v>274</v>
      </c>
      <c r="G88" s="61">
        <v>3</v>
      </c>
    </row>
    <row r="89" spans="1:7">
      <c r="A89" s="30">
        <v>38</v>
      </c>
      <c r="F89" s="65">
        <v>275</v>
      </c>
      <c r="G89" s="61">
        <v>4</v>
      </c>
    </row>
    <row r="90" spans="1:7">
      <c r="A90" s="29">
        <v>267</v>
      </c>
      <c r="F90" s="65">
        <v>276</v>
      </c>
      <c r="G90" s="61">
        <v>3</v>
      </c>
    </row>
    <row r="91" spans="1:7">
      <c r="A91" s="30">
        <v>353</v>
      </c>
      <c r="F91" s="65">
        <v>277</v>
      </c>
      <c r="G91" s="61">
        <v>3</v>
      </c>
    </row>
    <row r="92" spans="1:7">
      <c r="A92" s="29">
        <v>395</v>
      </c>
      <c r="F92" s="65">
        <v>278</v>
      </c>
      <c r="G92" s="61">
        <v>3</v>
      </c>
    </row>
    <row r="93" spans="1:7">
      <c r="A93" s="30">
        <v>701</v>
      </c>
      <c r="F93" s="65">
        <v>279</v>
      </c>
      <c r="G93" s="61">
        <v>3</v>
      </c>
    </row>
    <row r="94" spans="1:7">
      <c r="A94" s="29">
        <v>656</v>
      </c>
      <c r="F94" s="65">
        <v>282</v>
      </c>
      <c r="G94" s="61">
        <v>4</v>
      </c>
    </row>
    <row r="95" spans="1:7">
      <c r="A95" s="30">
        <v>588</v>
      </c>
      <c r="F95" s="65">
        <v>283</v>
      </c>
      <c r="G95" s="61">
        <v>4</v>
      </c>
    </row>
    <row r="96" spans="1:7">
      <c r="A96" s="29">
        <v>724</v>
      </c>
      <c r="F96" s="65">
        <v>284</v>
      </c>
      <c r="G96" s="61">
        <v>1</v>
      </c>
    </row>
    <row r="97" spans="1:7">
      <c r="A97" s="30">
        <v>305</v>
      </c>
      <c r="F97" s="65">
        <v>285</v>
      </c>
      <c r="G97" s="61">
        <v>3</v>
      </c>
    </row>
    <row r="98" spans="1:7">
      <c r="A98" s="29">
        <v>305</v>
      </c>
      <c r="F98" s="65">
        <v>286</v>
      </c>
      <c r="G98" s="61">
        <v>4</v>
      </c>
    </row>
    <row r="99" spans="1:7">
      <c r="A99" s="30">
        <v>596</v>
      </c>
      <c r="F99" s="65">
        <v>287</v>
      </c>
      <c r="G99" s="61">
        <v>3</v>
      </c>
    </row>
    <row r="100" spans="1:7">
      <c r="A100" s="29">
        <v>306</v>
      </c>
      <c r="F100" s="65">
        <v>288</v>
      </c>
      <c r="G100" s="61">
        <v>2</v>
      </c>
    </row>
    <row r="101" spans="1:7">
      <c r="A101" s="32">
        <v>323</v>
      </c>
      <c r="F101" s="65">
        <v>289</v>
      </c>
      <c r="G101" s="61">
        <v>2</v>
      </c>
    </row>
    <row r="102" spans="1:7">
      <c r="A102" s="33">
        <v>247</v>
      </c>
      <c r="F102" s="65">
        <v>291</v>
      </c>
      <c r="G102" s="61">
        <v>5</v>
      </c>
    </row>
    <row r="103" spans="1:7">
      <c r="A103" s="30">
        <v>748</v>
      </c>
      <c r="F103" s="65">
        <v>292</v>
      </c>
      <c r="G103" s="61">
        <v>3</v>
      </c>
    </row>
    <row r="104" spans="1:7">
      <c r="A104" s="29">
        <v>31</v>
      </c>
      <c r="F104" s="65">
        <v>293</v>
      </c>
      <c r="G104" s="61">
        <v>1</v>
      </c>
    </row>
    <row r="105" spans="1:7">
      <c r="A105" s="30">
        <v>378</v>
      </c>
      <c r="F105" s="65">
        <v>294</v>
      </c>
      <c r="G105" s="61">
        <v>4</v>
      </c>
    </row>
    <row r="106" spans="1:7">
      <c r="A106" s="29">
        <v>359</v>
      </c>
      <c r="F106" s="65">
        <v>295</v>
      </c>
      <c r="G106" s="61">
        <v>1</v>
      </c>
    </row>
    <row r="107" spans="1:7">
      <c r="A107" s="32">
        <v>684</v>
      </c>
      <c r="F107" s="65">
        <v>298</v>
      </c>
      <c r="G107" s="61">
        <v>1</v>
      </c>
    </row>
    <row r="108" spans="1:7">
      <c r="A108" s="33">
        <v>615</v>
      </c>
      <c r="F108" s="65">
        <v>299</v>
      </c>
      <c r="G108" s="61">
        <v>4</v>
      </c>
    </row>
    <row r="109" spans="1:7">
      <c r="A109" s="30">
        <v>39</v>
      </c>
      <c r="F109" s="65">
        <v>302</v>
      </c>
      <c r="G109" s="61">
        <v>2</v>
      </c>
    </row>
    <row r="110" spans="1:7">
      <c r="A110" s="33">
        <v>654</v>
      </c>
      <c r="F110" s="65">
        <v>303</v>
      </c>
      <c r="G110" s="61">
        <v>3</v>
      </c>
    </row>
    <row r="111" spans="1:7">
      <c r="A111" s="32">
        <v>521</v>
      </c>
      <c r="F111" s="65">
        <v>304</v>
      </c>
      <c r="G111" s="61">
        <v>5</v>
      </c>
    </row>
    <row r="112" spans="1:7">
      <c r="A112" s="33">
        <v>435</v>
      </c>
      <c r="F112" s="65">
        <v>305</v>
      </c>
      <c r="G112" s="61">
        <v>5</v>
      </c>
    </row>
    <row r="113" spans="1:7">
      <c r="A113" s="30">
        <v>476</v>
      </c>
      <c r="F113" s="65">
        <v>306</v>
      </c>
      <c r="G113" s="61">
        <v>5</v>
      </c>
    </row>
    <row r="114" spans="1:7">
      <c r="A114" s="29">
        <v>661</v>
      </c>
      <c r="F114" s="65">
        <v>308</v>
      </c>
      <c r="G114" s="61">
        <v>3</v>
      </c>
    </row>
    <row r="115" spans="1:7">
      <c r="A115" s="30">
        <v>369</v>
      </c>
      <c r="F115" s="65">
        <v>309</v>
      </c>
      <c r="G115" s="61">
        <v>1</v>
      </c>
    </row>
    <row r="116" spans="1:7">
      <c r="A116" s="29">
        <v>431</v>
      </c>
      <c r="F116" s="65">
        <v>311</v>
      </c>
      <c r="G116" s="61">
        <v>2</v>
      </c>
    </row>
    <row r="117" spans="1:7">
      <c r="A117" s="32">
        <v>394</v>
      </c>
      <c r="F117" s="65">
        <v>312</v>
      </c>
      <c r="G117" s="61">
        <v>3</v>
      </c>
    </row>
    <row r="118" spans="1:7">
      <c r="A118" s="29">
        <v>381</v>
      </c>
      <c r="F118" s="65">
        <v>313</v>
      </c>
      <c r="G118" s="61">
        <v>6</v>
      </c>
    </row>
    <row r="119" spans="1:7">
      <c r="A119" s="30">
        <v>422</v>
      </c>
      <c r="F119" s="65">
        <v>314</v>
      </c>
      <c r="G119" s="61">
        <v>1</v>
      </c>
    </row>
    <row r="120" spans="1:7">
      <c r="A120" s="29">
        <v>251</v>
      </c>
      <c r="F120" s="65">
        <v>316</v>
      </c>
      <c r="G120" s="61">
        <v>1</v>
      </c>
    </row>
    <row r="121" spans="1:7">
      <c r="A121" s="30">
        <v>55</v>
      </c>
      <c r="F121" s="65">
        <v>318</v>
      </c>
      <c r="G121" s="61">
        <v>1</v>
      </c>
    </row>
    <row r="122" spans="1:7">
      <c r="A122" s="29">
        <v>244</v>
      </c>
      <c r="F122" s="65">
        <v>319</v>
      </c>
      <c r="G122" s="61">
        <v>3</v>
      </c>
    </row>
    <row r="123" spans="1:7">
      <c r="A123" s="30">
        <v>375</v>
      </c>
      <c r="F123" s="65">
        <v>321</v>
      </c>
      <c r="G123" s="61">
        <v>2</v>
      </c>
    </row>
    <row r="124" spans="1:7">
      <c r="A124" s="33">
        <v>486</v>
      </c>
      <c r="F124" s="65">
        <v>323</v>
      </c>
      <c r="G124" s="61">
        <v>1</v>
      </c>
    </row>
    <row r="125" spans="1:7">
      <c r="A125" s="32">
        <v>486</v>
      </c>
      <c r="F125" s="65">
        <v>324</v>
      </c>
      <c r="G125" s="61">
        <v>2</v>
      </c>
    </row>
    <row r="126" spans="1:7">
      <c r="A126" s="29">
        <v>2.89</v>
      </c>
      <c r="F126" s="65">
        <v>325</v>
      </c>
      <c r="G126" s="61">
        <v>6</v>
      </c>
    </row>
    <row r="127" spans="1:7">
      <c r="A127" s="30">
        <v>285</v>
      </c>
      <c r="F127" s="65">
        <v>326</v>
      </c>
      <c r="G127" s="61">
        <v>2</v>
      </c>
    </row>
    <row r="128" spans="1:7">
      <c r="A128" s="33">
        <v>588</v>
      </c>
      <c r="F128" s="65">
        <v>327</v>
      </c>
      <c r="G128" s="61">
        <v>2</v>
      </c>
    </row>
    <row r="129" spans="1:7">
      <c r="A129" s="30">
        <v>621</v>
      </c>
      <c r="F129" s="65">
        <v>328</v>
      </c>
      <c r="G129" s="61">
        <v>2</v>
      </c>
    </row>
    <row r="130" spans="1:7">
      <c r="A130" s="33">
        <v>412</v>
      </c>
      <c r="F130" s="65">
        <v>329</v>
      </c>
      <c r="G130" s="61">
        <v>1</v>
      </c>
    </row>
    <row r="131" spans="1:7">
      <c r="A131" s="32">
        <v>308</v>
      </c>
      <c r="F131" s="65">
        <v>332</v>
      </c>
      <c r="G131" s="61">
        <v>1</v>
      </c>
    </row>
    <row r="132" spans="1:7">
      <c r="A132" s="29">
        <v>321</v>
      </c>
      <c r="F132" s="65">
        <v>333</v>
      </c>
      <c r="G132" s="61">
        <v>3</v>
      </c>
    </row>
    <row r="133" spans="1:7">
      <c r="A133" s="32">
        <v>459</v>
      </c>
      <c r="F133" s="65">
        <v>335</v>
      </c>
      <c r="G133" s="61">
        <v>2</v>
      </c>
    </row>
    <row r="134" spans="1:7">
      <c r="A134" s="33">
        <v>775</v>
      </c>
      <c r="F134" s="65">
        <v>336</v>
      </c>
      <c r="G134" s="61">
        <v>2</v>
      </c>
    </row>
    <row r="135" spans="1:7">
      <c r="A135" s="32">
        <v>496</v>
      </c>
      <c r="F135" s="65">
        <v>337</v>
      </c>
      <c r="G135" s="61">
        <v>1</v>
      </c>
    </row>
    <row r="136" spans="1:7">
      <c r="A136" s="29">
        <v>402</v>
      </c>
      <c r="F136" s="65">
        <v>338</v>
      </c>
      <c r="G136" s="61">
        <v>1</v>
      </c>
    </row>
    <row r="137" spans="1:7">
      <c r="A137" s="30">
        <v>433</v>
      </c>
      <c r="F137" s="65">
        <v>339</v>
      </c>
      <c r="G137" s="61">
        <v>1</v>
      </c>
    </row>
    <row r="138" spans="1:7">
      <c r="A138" s="33">
        <v>319</v>
      </c>
      <c r="F138" s="65">
        <v>341</v>
      </c>
      <c r="G138" s="61">
        <v>4</v>
      </c>
    </row>
    <row r="139" spans="1:7">
      <c r="A139" s="32">
        <v>479</v>
      </c>
      <c r="F139" s="65">
        <v>345</v>
      </c>
      <c r="G139" s="61">
        <v>1</v>
      </c>
    </row>
    <row r="140" spans="1:7">
      <c r="A140" s="33">
        <v>674</v>
      </c>
      <c r="F140" s="65">
        <v>346</v>
      </c>
      <c r="G140" s="61">
        <v>2</v>
      </c>
    </row>
    <row r="141" spans="1:7">
      <c r="A141" s="32">
        <v>375</v>
      </c>
      <c r="F141" s="65">
        <v>347</v>
      </c>
      <c r="G141" s="61">
        <v>2</v>
      </c>
    </row>
    <row r="142" spans="1:7">
      <c r="A142" s="29">
        <v>621</v>
      </c>
      <c r="F142" s="65">
        <v>348</v>
      </c>
      <c r="G142" s="61">
        <v>1</v>
      </c>
    </row>
    <row r="143" spans="1:7">
      <c r="A143" s="30">
        <v>603</v>
      </c>
      <c r="F143" s="65">
        <v>351</v>
      </c>
      <c r="G143" s="61">
        <v>3</v>
      </c>
    </row>
    <row r="144" spans="1:7">
      <c r="A144" s="33">
        <v>232</v>
      </c>
      <c r="F144" s="65">
        <v>352</v>
      </c>
      <c r="G144" s="61">
        <v>2</v>
      </c>
    </row>
    <row r="145" spans="1:7">
      <c r="A145" s="32">
        <v>277</v>
      </c>
      <c r="F145" s="65">
        <v>353</v>
      </c>
      <c r="G145" s="61">
        <v>2</v>
      </c>
    </row>
    <row r="146" spans="1:7">
      <c r="A146" s="29">
        <v>381</v>
      </c>
      <c r="F146" s="65">
        <v>354</v>
      </c>
      <c r="G146" s="61">
        <v>3</v>
      </c>
    </row>
    <row r="147" spans="1:7">
      <c r="A147" s="32">
        <v>316</v>
      </c>
      <c r="F147" s="65">
        <v>355</v>
      </c>
      <c r="G147" s="61">
        <v>1</v>
      </c>
    </row>
    <row r="148" spans="1:7">
      <c r="A148" s="33">
        <v>662</v>
      </c>
      <c r="F148" s="65">
        <v>356</v>
      </c>
      <c r="G148" s="61">
        <v>4</v>
      </c>
    </row>
    <row r="149" spans="1:7">
      <c r="A149" s="32">
        <v>283</v>
      </c>
      <c r="F149" s="65">
        <v>357</v>
      </c>
      <c r="G149" s="61">
        <v>2</v>
      </c>
    </row>
    <row r="150" spans="1:7">
      <c r="A150" s="29">
        <v>291</v>
      </c>
      <c r="F150" s="65">
        <v>359</v>
      </c>
      <c r="G150" s="61">
        <v>3</v>
      </c>
    </row>
    <row r="151" spans="1:7">
      <c r="A151" s="30">
        <v>374</v>
      </c>
      <c r="F151" s="65">
        <v>361</v>
      </c>
      <c r="G151" s="61">
        <v>1</v>
      </c>
    </row>
    <row r="152" spans="1:7">
      <c r="A152" s="29">
        <v>345</v>
      </c>
      <c r="F152" s="65">
        <v>362</v>
      </c>
      <c r="G152" s="61">
        <v>1</v>
      </c>
    </row>
    <row r="153" spans="1:7">
      <c r="A153" s="30">
        <v>25</v>
      </c>
      <c r="F153" s="65">
        <v>363</v>
      </c>
      <c r="G153" s="61">
        <v>2</v>
      </c>
    </row>
    <row r="154" spans="1:7">
      <c r="A154" s="29">
        <v>249</v>
      </c>
      <c r="F154" s="65">
        <v>365</v>
      </c>
      <c r="G154" s="61">
        <v>2</v>
      </c>
    </row>
    <row r="155" spans="1:7">
      <c r="A155" s="30">
        <v>294</v>
      </c>
      <c r="F155" s="65">
        <v>367</v>
      </c>
      <c r="G155" s="61">
        <v>3</v>
      </c>
    </row>
    <row r="156" spans="1:7">
      <c r="A156" s="33">
        <v>388</v>
      </c>
      <c r="F156" s="65">
        <v>368</v>
      </c>
      <c r="G156" s="61">
        <v>2</v>
      </c>
    </row>
    <row r="157" spans="1:7">
      <c r="A157" s="32">
        <v>278</v>
      </c>
      <c r="F157" s="65">
        <v>369</v>
      </c>
      <c r="G157" s="61">
        <v>1</v>
      </c>
    </row>
    <row r="158" spans="1:7">
      <c r="A158" s="29">
        <v>265</v>
      </c>
      <c r="F158" s="65">
        <v>371</v>
      </c>
      <c r="G158" s="61">
        <v>2</v>
      </c>
    </row>
    <row r="159" spans="1:7">
      <c r="A159" s="30">
        <v>432</v>
      </c>
      <c r="F159" s="65">
        <v>372</v>
      </c>
      <c r="G159" s="61">
        <v>1</v>
      </c>
    </row>
    <row r="160" spans="1:7">
      <c r="A160" s="29">
        <v>215</v>
      </c>
      <c r="F160" s="65">
        <v>374</v>
      </c>
      <c r="G160" s="61">
        <v>1</v>
      </c>
    </row>
    <row r="161" spans="1:7">
      <c r="A161" s="30">
        <v>28</v>
      </c>
      <c r="F161" s="65">
        <v>375</v>
      </c>
      <c r="G161" s="61">
        <v>4</v>
      </c>
    </row>
    <row r="162" spans="1:7">
      <c r="A162" s="29">
        <v>282</v>
      </c>
      <c r="F162" s="65">
        <v>376</v>
      </c>
      <c r="G162" s="61">
        <v>2</v>
      </c>
    </row>
    <row r="163" spans="1:7">
      <c r="A163" s="30">
        <v>611</v>
      </c>
      <c r="F163" s="65">
        <v>377</v>
      </c>
      <c r="G163" s="61">
        <v>1</v>
      </c>
    </row>
    <row r="164" spans="1:7">
      <c r="A164" s="33">
        <v>384</v>
      </c>
      <c r="F164" s="65">
        <v>378</v>
      </c>
      <c r="G164" s="61">
        <v>1</v>
      </c>
    </row>
    <row r="165" spans="1:7">
      <c r="A165" s="30">
        <v>457</v>
      </c>
      <c r="F165" s="65">
        <v>379</v>
      </c>
      <c r="G165" s="61">
        <v>3</v>
      </c>
    </row>
    <row r="166" spans="1:7">
      <c r="A166" s="33">
        <v>396</v>
      </c>
      <c r="F166" s="65">
        <v>381</v>
      </c>
      <c r="G166" s="61">
        <v>2</v>
      </c>
    </row>
    <row r="167" spans="1:7">
      <c r="A167" s="30">
        <v>228</v>
      </c>
      <c r="F167" s="65">
        <v>382</v>
      </c>
      <c r="G167" s="61">
        <v>2</v>
      </c>
    </row>
    <row r="168" spans="1:7">
      <c r="A168" s="29">
        <v>365</v>
      </c>
      <c r="F168" s="65">
        <v>383</v>
      </c>
      <c r="G168" s="61">
        <v>1</v>
      </c>
    </row>
    <row r="169" spans="1:7">
      <c r="A169" s="32">
        <v>448</v>
      </c>
      <c r="F169" s="65">
        <v>384</v>
      </c>
      <c r="G169" s="61">
        <v>2</v>
      </c>
    </row>
    <row r="170" spans="1:7">
      <c r="A170" s="33">
        <v>622</v>
      </c>
      <c r="F170" s="65">
        <v>385</v>
      </c>
      <c r="G170" s="61">
        <v>1</v>
      </c>
    </row>
    <row r="171" spans="1:7">
      <c r="A171" s="32">
        <v>239</v>
      </c>
      <c r="F171" s="65">
        <v>386</v>
      </c>
      <c r="G171" s="61">
        <v>4</v>
      </c>
    </row>
    <row r="172" spans="1:7">
      <c r="A172" s="29">
        <v>645</v>
      </c>
      <c r="F172" s="65">
        <v>387</v>
      </c>
      <c r="G172" s="61">
        <v>2</v>
      </c>
    </row>
    <row r="173" spans="1:7">
      <c r="A173" s="32">
        <v>336</v>
      </c>
      <c r="F173" s="65">
        <v>388</v>
      </c>
      <c r="G173" s="61">
        <v>2</v>
      </c>
    </row>
    <row r="174" spans="1:7">
      <c r="A174" s="29">
        <v>295</v>
      </c>
      <c r="F174" s="65">
        <v>389</v>
      </c>
      <c r="G174" s="61">
        <v>2</v>
      </c>
    </row>
    <row r="175" spans="1:7">
      <c r="A175" s="30">
        <v>272</v>
      </c>
      <c r="F175" s="65">
        <v>392</v>
      </c>
      <c r="G175" s="61">
        <v>3</v>
      </c>
    </row>
    <row r="176" spans="1:7">
      <c r="A176" s="29">
        <v>275</v>
      </c>
      <c r="F176" s="65">
        <v>393</v>
      </c>
      <c r="G176" s="61">
        <v>4</v>
      </c>
    </row>
    <row r="177" spans="1:7">
      <c r="A177" s="32">
        <v>392</v>
      </c>
      <c r="F177" s="65">
        <v>394</v>
      </c>
      <c r="G177" s="61">
        <v>3</v>
      </c>
    </row>
    <row r="178" spans="1:7">
      <c r="A178" s="29">
        <v>434</v>
      </c>
      <c r="F178" s="65">
        <v>395</v>
      </c>
      <c r="G178" s="61">
        <v>2</v>
      </c>
    </row>
    <row r="179" spans="1:7">
      <c r="A179" s="32">
        <v>291</v>
      </c>
      <c r="F179" s="65">
        <v>396</v>
      </c>
      <c r="G179" s="61">
        <v>4</v>
      </c>
    </row>
    <row r="180" spans="1:7">
      <c r="A180" s="29">
        <v>199</v>
      </c>
      <c r="F180" s="65">
        <v>398</v>
      </c>
      <c r="G180" s="61">
        <v>4</v>
      </c>
    </row>
    <row r="181" spans="1:7">
      <c r="A181" s="30">
        <v>23</v>
      </c>
      <c r="F181" s="65">
        <v>399</v>
      </c>
      <c r="G181" s="61">
        <v>2</v>
      </c>
    </row>
    <row r="182" spans="1:7">
      <c r="A182" s="33">
        <v>600</v>
      </c>
      <c r="F182" s="65">
        <v>401</v>
      </c>
      <c r="G182" s="61">
        <v>2</v>
      </c>
    </row>
    <row r="183" spans="1:7">
      <c r="A183" s="32">
        <v>441</v>
      </c>
      <c r="F183" s="65">
        <v>402</v>
      </c>
      <c r="G183" s="61">
        <v>1</v>
      </c>
    </row>
    <row r="184" spans="1:7">
      <c r="A184" s="29">
        <v>679</v>
      </c>
      <c r="F184" s="65">
        <v>404</v>
      </c>
      <c r="G184" s="61">
        <v>1</v>
      </c>
    </row>
    <row r="185" spans="1:7">
      <c r="A185" s="30">
        <v>261</v>
      </c>
      <c r="F185" s="65">
        <v>407</v>
      </c>
      <c r="G185" s="61">
        <v>2</v>
      </c>
    </row>
    <row r="186" spans="1:7">
      <c r="A186" s="29">
        <v>22</v>
      </c>
      <c r="F186" s="65">
        <v>408</v>
      </c>
      <c r="G186" s="61">
        <v>2</v>
      </c>
    </row>
    <row r="187" spans="1:7">
      <c r="A187" s="30">
        <v>2.1</v>
      </c>
      <c r="F187" s="65">
        <v>409</v>
      </c>
      <c r="G187" s="61">
        <v>1</v>
      </c>
    </row>
    <row r="188" spans="1:7">
      <c r="A188" s="29">
        <v>419</v>
      </c>
      <c r="F188" s="65">
        <v>411</v>
      </c>
      <c r="G188" s="61">
        <v>3</v>
      </c>
    </row>
    <row r="189" spans="1:7">
      <c r="A189" s="32">
        <v>335</v>
      </c>
      <c r="F189" s="65">
        <v>412</v>
      </c>
      <c r="G189" s="61">
        <v>5</v>
      </c>
    </row>
    <row r="190" spans="1:7">
      <c r="A190" s="29">
        <v>26</v>
      </c>
      <c r="F190" s="65">
        <v>414</v>
      </c>
      <c r="G190" s="61">
        <v>1</v>
      </c>
    </row>
    <row r="191" spans="1:7">
      <c r="A191" s="30">
        <v>271</v>
      </c>
      <c r="F191" s="65">
        <v>416</v>
      </c>
      <c r="G191" s="61">
        <v>1</v>
      </c>
    </row>
    <row r="192" spans="1:7">
      <c r="A192" s="29">
        <v>39</v>
      </c>
      <c r="F192" s="65">
        <v>419</v>
      </c>
      <c r="G192" s="61">
        <v>3</v>
      </c>
    </row>
    <row r="193" spans="1:7">
      <c r="A193" s="30">
        <v>1.59</v>
      </c>
      <c r="F193" s="65">
        <v>422</v>
      </c>
      <c r="G193" s="61">
        <v>1</v>
      </c>
    </row>
    <row r="194" spans="1:7">
      <c r="A194" s="29">
        <v>398</v>
      </c>
      <c r="F194" s="65">
        <v>424</v>
      </c>
      <c r="G194" s="61">
        <v>1</v>
      </c>
    </row>
    <row r="195" spans="1:7">
      <c r="A195" s="32">
        <v>272</v>
      </c>
      <c r="F195" s="65">
        <v>425</v>
      </c>
      <c r="G195" s="61">
        <v>3</v>
      </c>
    </row>
    <row r="196" spans="1:7">
      <c r="A196" s="29">
        <v>61</v>
      </c>
      <c r="F196" s="65">
        <v>426</v>
      </c>
      <c r="G196" s="61">
        <v>2</v>
      </c>
    </row>
    <row r="197" spans="1:7">
      <c r="A197" s="30">
        <v>537</v>
      </c>
      <c r="F197" s="65">
        <v>427</v>
      </c>
      <c r="G197" s="61">
        <v>1</v>
      </c>
    </row>
    <row r="198" spans="1:7">
      <c r="A198" s="29">
        <v>294</v>
      </c>
      <c r="F198" s="65">
        <v>428</v>
      </c>
      <c r="G198" s="61">
        <v>2</v>
      </c>
    </row>
    <row r="199" spans="1:7">
      <c r="A199" s="30">
        <v>708</v>
      </c>
      <c r="F199" s="65">
        <v>429</v>
      </c>
      <c r="G199" s="61">
        <v>1</v>
      </c>
    </row>
    <row r="200" spans="1:7">
      <c r="A200" s="29">
        <v>282</v>
      </c>
      <c r="F200" s="65">
        <v>431</v>
      </c>
      <c r="G200" s="61">
        <v>3</v>
      </c>
    </row>
    <row r="201" spans="1:7">
      <c r="A201" s="30">
        <v>27</v>
      </c>
      <c r="F201" s="65">
        <v>432</v>
      </c>
      <c r="G201" s="61">
        <v>2</v>
      </c>
    </row>
    <row r="202" spans="1:7">
      <c r="A202" s="33">
        <v>248</v>
      </c>
      <c r="F202" s="65">
        <v>433</v>
      </c>
      <c r="G202" s="61">
        <v>1</v>
      </c>
    </row>
    <row r="203" spans="1:7">
      <c r="A203" s="32">
        <v>709</v>
      </c>
      <c r="F203" s="65">
        <v>434</v>
      </c>
      <c r="G203" s="61">
        <v>3</v>
      </c>
    </row>
    <row r="204" spans="1:7">
      <c r="A204" s="29">
        <v>475</v>
      </c>
      <c r="F204" s="65">
        <v>435</v>
      </c>
      <c r="G204" s="61">
        <v>4</v>
      </c>
    </row>
    <row r="205" spans="1:7">
      <c r="A205" s="30">
        <v>279</v>
      </c>
      <c r="F205" s="65">
        <v>436</v>
      </c>
      <c r="G205" s="61">
        <v>3</v>
      </c>
    </row>
    <row r="206" spans="1:7">
      <c r="A206" s="29">
        <v>282</v>
      </c>
      <c r="F206" s="65">
        <v>437</v>
      </c>
      <c r="G206" s="61">
        <v>1</v>
      </c>
    </row>
    <row r="207" spans="1:7">
      <c r="A207" s="30">
        <v>356</v>
      </c>
      <c r="F207" s="65">
        <v>438</v>
      </c>
      <c r="G207" s="61">
        <v>1</v>
      </c>
    </row>
    <row r="208" spans="1:7">
      <c r="A208" s="29">
        <v>319</v>
      </c>
      <c r="F208" s="65">
        <v>439</v>
      </c>
      <c r="G208" s="61">
        <v>2</v>
      </c>
    </row>
    <row r="209" spans="1:7">
      <c r="A209" s="30">
        <v>453</v>
      </c>
      <c r="F209" s="65">
        <v>441</v>
      </c>
      <c r="G209" s="61">
        <v>2</v>
      </c>
    </row>
    <row r="210" spans="1:7">
      <c r="A210" s="29">
        <v>352</v>
      </c>
      <c r="F210" s="65">
        <v>442</v>
      </c>
      <c r="G210" s="61">
        <v>2</v>
      </c>
    </row>
    <row r="211" spans="1:7">
      <c r="A211" s="30">
        <v>655</v>
      </c>
      <c r="F211" s="65">
        <v>443</v>
      </c>
      <c r="G211" s="61">
        <v>3</v>
      </c>
    </row>
    <row r="212" spans="1:7">
      <c r="A212" s="33">
        <v>802</v>
      </c>
      <c r="F212" s="65">
        <v>445</v>
      </c>
      <c r="G212" s="61">
        <v>1</v>
      </c>
    </row>
    <row r="213" spans="1:7">
      <c r="A213" s="30">
        <v>68</v>
      </c>
      <c r="F213" s="65">
        <v>446</v>
      </c>
      <c r="G213" s="61">
        <v>1</v>
      </c>
    </row>
    <row r="214" spans="1:7">
      <c r="A214" s="29">
        <v>288</v>
      </c>
      <c r="F214" s="65">
        <v>448</v>
      </c>
      <c r="G214" s="61">
        <v>2</v>
      </c>
    </row>
    <row r="215" spans="1:7">
      <c r="A215" s="32">
        <v>426</v>
      </c>
      <c r="F215" s="65">
        <v>449</v>
      </c>
      <c r="G215" s="61">
        <v>2</v>
      </c>
    </row>
    <row r="216" spans="1:7">
      <c r="A216" s="29">
        <v>351</v>
      </c>
      <c r="F216" s="65">
        <v>451</v>
      </c>
      <c r="G216" s="61">
        <v>4</v>
      </c>
    </row>
    <row r="217" spans="1:7">
      <c r="A217" s="30">
        <v>303</v>
      </c>
      <c r="F217" s="65">
        <v>453</v>
      </c>
      <c r="G217" s="61">
        <v>1</v>
      </c>
    </row>
    <row r="218" spans="1:7">
      <c r="A218" s="29">
        <v>327</v>
      </c>
      <c r="F218" s="65">
        <v>456</v>
      </c>
      <c r="G218" s="61">
        <v>2</v>
      </c>
    </row>
    <row r="219" spans="1:7">
      <c r="A219" s="32">
        <v>748</v>
      </c>
      <c r="F219" s="65">
        <v>457</v>
      </c>
      <c r="G219" s="61">
        <v>1</v>
      </c>
    </row>
    <row r="220" spans="1:7">
      <c r="A220" s="29">
        <v>3.06</v>
      </c>
      <c r="F220" s="65">
        <v>458</v>
      </c>
      <c r="G220" s="61">
        <v>1</v>
      </c>
    </row>
    <row r="221" spans="1:7">
      <c r="A221" s="32">
        <v>765</v>
      </c>
      <c r="F221" s="65">
        <v>459</v>
      </c>
      <c r="G221" s="61">
        <v>1</v>
      </c>
    </row>
    <row r="222" spans="1:7">
      <c r="A222" s="29">
        <v>379</v>
      </c>
      <c r="F222" s="65">
        <v>461</v>
      </c>
      <c r="G222" s="61">
        <v>3</v>
      </c>
    </row>
    <row r="223" spans="1:7">
      <c r="A223" s="32">
        <v>461</v>
      </c>
      <c r="F223" s="65">
        <v>462</v>
      </c>
      <c r="G223" s="61">
        <v>2</v>
      </c>
    </row>
    <row r="224" spans="1:7">
      <c r="A224" s="33">
        <v>461</v>
      </c>
      <c r="F224" s="65">
        <v>463</v>
      </c>
      <c r="G224" s="61">
        <v>1</v>
      </c>
    </row>
    <row r="225" spans="1:7">
      <c r="A225" s="30">
        <v>461</v>
      </c>
      <c r="F225" s="65">
        <v>465</v>
      </c>
      <c r="G225" s="61">
        <v>1</v>
      </c>
    </row>
    <row r="226" spans="1:7">
      <c r="A226" s="29">
        <v>451</v>
      </c>
      <c r="F226" s="65">
        <v>468</v>
      </c>
      <c r="G226" s="61">
        <v>1</v>
      </c>
    </row>
    <row r="227" spans="1:7">
      <c r="A227" s="30">
        <v>356</v>
      </c>
      <c r="F227" s="65">
        <v>469</v>
      </c>
      <c r="G227" s="61">
        <v>2</v>
      </c>
    </row>
    <row r="228" spans="1:7">
      <c r="A228" s="33">
        <v>458</v>
      </c>
      <c r="F228" s="65">
        <v>475</v>
      </c>
      <c r="G228" s="61">
        <v>1</v>
      </c>
    </row>
    <row r="229" spans="1:7">
      <c r="A229" s="30">
        <v>435</v>
      </c>
      <c r="F229" s="65">
        <v>476</v>
      </c>
      <c r="G229" s="61">
        <v>1</v>
      </c>
    </row>
    <row r="230" spans="1:7">
      <c r="A230" s="33">
        <v>289</v>
      </c>
      <c r="F230" s="65">
        <v>477</v>
      </c>
      <c r="G230" s="61">
        <v>1</v>
      </c>
    </row>
    <row r="231" spans="1:7">
      <c r="A231" s="30">
        <v>672</v>
      </c>
      <c r="F231" s="65">
        <v>479</v>
      </c>
      <c r="G231" s="61">
        <v>2</v>
      </c>
    </row>
    <row r="232" spans="1:7">
      <c r="A232" s="29">
        <v>279</v>
      </c>
      <c r="F232" s="65">
        <v>482</v>
      </c>
      <c r="G232" s="61">
        <v>1</v>
      </c>
    </row>
    <row r="233" spans="1:7">
      <c r="A233" s="30">
        <v>426</v>
      </c>
      <c r="F233" s="65">
        <v>484</v>
      </c>
      <c r="G233" s="61">
        <v>1</v>
      </c>
    </row>
    <row r="234" spans="1:7">
      <c r="A234" s="29">
        <v>826</v>
      </c>
      <c r="F234" s="65">
        <v>486</v>
      </c>
      <c r="G234" s="61">
        <v>5</v>
      </c>
    </row>
    <row r="235" spans="1:7">
      <c r="A235" s="32">
        <v>469</v>
      </c>
      <c r="F235" s="65">
        <v>489</v>
      </c>
      <c r="G235" s="61">
        <v>1</v>
      </c>
    </row>
    <row r="236" spans="1:7">
      <c r="A236" s="33">
        <v>368</v>
      </c>
      <c r="F236" s="65">
        <v>492</v>
      </c>
      <c r="G236" s="61">
        <v>1</v>
      </c>
    </row>
    <row r="237" spans="1:7">
      <c r="A237" s="30">
        <v>284</v>
      </c>
      <c r="F237" s="65">
        <v>493</v>
      </c>
      <c r="G237" s="61">
        <v>1</v>
      </c>
    </row>
    <row r="238" spans="1:7">
      <c r="A238" s="33">
        <v>392</v>
      </c>
      <c r="F238" s="65">
        <v>496</v>
      </c>
      <c r="G238" s="61">
        <v>3</v>
      </c>
    </row>
    <row r="239" spans="1:7">
      <c r="A239" s="30">
        <v>339</v>
      </c>
      <c r="F239" s="65">
        <v>497</v>
      </c>
      <c r="G239" s="61">
        <v>1</v>
      </c>
    </row>
    <row r="240" spans="1:7">
      <c r="A240" s="29">
        <v>31</v>
      </c>
      <c r="F240" s="65">
        <v>521</v>
      </c>
      <c r="G240" s="61">
        <v>1</v>
      </c>
    </row>
    <row r="241" spans="1:7">
      <c r="A241" s="32">
        <v>386</v>
      </c>
      <c r="F241" s="65">
        <v>533</v>
      </c>
      <c r="G241" s="61">
        <v>1</v>
      </c>
    </row>
    <row r="242" spans="1:7">
      <c r="A242" s="29">
        <v>294</v>
      </c>
      <c r="F242" s="65">
        <v>535</v>
      </c>
      <c r="G242" s="61">
        <v>2</v>
      </c>
    </row>
    <row r="243" spans="1:7">
      <c r="A243" s="30">
        <v>396</v>
      </c>
      <c r="F243" s="65">
        <v>537</v>
      </c>
      <c r="G243" s="61">
        <v>1</v>
      </c>
    </row>
    <row r="244" spans="1:7">
      <c r="A244" s="33">
        <v>348</v>
      </c>
      <c r="F244" s="65">
        <v>539</v>
      </c>
      <c r="G244" s="61">
        <v>1</v>
      </c>
    </row>
    <row r="245" spans="1:7">
      <c r="A245" s="30">
        <v>292</v>
      </c>
      <c r="F245" s="65">
        <v>543</v>
      </c>
      <c r="G245" s="61">
        <v>2</v>
      </c>
    </row>
    <row r="246" spans="1:7">
      <c r="A246" s="29">
        <v>262</v>
      </c>
      <c r="F246" s="65">
        <v>553</v>
      </c>
      <c r="G246" s="61">
        <v>1</v>
      </c>
    </row>
    <row r="247" spans="1:7">
      <c r="A247" s="32">
        <v>566</v>
      </c>
      <c r="F247" s="65">
        <v>563</v>
      </c>
      <c r="G247" s="61">
        <v>1</v>
      </c>
    </row>
    <row r="248" spans="1:7">
      <c r="A248" s="29">
        <v>663</v>
      </c>
      <c r="F248" s="65">
        <v>564</v>
      </c>
      <c r="G248" s="61">
        <v>1</v>
      </c>
    </row>
    <row r="249" spans="1:7">
      <c r="A249" s="30">
        <v>625</v>
      </c>
      <c r="F249" s="65">
        <v>566</v>
      </c>
      <c r="G249" s="61">
        <v>1</v>
      </c>
    </row>
    <row r="250" spans="1:7">
      <c r="A250" s="29">
        <v>346</v>
      </c>
      <c r="F250" s="65">
        <v>569</v>
      </c>
      <c r="G250" s="61">
        <v>1</v>
      </c>
    </row>
    <row r="251" spans="1:7">
      <c r="A251" s="32">
        <v>328</v>
      </c>
      <c r="F251" s="65">
        <v>572</v>
      </c>
      <c r="G251" s="61">
        <v>1</v>
      </c>
    </row>
    <row r="252" spans="1:7">
      <c r="A252" s="29">
        <v>306</v>
      </c>
      <c r="F252" s="65">
        <v>579</v>
      </c>
      <c r="G252" s="61">
        <v>1</v>
      </c>
    </row>
    <row r="253" spans="1:7">
      <c r="A253" s="30">
        <v>479</v>
      </c>
      <c r="F253" s="65">
        <v>581</v>
      </c>
      <c r="G253" s="61">
        <v>1</v>
      </c>
    </row>
    <row r="254" spans="1:7">
      <c r="A254" s="29">
        <v>354</v>
      </c>
      <c r="F254" s="65">
        <v>582</v>
      </c>
      <c r="G254" s="61">
        <v>1</v>
      </c>
    </row>
    <row r="255" spans="1:7">
      <c r="A255" s="30">
        <v>492</v>
      </c>
      <c r="F255" s="65">
        <v>584</v>
      </c>
      <c r="G255" s="61">
        <v>1</v>
      </c>
    </row>
    <row r="256" spans="1:7">
      <c r="A256" s="29">
        <v>382</v>
      </c>
      <c r="F256" s="65">
        <v>586</v>
      </c>
      <c r="G256" s="61">
        <v>1</v>
      </c>
    </row>
    <row r="257" spans="1:7">
      <c r="A257" s="32">
        <v>489</v>
      </c>
      <c r="F257" s="65">
        <v>588</v>
      </c>
      <c r="G257" s="61">
        <v>3</v>
      </c>
    </row>
    <row r="258" spans="1:7">
      <c r="A258" s="29">
        <v>58</v>
      </c>
      <c r="F258" s="65">
        <v>591</v>
      </c>
      <c r="G258" s="61">
        <v>1</v>
      </c>
    </row>
    <row r="259" spans="1:7">
      <c r="A259" s="32">
        <v>363</v>
      </c>
      <c r="F259" s="65">
        <v>594</v>
      </c>
      <c r="G259" s="61">
        <v>1</v>
      </c>
    </row>
    <row r="260" spans="1:7">
      <c r="A260" s="29">
        <v>64</v>
      </c>
      <c r="F260" s="65">
        <v>595</v>
      </c>
      <c r="G260" s="61">
        <v>1</v>
      </c>
    </row>
    <row r="261" spans="1:7">
      <c r="A261" s="32">
        <v>368</v>
      </c>
      <c r="F261" s="65">
        <v>596</v>
      </c>
      <c r="G261" s="61">
        <v>3</v>
      </c>
    </row>
    <row r="262" spans="1:7">
      <c r="A262" s="33">
        <v>412</v>
      </c>
      <c r="F262" s="65">
        <v>597</v>
      </c>
      <c r="G262" s="61">
        <v>2</v>
      </c>
    </row>
    <row r="263" spans="1:7">
      <c r="A263" s="30">
        <v>224</v>
      </c>
      <c r="F263" s="65">
        <v>600</v>
      </c>
      <c r="G263" s="61">
        <v>1</v>
      </c>
    </row>
    <row r="264" spans="1:7">
      <c r="A264" s="29">
        <v>741</v>
      </c>
      <c r="F264" s="65">
        <v>601</v>
      </c>
      <c r="G264" s="61">
        <v>1</v>
      </c>
    </row>
    <row r="265" spans="1:7">
      <c r="A265" s="30">
        <v>27</v>
      </c>
      <c r="F265" s="65">
        <v>603</v>
      </c>
      <c r="G265" s="61">
        <v>1</v>
      </c>
    </row>
    <row r="266" spans="1:7">
      <c r="A266" s="29">
        <v>329</v>
      </c>
      <c r="F266" s="65">
        <v>604</v>
      </c>
      <c r="G266" s="61">
        <v>1</v>
      </c>
    </row>
    <row r="267" spans="1:7">
      <c r="A267" s="30">
        <v>262</v>
      </c>
      <c r="F267" s="65">
        <v>605</v>
      </c>
      <c r="G267" s="61">
        <v>1</v>
      </c>
    </row>
    <row r="268" spans="1:7">
      <c r="A268" s="29">
        <v>800</v>
      </c>
      <c r="F268" s="65">
        <v>606</v>
      </c>
      <c r="G268" s="61">
        <v>1</v>
      </c>
    </row>
    <row r="269" spans="1:7">
      <c r="A269" s="32">
        <v>493</v>
      </c>
      <c r="F269" s="65">
        <v>607</v>
      </c>
      <c r="G269" s="61">
        <v>1</v>
      </c>
    </row>
    <row r="270" spans="1:7">
      <c r="A270" s="33">
        <v>347</v>
      </c>
      <c r="F270" s="65">
        <v>608</v>
      </c>
      <c r="G270" s="61">
        <v>1</v>
      </c>
    </row>
    <row r="271" spans="1:7">
      <c r="A271" s="32">
        <v>659</v>
      </c>
      <c r="F271" s="65">
        <v>609</v>
      </c>
      <c r="G271" s="61">
        <v>1</v>
      </c>
    </row>
    <row r="272" spans="1:7">
      <c r="A272" s="33">
        <v>321</v>
      </c>
      <c r="F272" s="65">
        <v>611</v>
      </c>
      <c r="G272" s="61">
        <v>1</v>
      </c>
    </row>
    <row r="273" spans="1:7">
      <c r="A273" s="32">
        <v>261</v>
      </c>
      <c r="F273" s="65">
        <v>615</v>
      </c>
      <c r="G273" s="61">
        <v>2</v>
      </c>
    </row>
    <row r="274" spans="1:7">
      <c r="A274" s="33">
        <v>278</v>
      </c>
      <c r="F274" s="65">
        <v>617</v>
      </c>
      <c r="G274" s="61">
        <v>2</v>
      </c>
    </row>
    <row r="275" spans="1:7">
      <c r="A275" s="32">
        <v>265</v>
      </c>
      <c r="F275" s="65">
        <v>618</v>
      </c>
      <c r="G275" s="61">
        <v>1</v>
      </c>
    </row>
    <row r="276" spans="1:7">
      <c r="A276" s="29">
        <v>39</v>
      </c>
      <c r="F276" s="65">
        <v>621</v>
      </c>
      <c r="G276" s="61">
        <v>6</v>
      </c>
    </row>
    <row r="277" spans="1:7">
      <c r="A277" s="32">
        <v>306</v>
      </c>
      <c r="F277" s="65">
        <v>622</v>
      </c>
      <c r="G277" s="61">
        <v>2</v>
      </c>
    </row>
    <row r="278" spans="1:7">
      <c r="A278" s="29">
        <v>246</v>
      </c>
      <c r="F278" s="65">
        <v>623</v>
      </c>
      <c r="G278" s="61">
        <v>2</v>
      </c>
    </row>
    <row r="279" spans="1:7">
      <c r="A279" s="30">
        <v>694</v>
      </c>
      <c r="F279" s="65">
        <v>625</v>
      </c>
      <c r="G279" s="61">
        <v>2</v>
      </c>
    </row>
    <row r="280" spans="1:7">
      <c r="A280" s="29">
        <v>395</v>
      </c>
      <c r="F280" s="65">
        <v>626</v>
      </c>
      <c r="G280" s="61">
        <v>2</v>
      </c>
    </row>
    <row r="281" spans="1:7">
      <c r="A281" s="30">
        <v>39</v>
      </c>
      <c r="F281" s="65">
        <v>627</v>
      </c>
      <c r="G281" s="61">
        <v>2</v>
      </c>
    </row>
    <row r="282" spans="1:7">
      <c r="A282" s="33">
        <v>584</v>
      </c>
      <c r="F282" s="65">
        <v>629</v>
      </c>
      <c r="G282" s="61">
        <v>2</v>
      </c>
    </row>
    <row r="283" spans="1:7">
      <c r="A283" s="30">
        <v>39</v>
      </c>
      <c r="F283" s="65">
        <v>631</v>
      </c>
      <c r="G283" s="61">
        <v>1</v>
      </c>
    </row>
    <row r="284" spans="1:7">
      <c r="A284" s="33">
        <v>404</v>
      </c>
      <c r="F284" s="65">
        <v>634</v>
      </c>
      <c r="G284" s="61">
        <v>1</v>
      </c>
    </row>
    <row r="285" spans="1:7">
      <c r="A285" s="30">
        <v>533</v>
      </c>
      <c r="F285" s="65">
        <v>635</v>
      </c>
      <c r="G285" s="61">
        <v>2</v>
      </c>
    </row>
    <row r="286" spans="1:7">
      <c r="A286" s="29">
        <v>39</v>
      </c>
      <c r="F286" s="65">
        <v>639</v>
      </c>
      <c r="G286" s="61">
        <v>1</v>
      </c>
    </row>
    <row r="287" spans="1:7">
      <c r="A287" s="30">
        <v>625</v>
      </c>
      <c r="F287" s="65">
        <v>641</v>
      </c>
      <c r="G287" s="61">
        <v>2</v>
      </c>
    </row>
    <row r="288" spans="1:7">
      <c r="A288" s="29">
        <v>27</v>
      </c>
      <c r="F288" s="65">
        <v>644</v>
      </c>
      <c r="G288" s="61">
        <v>1</v>
      </c>
    </row>
    <row r="289" spans="1:7">
      <c r="A289" s="30">
        <v>676</v>
      </c>
      <c r="F289" s="65">
        <v>645</v>
      </c>
      <c r="G289" s="61">
        <v>1</v>
      </c>
    </row>
    <row r="290" spans="1:7">
      <c r="A290" s="29">
        <v>264</v>
      </c>
      <c r="F290" s="65">
        <v>651</v>
      </c>
      <c r="G290" s="61">
        <v>1</v>
      </c>
    </row>
    <row r="291" spans="1:7">
      <c r="A291" s="30">
        <v>264</v>
      </c>
      <c r="F291" s="65">
        <v>653</v>
      </c>
      <c r="G291" s="61">
        <v>1</v>
      </c>
    </row>
    <row r="292" spans="1:7">
      <c r="A292" s="29">
        <v>615</v>
      </c>
      <c r="F292" s="65">
        <v>654</v>
      </c>
      <c r="G292" s="61">
        <v>2</v>
      </c>
    </row>
    <row r="293" spans="1:7">
      <c r="A293" s="30">
        <v>595</v>
      </c>
      <c r="F293" s="65">
        <v>655</v>
      </c>
      <c r="G293" s="61">
        <v>1</v>
      </c>
    </row>
    <row r="294" spans="1:7">
      <c r="A294" s="29">
        <v>243</v>
      </c>
      <c r="F294" s="65">
        <v>656</v>
      </c>
      <c r="G294" s="61">
        <v>1</v>
      </c>
    </row>
    <row r="295" spans="1:7">
      <c r="A295" s="30">
        <v>412</v>
      </c>
      <c r="F295" s="65">
        <v>657</v>
      </c>
      <c r="G295" s="61">
        <v>1</v>
      </c>
    </row>
    <row r="296" spans="1:7">
      <c r="A296" s="29">
        <v>304</v>
      </c>
      <c r="F296" s="65">
        <v>659</v>
      </c>
      <c r="G296" s="61">
        <v>1</v>
      </c>
    </row>
    <row r="297" spans="1:7">
      <c r="A297" s="32">
        <v>684</v>
      </c>
      <c r="F297" s="65">
        <v>661</v>
      </c>
      <c r="G297" s="61">
        <v>1</v>
      </c>
    </row>
    <row r="298" spans="1:7">
      <c r="A298" s="33">
        <v>393</v>
      </c>
      <c r="F298" s="65">
        <v>662</v>
      </c>
      <c r="G298" s="61">
        <v>1</v>
      </c>
    </row>
    <row r="299" spans="1:7">
      <c r="A299" s="32">
        <v>411</v>
      </c>
      <c r="F299" s="65">
        <v>663</v>
      </c>
      <c r="G299" s="61">
        <v>1</v>
      </c>
    </row>
    <row r="300" spans="1:7">
      <c r="A300" s="29">
        <v>759</v>
      </c>
      <c r="F300" s="65">
        <v>665</v>
      </c>
      <c r="G300" s="61">
        <v>1</v>
      </c>
    </row>
    <row r="301" spans="1:7">
      <c r="A301" s="30">
        <v>325</v>
      </c>
      <c r="F301" s="65">
        <v>667</v>
      </c>
      <c r="G301" s="61">
        <v>1</v>
      </c>
    </row>
    <row r="302" spans="1:7">
      <c r="A302" s="33">
        <v>428</v>
      </c>
      <c r="F302" s="65">
        <v>672</v>
      </c>
      <c r="G302" s="61">
        <v>2</v>
      </c>
    </row>
    <row r="303" spans="1:7">
      <c r="A303" s="30">
        <v>225</v>
      </c>
      <c r="F303" s="65">
        <v>674</v>
      </c>
      <c r="G303" s="61">
        <v>1</v>
      </c>
    </row>
    <row r="304" spans="1:7">
      <c r="A304" s="33">
        <v>251</v>
      </c>
      <c r="F304" s="65">
        <v>675</v>
      </c>
      <c r="G304" s="61">
        <v>2</v>
      </c>
    </row>
    <row r="305" spans="1:7">
      <c r="A305" s="30">
        <v>267</v>
      </c>
      <c r="F305" s="65">
        <v>676</v>
      </c>
      <c r="G305" s="61">
        <v>3</v>
      </c>
    </row>
    <row r="306" spans="1:7">
      <c r="A306" s="29">
        <v>609</v>
      </c>
      <c r="F306" s="65">
        <v>679</v>
      </c>
      <c r="G306" s="61">
        <v>2</v>
      </c>
    </row>
    <row r="307" spans="1:7">
      <c r="A307" s="32">
        <v>273</v>
      </c>
      <c r="F307" s="65">
        <v>683</v>
      </c>
      <c r="G307" s="61">
        <v>1</v>
      </c>
    </row>
    <row r="308" spans="1:7">
      <c r="A308" s="33">
        <v>477</v>
      </c>
      <c r="F308" s="65">
        <v>684</v>
      </c>
      <c r="G308" s="61">
        <v>4</v>
      </c>
    </row>
    <row r="309" spans="1:7">
      <c r="A309" s="32">
        <v>2.5790000000000002</v>
      </c>
      <c r="F309" s="65">
        <v>692</v>
      </c>
      <c r="G309" s="61">
        <v>2</v>
      </c>
    </row>
    <row r="310" spans="1:7">
      <c r="A310" s="33">
        <v>811</v>
      </c>
      <c r="F310" s="65">
        <v>693</v>
      </c>
      <c r="G310" s="61">
        <v>1</v>
      </c>
    </row>
    <row r="311" spans="1:7">
      <c r="A311" s="30">
        <v>462</v>
      </c>
      <c r="F311" s="65">
        <v>694</v>
      </c>
      <c r="G311" s="61">
        <v>2</v>
      </c>
    </row>
    <row r="312" spans="1:7">
      <c r="A312" s="29">
        <v>303</v>
      </c>
      <c r="F312" s="65">
        <v>695</v>
      </c>
      <c r="G312" s="61">
        <v>1</v>
      </c>
    </row>
    <row r="313" spans="1:7">
      <c r="A313" s="30">
        <v>496</v>
      </c>
      <c r="F313" s="65">
        <v>696</v>
      </c>
      <c r="G313" s="61">
        <v>1</v>
      </c>
    </row>
    <row r="314" spans="1:7">
      <c r="A314" s="33">
        <v>375</v>
      </c>
      <c r="F314" s="65">
        <v>697</v>
      </c>
      <c r="G314" s="61">
        <v>1</v>
      </c>
    </row>
    <row r="315" spans="1:7">
      <c r="A315" s="30">
        <v>401</v>
      </c>
      <c r="F315" s="65">
        <v>701</v>
      </c>
      <c r="G315" s="61">
        <v>1</v>
      </c>
    </row>
    <row r="316" spans="1:7">
      <c r="A316" s="33">
        <v>435</v>
      </c>
      <c r="F316" s="65">
        <v>704</v>
      </c>
      <c r="G316" s="61">
        <v>2</v>
      </c>
    </row>
    <row r="317" spans="1:7">
      <c r="A317" s="30">
        <v>631</v>
      </c>
      <c r="F317" s="65">
        <v>708</v>
      </c>
      <c r="G317" s="61">
        <v>1</v>
      </c>
    </row>
    <row r="318" spans="1:7">
      <c r="A318" s="29">
        <v>21</v>
      </c>
      <c r="F318" s="65">
        <v>709</v>
      </c>
      <c r="G318" s="61">
        <v>2</v>
      </c>
    </row>
    <row r="319" spans="1:7">
      <c r="A319" s="30">
        <v>401</v>
      </c>
      <c r="F319" s="65">
        <v>716</v>
      </c>
      <c r="G319" s="61">
        <v>1</v>
      </c>
    </row>
    <row r="320" spans="1:7">
      <c r="A320" s="29">
        <v>85</v>
      </c>
      <c r="F320" s="65">
        <v>723</v>
      </c>
      <c r="G320" s="61">
        <v>2</v>
      </c>
    </row>
    <row r="321" spans="1:7">
      <c r="A321" s="32">
        <v>563</v>
      </c>
      <c r="F321" s="65">
        <v>724</v>
      </c>
      <c r="G321" s="61">
        <v>1</v>
      </c>
    </row>
    <row r="322" spans="1:7">
      <c r="A322" s="33">
        <v>776</v>
      </c>
      <c r="F322" s="65">
        <v>726</v>
      </c>
      <c r="G322" s="61">
        <v>1</v>
      </c>
    </row>
    <row r="323" spans="1:7">
      <c r="A323" s="30">
        <v>694</v>
      </c>
      <c r="F323" s="65">
        <v>727</v>
      </c>
      <c r="G323" s="61">
        <v>1</v>
      </c>
    </row>
    <row r="324" spans="1:7">
      <c r="A324" s="29">
        <v>299</v>
      </c>
      <c r="F324" s="65">
        <v>728</v>
      </c>
      <c r="G324" s="61">
        <v>1</v>
      </c>
    </row>
    <row r="325" spans="1:7">
      <c r="A325" s="30">
        <v>273</v>
      </c>
      <c r="F325" s="65">
        <v>732</v>
      </c>
      <c r="G325" s="61">
        <v>2</v>
      </c>
    </row>
    <row r="326" spans="1:7">
      <c r="A326" s="29">
        <v>43</v>
      </c>
      <c r="F326" s="65">
        <v>736</v>
      </c>
      <c r="G326" s="61">
        <v>1</v>
      </c>
    </row>
    <row r="327" spans="1:7">
      <c r="A327" s="32">
        <v>436</v>
      </c>
      <c r="F327" s="65">
        <v>741</v>
      </c>
      <c r="G327" s="61">
        <v>1</v>
      </c>
    </row>
    <row r="328" spans="1:7">
      <c r="A328" s="29">
        <v>621</v>
      </c>
      <c r="F328" s="65">
        <v>744</v>
      </c>
      <c r="G328" s="61">
        <v>1</v>
      </c>
    </row>
    <row r="329" spans="1:7">
      <c r="A329" s="32">
        <v>683</v>
      </c>
      <c r="F329" s="65">
        <v>748</v>
      </c>
      <c r="G329" s="61">
        <v>2</v>
      </c>
    </row>
    <row r="330" spans="1:7">
      <c r="A330" s="33">
        <v>693</v>
      </c>
      <c r="F330" s="65">
        <v>752</v>
      </c>
      <c r="G330" s="61">
        <v>1</v>
      </c>
    </row>
    <row r="331" spans="1:7">
      <c r="A331" s="32">
        <v>617</v>
      </c>
      <c r="F331" s="65">
        <v>753</v>
      </c>
      <c r="G331" s="61">
        <v>1</v>
      </c>
    </row>
    <row r="332" spans="1:7">
      <c r="A332" s="29">
        <v>66</v>
      </c>
      <c r="F332" s="65">
        <v>756</v>
      </c>
      <c r="G332" s="61">
        <v>1</v>
      </c>
    </row>
    <row r="333" spans="1:7">
      <c r="A333" s="30">
        <v>47</v>
      </c>
      <c r="F333" s="65">
        <v>759</v>
      </c>
      <c r="G333" s="61">
        <v>1</v>
      </c>
    </row>
    <row r="334" spans="1:7">
      <c r="A334" s="33">
        <v>355</v>
      </c>
      <c r="F334" s="65">
        <v>765</v>
      </c>
      <c r="G334" s="61">
        <v>1</v>
      </c>
    </row>
    <row r="335" spans="1:7">
      <c r="A335" s="30">
        <v>341</v>
      </c>
      <c r="F335" s="65">
        <v>773</v>
      </c>
      <c r="G335" s="61">
        <v>1</v>
      </c>
    </row>
    <row r="336" spans="1:7">
      <c r="A336" s="29">
        <v>773</v>
      </c>
      <c r="F336" s="65">
        <v>775</v>
      </c>
      <c r="G336" s="61">
        <v>1</v>
      </c>
    </row>
    <row r="337" spans="1:7">
      <c r="A337" s="30">
        <v>7</v>
      </c>
      <c r="F337" s="65">
        <v>776</v>
      </c>
      <c r="G337" s="61">
        <v>1</v>
      </c>
    </row>
    <row r="338" spans="1:7">
      <c r="A338" s="29">
        <v>1.0780000000000001</v>
      </c>
      <c r="F338" s="65">
        <v>779</v>
      </c>
      <c r="G338" s="61">
        <v>1</v>
      </c>
    </row>
    <row r="339" spans="1:7">
      <c r="A339" s="30">
        <v>442</v>
      </c>
      <c r="F339" s="65">
        <v>783</v>
      </c>
      <c r="G339" s="61">
        <v>1</v>
      </c>
    </row>
    <row r="340" spans="1:7">
      <c r="A340" s="29">
        <v>641</v>
      </c>
      <c r="F340" s="65">
        <v>800</v>
      </c>
      <c r="G340" s="61">
        <v>1</v>
      </c>
    </row>
    <row r="341" spans="1:7">
      <c r="A341" s="30">
        <v>443</v>
      </c>
      <c r="F341" s="65">
        <v>802</v>
      </c>
      <c r="G341" s="61">
        <v>2</v>
      </c>
    </row>
    <row r="342" spans="1:7">
      <c r="A342" s="29">
        <v>243</v>
      </c>
      <c r="F342" s="65">
        <v>811</v>
      </c>
      <c r="G342" s="61">
        <v>1</v>
      </c>
    </row>
    <row r="343" spans="1:7">
      <c r="A343" s="30">
        <v>246</v>
      </c>
      <c r="F343" s="65">
        <v>817</v>
      </c>
      <c r="G343" s="61">
        <v>1</v>
      </c>
    </row>
    <row r="344" spans="1:7">
      <c r="A344" s="29">
        <v>398</v>
      </c>
      <c r="F344" s="65">
        <v>826</v>
      </c>
      <c r="G344" s="61">
        <v>1</v>
      </c>
    </row>
    <row r="345" spans="1:7">
      <c r="A345" s="32">
        <v>639</v>
      </c>
      <c r="F345" s="65">
        <v>829</v>
      </c>
      <c r="G345" s="61">
        <v>1</v>
      </c>
    </row>
    <row r="346" spans="1:7">
      <c r="A346" s="29">
        <v>29</v>
      </c>
      <c r="F346" s="65">
        <v>891</v>
      </c>
      <c r="G346" s="61">
        <v>2</v>
      </c>
    </row>
    <row r="347" spans="1:7">
      <c r="A347" s="32">
        <v>443</v>
      </c>
      <c r="F347" s="65">
        <v>3144</v>
      </c>
      <c r="G347" s="61">
        <v>1</v>
      </c>
    </row>
    <row r="348" spans="1:7">
      <c r="A348" s="29">
        <v>398</v>
      </c>
      <c r="F348" s="65" t="s">
        <v>1471</v>
      </c>
      <c r="G348" s="61"/>
    </row>
    <row r="349" spans="1:7">
      <c r="A349" s="30">
        <v>325</v>
      </c>
      <c r="F349" s="66" t="s">
        <v>1472</v>
      </c>
      <c r="G349" s="63">
        <v>627</v>
      </c>
    </row>
    <row r="350" spans="1:7">
      <c r="A350" s="33">
        <v>443</v>
      </c>
    </row>
    <row r="351" spans="1:7">
      <c r="A351" s="30">
        <v>371</v>
      </c>
    </row>
    <row r="352" spans="1:7">
      <c r="A352" s="29">
        <v>376</v>
      </c>
    </row>
    <row r="353" spans="1:1">
      <c r="A353" s="32">
        <v>145</v>
      </c>
    </row>
    <row r="354" spans="1:1">
      <c r="A354" s="29">
        <v>275</v>
      </c>
    </row>
    <row r="355" spans="1:1">
      <c r="A355" s="30">
        <v>377</v>
      </c>
    </row>
    <row r="356" spans="1:1">
      <c r="A356" s="33">
        <v>276</v>
      </c>
    </row>
    <row r="357" spans="1:1">
      <c r="A357" s="30">
        <v>676</v>
      </c>
    </row>
    <row r="358" spans="1:1">
      <c r="A358" s="29">
        <v>271</v>
      </c>
    </row>
    <row r="359" spans="1:1">
      <c r="A359" s="30">
        <v>623</v>
      </c>
    </row>
    <row r="360" spans="1:1">
      <c r="A360" s="29">
        <v>46</v>
      </c>
    </row>
    <row r="361" spans="1:1">
      <c r="A361" s="30">
        <v>254</v>
      </c>
    </row>
    <row r="362" spans="1:1">
      <c r="A362" s="29">
        <v>261</v>
      </c>
    </row>
    <row r="363" spans="1:1">
      <c r="A363" s="32">
        <v>257</v>
      </c>
    </row>
    <row r="364" spans="1:1">
      <c r="A364" s="29">
        <v>256</v>
      </c>
    </row>
    <row r="365" spans="1:1">
      <c r="A365" s="30">
        <v>28</v>
      </c>
    </row>
    <row r="366" spans="1:1">
      <c r="A366" s="29">
        <v>267</v>
      </c>
    </row>
    <row r="367" spans="1:1">
      <c r="A367" s="30">
        <v>635</v>
      </c>
    </row>
    <row r="368" spans="1:1">
      <c r="A368" s="29">
        <v>93</v>
      </c>
    </row>
    <row r="369" spans="1:1">
      <c r="A369" s="30">
        <v>324</v>
      </c>
    </row>
    <row r="370" spans="1:1">
      <c r="A370" s="33">
        <v>372</v>
      </c>
    </row>
    <row r="371" spans="1:1">
      <c r="A371" s="32">
        <v>605</v>
      </c>
    </row>
    <row r="372" spans="1:1">
      <c r="A372" s="29">
        <v>416</v>
      </c>
    </row>
    <row r="373" spans="1:1">
      <c r="A373" s="32">
        <v>484</v>
      </c>
    </row>
    <row r="374" spans="1:1">
      <c r="A374" s="33">
        <v>276</v>
      </c>
    </row>
    <row r="375" spans="1:1">
      <c r="A375" s="32">
        <v>253</v>
      </c>
    </row>
    <row r="376" spans="1:1">
      <c r="A376" s="29">
        <v>306</v>
      </c>
    </row>
    <row r="377" spans="1:1">
      <c r="A377" s="30">
        <v>756</v>
      </c>
    </row>
    <row r="378" spans="1:1">
      <c r="A378" s="33">
        <v>392</v>
      </c>
    </row>
    <row r="379" spans="1:1">
      <c r="A379" s="32">
        <v>287</v>
      </c>
    </row>
    <row r="380" spans="1:1">
      <c r="A380" s="29">
        <v>451</v>
      </c>
    </row>
    <row r="381" spans="1:1">
      <c r="A381" s="30">
        <v>411</v>
      </c>
    </row>
    <row r="382" spans="1:1">
      <c r="A382" s="33">
        <v>282</v>
      </c>
    </row>
    <row r="383" spans="1:1">
      <c r="A383" s="32">
        <v>302</v>
      </c>
    </row>
    <row r="384" spans="1:1">
      <c r="A384" s="29">
        <v>28</v>
      </c>
    </row>
    <row r="385" spans="1:1">
      <c r="A385" s="30">
        <v>67</v>
      </c>
    </row>
    <row r="386" spans="1:1">
      <c r="A386" s="29">
        <v>291</v>
      </c>
    </row>
    <row r="387" spans="1:1">
      <c r="A387" s="32">
        <v>263</v>
      </c>
    </row>
    <row r="388" spans="1:1">
      <c r="A388" s="29">
        <v>41</v>
      </c>
    </row>
    <row r="389" spans="1:1">
      <c r="A389" s="30">
        <v>312</v>
      </c>
    </row>
    <row r="390" spans="1:1">
      <c r="A390" s="29">
        <v>285</v>
      </c>
    </row>
    <row r="391" spans="1:1">
      <c r="A391" s="32">
        <v>753</v>
      </c>
    </row>
    <row r="392" spans="1:1">
      <c r="A392" s="33">
        <v>411</v>
      </c>
    </row>
    <row r="393" spans="1:1">
      <c r="A393" s="32">
        <v>312</v>
      </c>
    </row>
    <row r="394" spans="1:1">
      <c r="A394" s="33">
        <v>313</v>
      </c>
    </row>
    <row r="395" spans="1:1">
      <c r="A395" s="30">
        <v>313</v>
      </c>
    </row>
    <row r="396" spans="1:1">
      <c r="A396" s="29">
        <v>313</v>
      </c>
    </row>
    <row r="397" spans="1:1">
      <c r="A397" s="30">
        <v>357</v>
      </c>
    </row>
    <row r="398" spans="1:1">
      <c r="A398" s="29">
        <v>704</v>
      </c>
    </row>
    <row r="399" spans="1:1">
      <c r="A399" s="30">
        <v>326</v>
      </c>
    </row>
    <row r="400" spans="1:1">
      <c r="A400" s="29">
        <v>829</v>
      </c>
    </row>
    <row r="401" spans="1:1">
      <c r="A401" s="30">
        <v>468</v>
      </c>
    </row>
    <row r="402" spans="1:1">
      <c r="A402" s="29">
        <v>313</v>
      </c>
    </row>
    <row r="403" spans="1:1">
      <c r="A403" s="32">
        <v>802</v>
      </c>
    </row>
    <row r="404" spans="1:1">
      <c r="A404" s="29">
        <v>684</v>
      </c>
    </row>
    <row r="405" spans="1:1">
      <c r="A405" s="32">
        <v>723</v>
      </c>
    </row>
    <row r="406" spans="1:1">
      <c r="A406" s="33">
        <v>266</v>
      </c>
    </row>
    <row r="407" spans="1:1">
      <c r="A407" s="30">
        <v>597</v>
      </c>
    </row>
    <row r="408" spans="1:1">
      <c r="A408" s="33">
        <v>275</v>
      </c>
    </row>
    <row r="409" spans="1:1">
      <c r="A409" s="32">
        <v>553</v>
      </c>
    </row>
    <row r="410" spans="1:1">
      <c r="A410" s="29">
        <v>251</v>
      </c>
    </row>
    <row r="411" spans="1:1">
      <c r="A411" s="30">
        <v>626</v>
      </c>
    </row>
    <row r="412" spans="1:1">
      <c r="A412" s="29">
        <v>594</v>
      </c>
    </row>
    <row r="413" spans="1:1">
      <c r="A413" s="30">
        <v>29</v>
      </c>
    </row>
    <row r="414" spans="1:1">
      <c r="A414" s="33">
        <v>696</v>
      </c>
    </row>
    <row r="415" spans="1:1">
      <c r="A415" s="32">
        <v>265</v>
      </c>
    </row>
    <row r="416" spans="1:1">
      <c r="A416" s="33">
        <v>449</v>
      </c>
    </row>
    <row r="417" spans="1:1">
      <c r="A417" s="30">
        <v>601</v>
      </c>
    </row>
    <row r="418" spans="1:1">
      <c r="A418" s="29">
        <v>581</v>
      </c>
    </row>
    <row r="419" spans="1:1">
      <c r="A419" s="30">
        <v>709</v>
      </c>
    </row>
    <row r="420" spans="1:1">
      <c r="A420" s="29">
        <v>33</v>
      </c>
    </row>
    <row r="421" spans="1:1">
      <c r="A421" s="30">
        <v>299</v>
      </c>
    </row>
    <row r="422" spans="1:1">
      <c r="A422" s="29">
        <v>627</v>
      </c>
    </row>
    <row r="423" spans="1:1">
      <c r="A423" s="30">
        <v>586</v>
      </c>
    </row>
    <row r="424" spans="1:1">
      <c r="A424" s="29">
        <v>304</v>
      </c>
    </row>
    <row r="425" spans="1:1">
      <c r="A425" s="30">
        <v>627</v>
      </c>
    </row>
    <row r="426" spans="1:1">
      <c r="A426" s="29">
        <v>629</v>
      </c>
    </row>
    <row r="427" spans="1:1">
      <c r="A427" s="30">
        <v>333</v>
      </c>
    </row>
    <row r="428" spans="1:1">
      <c r="A428" s="29">
        <v>726</v>
      </c>
    </row>
    <row r="429" spans="1:1">
      <c r="A429" s="30">
        <v>732</v>
      </c>
    </row>
    <row r="430" spans="1:1">
      <c r="A430" s="29">
        <v>396</v>
      </c>
    </row>
    <row r="431" spans="1:1">
      <c r="A431" s="32">
        <v>325</v>
      </c>
    </row>
    <row r="432" spans="1:1">
      <c r="A432" s="29">
        <v>375</v>
      </c>
    </row>
    <row r="433" spans="1:1">
      <c r="A433" s="32">
        <v>274</v>
      </c>
    </row>
    <row r="434" spans="1:1">
      <c r="A434" s="33">
        <v>736</v>
      </c>
    </row>
    <row r="435" spans="1:1">
      <c r="A435" s="30">
        <v>596</v>
      </c>
    </row>
    <row r="436" spans="1:1">
      <c r="A436" s="33">
        <v>255</v>
      </c>
    </row>
    <row r="437" spans="1:1">
      <c r="A437" s="30">
        <v>38</v>
      </c>
    </row>
    <row r="438" spans="1:1">
      <c r="A438" s="33">
        <v>292</v>
      </c>
    </row>
    <row r="439" spans="1:1">
      <c r="A439" s="32">
        <v>572</v>
      </c>
    </row>
    <row r="440" spans="1:1">
      <c r="A440" s="29">
        <v>446</v>
      </c>
    </row>
    <row r="441" spans="1:1">
      <c r="A441" s="30">
        <v>497</v>
      </c>
    </row>
    <row r="442" spans="1:1">
      <c r="A442" s="33">
        <v>579</v>
      </c>
    </row>
    <row r="443" spans="1:1">
      <c r="A443" s="32">
        <v>278</v>
      </c>
    </row>
    <row r="444" spans="1:1">
      <c r="A444" s="33">
        <v>535</v>
      </c>
    </row>
    <row r="445" spans="1:1">
      <c r="A445" s="30">
        <v>434</v>
      </c>
    </row>
    <row r="446" spans="1:1">
      <c r="A446" s="29">
        <v>676</v>
      </c>
    </row>
    <row r="447" spans="1:1">
      <c r="A447" s="30">
        <v>496</v>
      </c>
    </row>
    <row r="448" spans="1:1">
      <c r="A448" s="29">
        <v>63</v>
      </c>
    </row>
    <row r="449" spans="1:1">
      <c r="A449" s="32">
        <v>425</v>
      </c>
    </row>
    <row r="450" spans="1:1">
      <c r="A450" s="33">
        <v>891</v>
      </c>
    </row>
    <row r="451" spans="1:1">
      <c r="A451" s="32">
        <v>891</v>
      </c>
    </row>
    <row r="452" spans="1:1">
      <c r="A452" s="29">
        <v>32</v>
      </c>
    </row>
    <row r="453" spans="1:1">
      <c r="A453" s="30">
        <v>382</v>
      </c>
    </row>
    <row r="454" spans="1:1">
      <c r="A454" s="29">
        <v>407</v>
      </c>
    </row>
    <row r="455" spans="1:1">
      <c r="A455" s="32">
        <v>675</v>
      </c>
    </row>
    <row r="456" spans="1:1">
      <c r="A456" s="29">
        <v>439</v>
      </c>
    </row>
    <row r="457" spans="1:1">
      <c r="A457" s="30">
        <v>439</v>
      </c>
    </row>
    <row r="458" spans="1:1">
      <c r="A458" s="29">
        <v>407</v>
      </c>
    </row>
    <row r="459" spans="1:1">
      <c r="A459" s="30">
        <v>288</v>
      </c>
    </row>
    <row r="460" spans="1:1">
      <c r="A460" s="29">
        <v>543</v>
      </c>
    </row>
    <row r="461" spans="1:1">
      <c r="A461" s="30">
        <v>77</v>
      </c>
    </row>
    <row r="462" spans="1:1">
      <c r="A462" s="29">
        <v>653</v>
      </c>
    </row>
    <row r="463" spans="1:1">
      <c r="A463" s="32">
        <v>679</v>
      </c>
    </row>
    <row r="464" spans="1:1">
      <c r="A464" s="29">
        <v>621</v>
      </c>
    </row>
    <row r="465" spans="1:1">
      <c r="A465" s="32">
        <v>408</v>
      </c>
    </row>
    <row r="466" spans="1:1">
      <c r="A466" s="29">
        <v>618</v>
      </c>
    </row>
    <row r="467" spans="1:1">
      <c r="A467" s="30">
        <v>386</v>
      </c>
    </row>
    <row r="468" spans="1:1">
      <c r="A468" s="33">
        <v>398</v>
      </c>
    </row>
    <row r="469" spans="1:1">
      <c r="A469" s="30">
        <v>451</v>
      </c>
    </row>
    <row r="470" spans="1:1">
      <c r="A470" s="33">
        <v>292</v>
      </c>
    </row>
    <row r="471" spans="1:1">
      <c r="A471" s="30">
        <v>354</v>
      </c>
    </row>
    <row r="472" spans="1:1">
      <c r="A472" s="33">
        <v>695</v>
      </c>
    </row>
    <row r="473" spans="1:1">
      <c r="A473" s="32">
        <v>462</v>
      </c>
    </row>
    <row r="474" spans="1:1">
      <c r="A474" s="33">
        <v>435</v>
      </c>
    </row>
    <row r="475" spans="1:1">
      <c r="A475" s="30">
        <v>365</v>
      </c>
    </row>
    <row r="476" spans="1:1">
      <c r="A476" s="33">
        <v>346</v>
      </c>
    </row>
    <row r="477" spans="1:1">
      <c r="A477" s="30">
        <v>543</v>
      </c>
    </row>
    <row r="478" spans="1:1">
      <c r="A478" s="29">
        <v>588</v>
      </c>
    </row>
    <row r="479" spans="1:1">
      <c r="A479" s="30">
        <v>723</v>
      </c>
    </row>
    <row r="480" spans="1:1">
      <c r="A480" s="29">
        <v>333</v>
      </c>
    </row>
    <row r="481" spans="1:1">
      <c r="A481" s="30">
        <v>622</v>
      </c>
    </row>
    <row r="482" spans="1:1">
      <c r="A482" s="29">
        <v>644</v>
      </c>
    </row>
    <row r="483" spans="1:1">
      <c r="A483" s="30">
        <v>732</v>
      </c>
    </row>
    <row r="484" spans="1:1">
      <c r="A484" s="33">
        <v>744</v>
      </c>
    </row>
    <row r="485" spans="1:1">
      <c r="A485" s="30">
        <v>341</v>
      </c>
    </row>
    <row r="486" spans="1:1">
      <c r="A486" s="33">
        <v>267</v>
      </c>
    </row>
    <row r="487" spans="1:1">
      <c r="A487" s="30">
        <v>286</v>
      </c>
    </row>
    <row r="488" spans="1:1">
      <c r="A488" s="29">
        <v>325</v>
      </c>
    </row>
    <row r="489" spans="1:1">
      <c r="A489" s="32">
        <v>727</v>
      </c>
    </row>
    <row r="490" spans="1:1">
      <c r="A490" s="33">
        <v>277</v>
      </c>
    </row>
    <row r="491" spans="1:1">
      <c r="A491" s="30">
        <v>293</v>
      </c>
    </row>
    <row r="492" spans="1:1">
      <c r="A492" s="33">
        <v>306</v>
      </c>
    </row>
    <row r="493" spans="1:1">
      <c r="A493" s="32">
        <v>303</v>
      </c>
    </row>
    <row r="494" spans="1:1">
      <c r="A494" s="33">
        <v>352</v>
      </c>
    </row>
    <row r="495" spans="1:1">
      <c r="A495" s="30">
        <v>665</v>
      </c>
    </row>
    <row r="496" spans="1:1">
      <c r="A496" s="29">
        <v>225</v>
      </c>
    </row>
    <row r="497" spans="1:1">
      <c r="A497" s="30">
        <v>248</v>
      </c>
    </row>
    <row r="498" spans="1:1">
      <c r="A498" s="29">
        <v>388</v>
      </c>
    </row>
    <row r="499" spans="1:1">
      <c r="A499" s="30">
        <v>385</v>
      </c>
    </row>
    <row r="500" spans="1:1">
      <c r="A500" s="29">
        <v>267</v>
      </c>
    </row>
    <row r="501" spans="1:1">
      <c r="A501" s="30">
        <v>641</v>
      </c>
    </row>
    <row r="502" spans="1:1">
      <c r="A502" s="33">
        <v>535</v>
      </c>
    </row>
    <row r="503" spans="1:1">
      <c r="A503" s="30">
        <v>291</v>
      </c>
    </row>
    <row r="504" spans="1:1">
      <c r="A504" s="33">
        <v>634</v>
      </c>
    </row>
    <row r="505" spans="1:1">
      <c r="A505" s="30">
        <v>62</v>
      </c>
    </row>
    <row r="506" spans="1:1">
      <c r="A506" s="29">
        <v>436</v>
      </c>
    </row>
    <row r="507" spans="1:1">
      <c r="A507" s="30">
        <v>37</v>
      </c>
    </row>
    <row r="508" spans="1:1">
      <c r="A508" s="29">
        <v>326</v>
      </c>
    </row>
    <row r="509" spans="1:1">
      <c r="A509" s="30">
        <v>286</v>
      </c>
    </row>
    <row r="510" spans="1:1">
      <c r="A510" s="33">
        <v>304</v>
      </c>
    </row>
    <row r="511" spans="1:1">
      <c r="A511" s="30">
        <v>425</v>
      </c>
    </row>
    <row r="512" spans="1:1">
      <c r="A512" s="33">
        <v>289</v>
      </c>
    </row>
    <row r="513" spans="1:1">
      <c r="A513" s="30">
        <v>283</v>
      </c>
    </row>
    <row r="514" spans="1:1">
      <c r="A514" s="33">
        <v>431</v>
      </c>
    </row>
    <row r="515" spans="1:1">
      <c r="A515" s="32">
        <v>697</v>
      </c>
    </row>
    <row r="516" spans="1:1">
      <c r="A516" s="29">
        <v>412</v>
      </c>
    </row>
    <row r="517" spans="1:1">
      <c r="A517" s="32">
        <v>299</v>
      </c>
    </row>
    <row r="518" spans="1:1">
      <c r="A518" s="33">
        <v>268</v>
      </c>
    </row>
    <row r="519" spans="1:1">
      <c r="A519" s="30">
        <v>251</v>
      </c>
    </row>
    <row r="520" spans="1:1">
      <c r="A520" s="29">
        <v>267</v>
      </c>
    </row>
    <row r="521" spans="1:1">
      <c r="A521" s="32">
        <v>438</v>
      </c>
    </row>
    <row r="522" spans="1:1">
      <c r="A522" s="29">
        <v>22</v>
      </c>
    </row>
    <row r="523" spans="1:1">
      <c r="A523" s="30">
        <v>338</v>
      </c>
    </row>
    <row r="524" spans="1:1">
      <c r="A524" s="33">
        <v>304</v>
      </c>
    </row>
    <row r="525" spans="1:1">
      <c r="A525" s="30">
        <v>445</v>
      </c>
    </row>
    <row r="526" spans="1:1">
      <c r="A526" s="33">
        <v>409</v>
      </c>
    </row>
    <row r="527" spans="1:1">
      <c r="A527" s="30">
        <v>287</v>
      </c>
    </row>
    <row r="528" spans="1:1">
      <c r="A528" s="29">
        <v>235</v>
      </c>
    </row>
    <row r="529" spans="1:1">
      <c r="A529" s="30">
        <v>313</v>
      </c>
    </row>
    <row r="530" spans="1:1">
      <c r="A530" s="29">
        <v>241</v>
      </c>
    </row>
    <row r="531" spans="1:1">
      <c r="A531" s="30">
        <v>463</v>
      </c>
    </row>
    <row r="532" spans="1:1">
      <c r="A532" s="29">
        <v>319</v>
      </c>
    </row>
    <row r="533" spans="1:1">
      <c r="A533" s="30">
        <v>441</v>
      </c>
    </row>
    <row r="534" spans="1:1">
      <c r="A534" s="29">
        <v>604</v>
      </c>
    </row>
    <row r="535" spans="1:1">
      <c r="A535" s="30">
        <v>431</v>
      </c>
    </row>
    <row r="536" spans="1:1">
      <c r="A536" s="29">
        <v>393</v>
      </c>
    </row>
    <row r="537" spans="1:1">
      <c r="A537" s="30">
        <v>4</v>
      </c>
    </row>
    <row r="538" spans="1:1">
      <c r="A538" s="29">
        <v>265</v>
      </c>
    </row>
    <row r="539" spans="1:1">
      <c r="A539" s="30">
        <v>4</v>
      </c>
    </row>
    <row r="540" spans="1:1">
      <c r="A540" s="29">
        <v>28</v>
      </c>
    </row>
    <row r="541" spans="1:1">
      <c r="A541" s="32">
        <v>728</v>
      </c>
    </row>
    <row r="542" spans="1:1">
      <c r="A542" s="33">
        <v>327</v>
      </c>
    </row>
    <row r="543" spans="1:1">
      <c r="A543" s="30">
        <v>394</v>
      </c>
    </row>
    <row r="544" spans="1:1">
      <c r="A544" s="29">
        <v>539</v>
      </c>
    </row>
    <row r="545" spans="1:1">
      <c r="A545" s="30">
        <v>427</v>
      </c>
    </row>
    <row r="546" spans="1:1">
      <c r="A546" s="29">
        <v>394</v>
      </c>
    </row>
    <row r="547" spans="1:1">
      <c r="A547" s="32">
        <v>596</v>
      </c>
    </row>
    <row r="548" spans="1:1">
      <c r="A548" s="29">
        <v>419</v>
      </c>
    </row>
    <row r="549" spans="1:1">
      <c r="A549" s="32">
        <v>305</v>
      </c>
    </row>
    <row r="550" spans="1:1">
      <c r="A550" s="33">
        <v>258</v>
      </c>
    </row>
    <row r="551" spans="1:1">
      <c r="A551" s="30">
        <v>437</v>
      </c>
    </row>
    <row r="552" spans="1:1">
      <c r="A552" s="29">
        <v>451</v>
      </c>
    </row>
    <row r="553" spans="1:1">
      <c r="A553" s="30">
        <v>261</v>
      </c>
    </row>
    <row r="554" spans="1:1">
      <c r="A554" s="29">
        <v>623</v>
      </c>
    </row>
    <row r="555" spans="1:1">
      <c r="A555" s="30">
        <v>328</v>
      </c>
    </row>
    <row r="556" spans="1:1">
      <c r="A556" s="29">
        <v>31</v>
      </c>
    </row>
    <row r="557" spans="1:1">
      <c r="A557" s="32">
        <v>465</v>
      </c>
    </row>
    <row r="558" spans="1:1">
      <c r="A558" s="29">
        <v>367</v>
      </c>
    </row>
    <row r="559" spans="1:1">
      <c r="A559" s="30">
        <v>456</v>
      </c>
    </row>
    <row r="560" spans="1:1">
      <c r="A560" s="29">
        <v>817</v>
      </c>
    </row>
    <row r="561" spans="1:1">
      <c r="A561" s="30">
        <v>341</v>
      </c>
    </row>
    <row r="562" spans="1:1">
      <c r="A562" s="29">
        <v>367</v>
      </c>
    </row>
    <row r="563" spans="1:1">
      <c r="A563" s="30">
        <v>347</v>
      </c>
    </row>
    <row r="564" spans="1:1">
      <c r="A564" s="29">
        <v>356</v>
      </c>
    </row>
    <row r="565" spans="1:1">
      <c r="A565" s="32">
        <v>257</v>
      </c>
    </row>
    <row r="566" spans="1:1">
      <c r="A566" s="33">
        <v>308</v>
      </c>
    </row>
    <row r="567" spans="1:1">
      <c r="A567" s="30">
        <v>337</v>
      </c>
    </row>
    <row r="568" spans="1:1">
      <c r="A568" s="29">
        <v>28</v>
      </c>
    </row>
    <row r="569" spans="1:1">
      <c r="A569" s="30">
        <v>33</v>
      </c>
    </row>
    <row r="570" spans="1:1">
      <c r="A570" s="29">
        <v>257</v>
      </c>
    </row>
    <row r="571" spans="1:1">
      <c r="A571" s="30">
        <v>283</v>
      </c>
    </row>
    <row r="572" spans="1:1">
      <c r="A572" s="33">
        <v>252</v>
      </c>
    </row>
    <row r="573" spans="1:1">
      <c r="A573" s="30">
        <v>779</v>
      </c>
    </row>
    <row r="574" spans="1:1">
      <c r="A574" s="29">
        <v>7</v>
      </c>
    </row>
    <row r="575" spans="1:1">
      <c r="A575" s="32">
        <v>324</v>
      </c>
    </row>
    <row r="576" spans="1:1">
      <c r="A576" s="33">
        <v>313</v>
      </c>
    </row>
    <row r="577" spans="1:1">
      <c r="A577" s="30">
        <v>276</v>
      </c>
    </row>
    <row r="578" spans="1:1">
      <c r="A578" s="33">
        <v>449</v>
      </c>
    </row>
    <row r="579" spans="1:1">
      <c r="A579" s="30">
        <v>267</v>
      </c>
    </row>
    <row r="580" spans="1:1">
      <c r="A580" s="33">
        <v>299</v>
      </c>
    </row>
    <row r="581" spans="1:1">
      <c r="A581" s="30">
        <v>304</v>
      </c>
    </row>
    <row r="582" spans="1:1">
      <c r="A582" s="29">
        <v>617</v>
      </c>
    </row>
    <row r="583" spans="1:1">
      <c r="A583" s="30">
        <v>283</v>
      </c>
    </row>
    <row r="584" spans="1:1">
      <c r="A584" s="29">
        <v>287</v>
      </c>
    </row>
    <row r="585" spans="1:1">
      <c r="A585" s="32">
        <v>361</v>
      </c>
    </row>
    <row r="586" spans="1:1">
      <c r="A586" s="29">
        <v>234</v>
      </c>
    </row>
    <row r="587" spans="1:1">
      <c r="A587" s="30">
        <v>286</v>
      </c>
    </row>
    <row r="588" spans="1:1">
      <c r="A588" s="29">
        <v>353</v>
      </c>
    </row>
    <row r="589" spans="1:1">
      <c r="A589" s="30">
        <v>34</v>
      </c>
    </row>
    <row r="590" spans="1:1">
      <c r="A590" s="29">
        <v>325</v>
      </c>
    </row>
    <row r="591" spans="1:1">
      <c r="A591" s="30">
        <v>387</v>
      </c>
    </row>
    <row r="592" spans="1:1">
      <c r="A592" s="29">
        <v>286</v>
      </c>
    </row>
    <row r="593" spans="1:1">
      <c r="A593" s="30">
        <v>41</v>
      </c>
    </row>
    <row r="594" spans="1:1">
      <c r="A594" s="29">
        <v>675</v>
      </c>
    </row>
    <row r="595" spans="1:1">
      <c r="A595" s="32">
        <v>356</v>
      </c>
    </row>
    <row r="596" spans="1:1">
      <c r="A596" s="29">
        <v>399</v>
      </c>
    </row>
    <row r="597" spans="1:1">
      <c r="A597" s="30">
        <v>251</v>
      </c>
    </row>
    <row r="598" spans="1:1">
      <c r="A598" s="33">
        <v>242</v>
      </c>
    </row>
    <row r="599" spans="1:1">
      <c r="A599" s="30">
        <v>482</v>
      </c>
    </row>
    <row r="600" spans="1:1">
      <c r="A600" s="33">
        <v>367</v>
      </c>
    </row>
    <row r="601" spans="1:1">
      <c r="A601" s="30">
        <v>335</v>
      </c>
    </row>
    <row r="602" spans="1:1">
      <c r="A602" s="29">
        <v>312</v>
      </c>
    </row>
    <row r="603" spans="1:1">
      <c r="A603" s="30">
        <v>383</v>
      </c>
    </row>
    <row r="604" spans="1:1">
      <c r="A604" s="29">
        <v>336</v>
      </c>
    </row>
    <row r="605" spans="1:1">
      <c r="A605" s="32">
        <v>456</v>
      </c>
    </row>
    <row r="606" spans="1:1">
      <c r="A606" s="29">
        <v>62</v>
      </c>
    </row>
    <row r="607" spans="1:1">
      <c r="A607" s="30">
        <v>39</v>
      </c>
    </row>
    <row r="608" spans="1:1">
      <c r="A608" s="29">
        <v>359</v>
      </c>
    </row>
    <row r="609" spans="1:1">
      <c r="A609" s="32">
        <v>357</v>
      </c>
    </row>
    <row r="610" spans="1:1">
      <c r="A610" s="33">
        <v>412</v>
      </c>
    </row>
    <row r="611" spans="1:1">
      <c r="A611" s="30">
        <v>325</v>
      </c>
    </row>
    <row r="612" spans="1:1">
      <c r="A612" s="33">
        <v>371</v>
      </c>
    </row>
    <row r="613" spans="1:1">
      <c r="A613" s="32">
        <v>362</v>
      </c>
    </row>
    <row r="614" spans="1:1">
      <c r="A614" s="29">
        <v>36</v>
      </c>
    </row>
    <row r="615" spans="1:1">
      <c r="A615" s="30">
        <v>424</v>
      </c>
    </row>
    <row r="616" spans="1:1">
      <c r="A616" s="33">
        <v>384</v>
      </c>
    </row>
    <row r="617" spans="1:1">
      <c r="A617" s="30">
        <v>48</v>
      </c>
    </row>
    <row r="618" spans="1:1">
      <c r="A618" s="33">
        <v>432</v>
      </c>
    </row>
    <row r="619" spans="1:1">
      <c r="A619" s="30">
        <v>359</v>
      </c>
    </row>
    <row r="620" spans="1:1">
      <c r="A620" s="29">
        <v>752</v>
      </c>
    </row>
    <row r="621" spans="1:1">
      <c r="A621" s="32">
        <v>414</v>
      </c>
    </row>
    <row r="622" spans="1:1">
      <c r="A622" s="29">
        <v>429</v>
      </c>
    </row>
    <row r="623" spans="1:1">
      <c r="A623" s="30">
        <v>294</v>
      </c>
    </row>
    <row r="624" spans="1:1">
      <c r="A624" s="33">
        <v>387</v>
      </c>
    </row>
    <row r="625" spans="1:1">
      <c r="A625" s="30">
        <v>351</v>
      </c>
    </row>
    <row r="626" spans="1:1">
      <c r="A626" s="29">
        <v>654</v>
      </c>
    </row>
    <row r="627" spans="1:1">
      <c r="A627" s="32">
        <v>684</v>
      </c>
    </row>
    <row r="628" spans="1:1">
      <c r="A628" s="31">
        <v>399</v>
      </c>
    </row>
  </sheetData>
  <pageMargins left="0.7" right="0.7" top="0.75" bottom="0.75" header="0.3" footer="0.3"/>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628"/>
  <sheetViews>
    <sheetView topLeftCell="A15" workbookViewId="0">
      <selection activeCell="K27" sqref="K27"/>
    </sheetView>
  </sheetViews>
  <sheetFormatPr defaultColWidth="12.5703125" defaultRowHeight="15.75" customHeight="1"/>
  <cols>
    <col min="1" max="1" width="37.5703125" customWidth="1"/>
  </cols>
  <sheetData>
    <row r="1" spans="1:7">
      <c r="A1" s="28" t="s">
        <v>17</v>
      </c>
    </row>
    <row r="2" spans="1:7">
      <c r="A2" s="29">
        <v>2</v>
      </c>
      <c r="F2" s="2" t="s">
        <v>142</v>
      </c>
      <c r="G2" s="2">
        <f>AVERAGE(A2:A628)</f>
        <v>4.7145135566188197</v>
      </c>
    </row>
    <row r="3" spans="1:7">
      <c r="A3" s="30">
        <v>2</v>
      </c>
      <c r="F3" s="2" t="s">
        <v>143</v>
      </c>
      <c r="G3" s="2">
        <f>STDEV(A2:A628)</f>
        <v>4.6500365738770482</v>
      </c>
    </row>
    <row r="4" spans="1:7">
      <c r="A4" s="29">
        <v>3</v>
      </c>
      <c r="F4" s="2" t="s">
        <v>144</v>
      </c>
      <c r="G4" s="2">
        <f>MEDIAN(A2:A628)</f>
        <v>4</v>
      </c>
    </row>
    <row r="5" spans="1:7">
      <c r="A5" s="30">
        <v>5</v>
      </c>
      <c r="F5" s="2" t="s">
        <v>145</v>
      </c>
      <c r="G5" s="2">
        <f>MIN(A2:A628)</f>
        <v>0</v>
      </c>
    </row>
    <row r="6" spans="1:7">
      <c r="A6" s="29">
        <v>7</v>
      </c>
      <c r="F6" s="2" t="s">
        <v>146</v>
      </c>
      <c r="G6" s="2">
        <f>MAX(A2:A628)</f>
        <v>100</v>
      </c>
    </row>
    <row r="7" spans="1:7">
      <c r="A7" s="30">
        <v>3</v>
      </c>
    </row>
    <row r="8" spans="1:7">
      <c r="A8" s="29">
        <v>7</v>
      </c>
    </row>
    <row r="9" spans="1:7">
      <c r="A9" s="30">
        <v>5</v>
      </c>
    </row>
    <row r="10" spans="1:7">
      <c r="A10" s="29">
        <v>6</v>
      </c>
    </row>
    <row r="11" spans="1:7">
      <c r="A11" s="30">
        <v>2</v>
      </c>
    </row>
    <row r="12" spans="1:7">
      <c r="A12" s="29">
        <v>6</v>
      </c>
    </row>
    <row r="13" spans="1:7">
      <c r="A13" s="30">
        <v>4</v>
      </c>
    </row>
    <row r="14" spans="1:7">
      <c r="A14" s="29">
        <v>6</v>
      </c>
    </row>
    <row r="15" spans="1:7">
      <c r="A15" s="30">
        <v>3</v>
      </c>
    </row>
    <row r="16" spans="1:7">
      <c r="A16" s="29">
        <v>2</v>
      </c>
    </row>
    <row r="17" spans="1:1">
      <c r="A17" s="30">
        <v>8</v>
      </c>
    </row>
    <row r="18" spans="1:1">
      <c r="A18" s="29">
        <v>5</v>
      </c>
    </row>
    <row r="19" spans="1:1">
      <c r="A19" s="30">
        <v>3</v>
      </c>
    </row>
    <row r="20" spans="1:1">
      <c r="A20" s="29">
        <v>4</v>
      </c>
    </row>
    <row r="21" spans="1:1">
      <c r="A21" s="30">
        <v>6</v>
      </c>
    </row>
    <row r="22" spans="1:1">
      <c r="A22" s="29">
        <v>6</v>
      </c>
    </row>
    <row r="23" spans="1:1">
      <c r="A23" s="30">
        <v>5</v>
      </c>
    </row>
    <row r="24" spans="1:1">
      <c r="A24" s="29">
        <v>5</v>
      </c>
    </row>
    <row r="25" spans="1:1">
      <c r="A25" s="30">
        <v>1</v>
      </c>
    </row>
    <row r="26" spans="1:1">
      <c r="A26" s="29">
        <v>2</v>
      </c>
    </row>
    <row r="27" spans="1:1">
      <c r="A27" s="30">
        <v>4</v>
      </c>
    </row>
    <row r="28" spans="1:1">
      <c r="A28" s="29">
        <v>5</v>
      </c>
    </row>
    <row r="29" spans="1:1">
      <c r="A29" s="30">
        <v>2</v>
      </c>
    </row>
    <row r="30" spans="1:1">
      <c r="A30" s="29">
        <v>3</v>
      </c>
    </row>
    <row r="31" spans="1:1">
      <c r="A31" s="30">
        <v>5</v>
      </c>
    </row>
    <row r="32" spans="1:1">
      <c r="A32" s="29">
        <v>3</v>
      </c>
    </row>
    <row r="33" spans="1:1">
      <c r="A33" s="30">
        <v>3</v>
      </c>
    </row>
    <row r="34" spans="1:1">
      <c r="A34" s="29">
        <v>3</v>
      </c>
    </row>
    <row r="35" spans="1:1">
      <c r="A35" s="30">
        <v>10</v>
      </c>
    </row>
    <row r="36" spans="1:1">
      <c r="A36" s="29">
        <v>5</v>
      </c>
    </row>
    <row r="37" spans="1:1">
      <c r="A37" s="30">
        <v>3</v>
      </c>
    </row>
    <row r="38" spans="1:1">
      <c r="A38" s="29">
        <v>8</v>
      </c>
    </row>
    <row r="39" spans="1:1">
      <c r="A39" s="30">
        <v>8</v>
      </c>
    </row>
    <row r="40" spans="1:1">
      <c r="A40" s="29">
        <v>4</v>
      </c>
    </row>
    <row r="41" spans="1:1">
      <c r="A41" s="30">
        <v>6</v>
      </c>
    </row>
    <row r="42" spans="1:1">
      <c r="A42" s="29">
        <v>4</v>
      </c>
    </row>
    <row r="43" spans="1:1">
      <c r="A43" s="30">
        <v>4</v>
      </c>
    </row>
    <row r="44" spans="1:1">
      <c r="A44" s="29">
        <v>6</v>
      </c>
    </row>
    <row r="45" spans="1:1">
      <c r="A45" s="30">
        <v>3</v>
      </c>
    </row>
    <row r="46" spans="1:1">
      <c r="A46" s="29">
        <v>1</v>
      </c>
    </row>
    <row r="47" spans="1:1">
      <c r="A47" s="30">
        <v>5</v>
      </c>
    </row>
    <row r="48" spans="1:1">
      <c r="A48" s="29">
        <v>5</v>
      </c>
    </row>
    <row r="49" spans="1:1">
      <c r="A49" s="30">
        <v>5</v>
      </c>
    </row>
    <row r="50" spans="1:1">
      <c r="A50" s="29">
        <v>2</v>
      </c>
    </row>
    <row r="51" spans="1:1">
      <c r="A51" s="30">
        <v>4</v>
      </c>
    </row>
    <row r="52" spans="1:1">
      <c r="A52" s="29">
        <v>3</v>
      </c>
    </row>
    <row r="53" spans="1:1">
      <c r="A53" s="30">
        <v>5</v>
      </c>
    </row>
    <row r="54" spans="1:1">
      <c r="A54" s="29">
        <v>4</v>
      </c>
    </row>
    <row r="55" spans="1:1">
      <c r="A55" s="30">
        <v>5</v>
      </c>
    </row>
    <row r="56" spans="1:1">
      <c r="A56" s="29">
        <v>4</v>
      </c>
    </row>
    <row r="57" spans="1:1">
      <c r="A57" s="30">
        <v>4</v>
      </c>
    </row>
    <row r="58" spans="1:1">
      <c r="A58" s="29">
        <v>8</v>
      </c>
    </row>
    <row r="59" spans="1:1">
      <c r="A59" s="30">
        <v>6</v>
      </c>
    </row>
    <row r="60" spans="1:1">
      <c r="A60" s="29">
        <v>6</v>
      </c>
    </row>
    <row r="61" spans="1:1">
      <c r="A61" s="30">
        <v>2</v>
      </c>
    </row>
    <row r="62" spans="1:1">
      <c r="A62" s="29">
        <v>8</v>
      </c>
    </row>
    <row r="63" spans="1:1">
      <c r="A63" s="30">
        <v>6</v>
      </c>
    </row>
    <row r="64" spans="1:1">
      <c r="A64" s="29">
        <v>7</v>
      </c>
    </row>
    <row r="65" spans="1:1">
      <c r="A65" s="30">
        <v>4</v>
      </c>
    </row>
    <row r="66" spans="1:1">
      <c r="A66" s="29">
        <v>1</v>
      </c>
    </row>
    <row r="67" spans="1:1">
      <c r="A67" s="30">
        <v>3</v>
      </c>
    </row>
    <row r="68" spans="1:1">
      <c r="A68" s="29">
        <v>5</v>
      </c>
    </row>
    <row r="69" spans="1:1">
      <c r="A69" s="30">
        <v>3</v>
      </c>
    </row>
    <row r="70" spans="1:1">
      <c r="A70" s="29">
        <v>1</v>
      </c>
    </row>
    <row r="71" spans="1:1">
      <c r="A71" s="30">
        <v>4</v>
      </c>
    </row>
    <row r="72" spans="1:1">
      <c r="A72" s="29">
        <v>2</v>
      </c>
    </row>
    <row r="73" spans="1:1">
      <c r="A73" s="30">
        <v>2</v>
      </c>
    </row>
    <row r="74" spans="1:1">
      <c r="A74" s="29">
        <v>2</v>
      </c>
    </row>
    <row r="75" spans="1:1">
      <c r="A75" s="30">
        <v>2</v>
      </c>
    </row>
    <row r="76" spans="1:1">
      <c r="A76" s="29">
        <v>16</v>
      </c>
    </row>
    <row r="77" spans="1:1">
      <c r="A77" s="30">
        <v>3</v>
      </c>
    </row>
    <row r="78" spans="1:1">
      <c r="A78" s="29">
        <v>3</v>
      </c>
    </row>
    <row r="79" spans="1:1">
      <c r="A79" s="30">
        <v>2</v>
      </c>
    </row>
    <row r="80" spans="1:1">
      <c r="A80" s="29">
        <v>2</v>
      </c>
    </row>
    <row r="81" spans="1:1">
      <c r="A81" s="30">
        <v>6</v>
      </c>
    </row>
    <row r="82" spans="1:1">
      <c r="A82" s="29">
        <v>5</v>
      </c>
    </row>
    <row r="83" spans="1:1">
      <c r="A83" s="30">
        <v>3</v>
      </c>
    </row>
    <row r="84" spans="1:1">
      <c r="A84" s="29">
        <v>7</v>
      </c>
    </row>
    <row r="85" spans="1:1">
      <c r="A85" s="30">
        <v>6</v>
      </c>
    </row>
    <row r="86" spans="1:1">
      <c r="A86" s="29">
        <v>6</v>
      </c>
    </row>
    <row r="87" spans="1:1">
      <c r="A87" s="30">
        <v>6</v>
      </c>
    </row>
    <row r="88" spans="1:1">
      <c r="A88" s="29">
        <v>3</v>
      </c>
    </row>
    <row r="89" spans="1:1">
      <c r="A89" s="30">
        <v>6</v>
      </c>
    </row>
    <row r="90" spans="1:1">
      <c r="A90" s="29">
        <v>2</v>
      </c>
    </row>
    <row r="91" spans="1:1">
      <c r="A91" s="30">
        <v>4</v>
      </c>
    </row>
    <row r="92" spans="1:1">
      <c r="A92" s="29">
        <v>6</v>
      </c>
    </row>
    <row r="93" spans="1:1">
      <c r="A93" s="30">
        <v>4</v>
      </c>
    </row>
    <row r="94" spans="1:1">
      <c r="A94" s="29">
        <v>4</v>
      </c>
    </row>
    <row r="95" spans="1:1">
      <c r="A95" s="30">
        <v>5</v>
      </c>
    </row>
    <row r="96" spans="1:1">
      <c r="A96" s="29">
        <v>12</v>
      </c>
    </row>
    <row r="97" spans="1:1">
      <c r="A97" s="30">
        <v>4</v>
      </c>
    </row>
    <row r="98" spans="1:1">
      <c r="A98" s="29">
        <v>7</v>
      </c>
    </row>
    <row r="99" spans="1:1">
      <c r="A99" s="30">
        <v>6</v>
      </c>
    </row>
    <row r="100" spans="1:1">
      <c r="A100" s="29">
        <v>7</v>
      </c>
    </row>
    <row r="101" spans="1:1">
      <c r="A101" s="30">
        <v>8</v>
      </c>
    </row>
    <row r="102" spans="1:1">
      <c r="A102" s="29">
        <v>3</v>
      </c>
    </row>
    <row r="103" spans="1:1">
      <c r="A103" s="30">
        <v>9</v>
      </c>
    </row>
    <row r="104" spans="1:1">
      <c r="A104" s="29">
        <v>3</v>
      </c>
    </row>
    <row r="105" spans="1:1">
      <c r="A105" s="30">
        <v>4</v>
      </c>
    </row>
    <row r="106" spans="1:1">
      <c r="A106" s="29">
        <v>4</v>
      </c>
    </row>
    <row r="107" spans="1:1">
      <c r="A107" s="30">
        <v>4</v>
      </c>
    </row>
    <row r="108" spans="1:1">
      <c r="A108" s="29">
        <v>3</v>
      </c>
    </row>
    <row r="109" spans="1:1">
      <c r="A109" s="30">
        <v>5</v>
      </c>
    </row>
    <row r="110" spans="1:1">
      <c r="A110" s="29">
        <v>5</v>
      </c>
    </row>
    <row r="111" spans="1:1">
      <c r="A111" s="30">
        <v>5</v>
      </c>
    </row>
    <row r="112" spans="1:1">
      <c r="A112" s="29">
        <v>3</v>
      </c>
    </row>
    <row r="113" spans="1:1">
      <c r="A113" s="30">
        <v>4</v>
      </c>
    </row>
    <row r="114" spans="1:1">
      <c r="A114" s="29">
        <v>7</v>
      </c>
    </row>
    <row r="115" spans="1:1">
      <c r="A115" s="30">
        <v>2</v>
      </c>
    </row>
    <row r="116" spans="1:1">
      <c r="A116" s="29">
        <v>5</v>
      </c>
    </row>
    <row r="117" spans="1:1">
      <c r="A117" s="30">
        <v>8</v>
      </c>
    </row>
    <row r="118" spans="1:1">
      <c r="A118" s="29">
        <v>2</v>
      </c>
    </row>
    <row r="119" spans="1:1">
      <c r="A119" s="30">
        <v>7</v>
      </c>
    </row>
    <row r="120" spans="1:1">
      <c r="A120" s="29">
        <v>5</v>
      </c>
    </row>
    <row r="121" spans="1:1">
      <c r="A121" s="30">
        <v>0</v>
      </c>
    </row>
    <row r="122" spans="1:1">
      <c r="A122" s="29">
        <v>6</v>
      </c>
    </row>
    <row r="123" spans="1:1">
      <c r="A123" s="30">
        <v>6</v>
      </c>
    </row>
    <row r="124" spans="1:1">
      <c r="A124" s="29">
        <v>5</v>
      </c>
    </row>
    <row r="125" spans="1:1">
      <c r="A125" s="30">
        <v>5</v>
      </c>
    </row>
    <row r="126" spans="1:1">
      <c r="A126" s="29">
        <v>12</v>
      </c>
    </row>
    <row r="127" spans="1:1">
      <c r="A127" s="30">
        <v>4</v>
      </c>
    </row>
    <row r="128" spans="1:1">
      <c r="A128" s="29">
        <v>3</v>
      </c>
    </row>
    <row r="129" spans="1:1">
      <c r="A129" s="30">
        <v>1</v>
      </c>
    </row>
    <row r="130" spans="1:1">
      <c r="A130" s="29">
        <v>4</v>
      </c>
    </row>
    <row r="131" spans="1:1">
      <c r="A131" s="30">
        <v>5</v>
      </c>
    </row>
    <row r="132" spans="1:1">
      <c r="A132" s="29">
        <v>6</v>
      </c>
    </row>
    <row r="133" spans="1:1">
      <c r="A133" s="30">
        <v>2</v>
      </c>
    </row>
    <row r="134" spans="1:1">
      <c r="A134" s="29">
        <v>4</v>
      </c>
    </row>
    <row r="135" spans="1:1">
      <c r="A135" s="30">
        <v>4</v>
      </c>
    </row>
    <row r="136" spans="1:1">
      <c r="A136" s="29">
        <v>3</v>
      </c>
    </row>
    <row r="137" spans="1:1">
      <c r="A137" s="30">
        <v>3</v>
      </c>
    </row>
    <row r="138" spans="1:1">
      <c r="A138" s="29">
        <v>1</v>
      </c>
    </row>
    <row r="139" spans="1:1">
      <c r="A139" s="30">
        <v>12</v>
      </c>
    </row>
    <row r="140" spans="1:1">
      <c r="A140" s="29">
        <v>1</v>
      </c>
    </row>
    <row r="141" spans="1:1">
      <c r="A141" s="30">
        <v>2</v>
      </c>
    </row>
    <row r="142" spans="1:1">
      <c r="A142" s="29">
        <v>3</v>
      </c>
    </row>
    <row r="143" spans="1:1">
      <c r="A143" s="30">
        <v>6</v>
      </c>
    </row>
    <row r="144" spans="1:1">
      <c r="A144" s="29">
        <v>1</v>
      </c>
    </row>
    <row r="145" spans="1:1">
      <c r="A145" s="30">
        <v>3</v>
      </c>
    </row>
    <row r="146" spans="1:1">
      <c r="A146" s="29">
        <v>6</v>
      </c>
    </row>
    <row r="147" spans="1:1">
      <c r="A147" s="30">
        <v>4</v>
      </c>
    </row>
    <row r="148" spans="1:1">
      <c r="A148" s="29">
        <v>2</v>
      </c>
    </row>
    <row r="149" spans="1:1">
      <c r="A149" s="30">
        <v>6</v>
      </c>
    </row>
    <row r="150" spans="1:1">
      <c r="A150" s="29">
        <v>4</v>
      </c>
    </row>
    <row r="151" spans="1:1">
      <c r="A151" s="30">
        <v>6</v>
      </c>
    </row>
    <row r="152" spans="1:1">
      <c r="A152" s="29">
        <v>4</v>
      </c>
    </row>
    <row r="153" spans="1:1">
      <c r="A153" s="30">
        <v>3</v>
      </c>
    </row>
    <row r="154" spans="1:1">
      <c r="A154" s="29">
        <v>5</v>
      </c>
    </row>
    <row r="155" spans="1:1">
      <c r="A155" s="30">
        <v>3</v>
      </c>
    </row>
    <row r="156" spans="1:1">
      <c r="A156" s="29">
        <v>2</v>
      </c>
    </row>
    <row r="157" spans="1:1">
      <c r="A157" s="30">
        <v>0</v>
      </c>
    </row>
    <row r="158" spans="1:1">
      <c r="A158" s="29">
        <v>6</v>
      </c>
    </row>
    <row r="159" spans="1:1">
      <c r="A159" s="30">
        <v>5</v>
      </c>
    </row>
    <row r="160" spans="1:1">
      <c r="A160" s="29">
        <v>2</v>
      </c>
    </row>
    <row r="161" spans="1:1">
      <c r="A161" s="30">
        <v>4</v>
      </c>
    </row>
    <row r="162" spans="1:1">
      <c r="A162" s="29">
        <v>4</v>
      </c>
    </row>
    <row r="163" spans="1:1">
      <c r="A163" s="30">
        <v>12</v>
      </c>
    </row>
    <row r="164" spans="1:1">
      <c r="A164" s="29">
        <v>2</v>
      </c>
    </row>
    <row r="165" spans="1:1">
      <c r="A165" s="30">
        <v>4</v>
      </c>
    </row>
    <row r="166" spans="1:1">
      <c r="A166" s="29">
        <v>4</v>
      </c>
    </row>
    <row r="167" spans="1:1">
      <c r="A167" s="30">
        <v>5</v>
      </c>
    </row>
    <row r="168" spans="1:1">
      <c r="A168" s="29">
        <v>2</v>
      </c>
    </row>
    <row r="169" spans="1:1">
      <c r="A169" s="30">
        <v>4</v>
      </c>
    </row>
    <row r="170" spans="1:1">
      <c r="A170" s="29">
        <v>6</v>
      </c>
    </row>
    <row r="171" spans="1:1">
      <c r="A171" s="30">
        <v>3</v>
      </c>
    </row>
    <row r="172" spans="1:1">
      <c r="A172" s="29">
        <v>3</v>
      </c>
    </row>
    <row r="173" spans="1:1">
      <c r="A173" s="30">
        <v>4</v>
      </c>
    </row>
    <row r="174" spans="1:1">
      <c r="A174" s="29">
        <v>3</v>
      </c>
    </row>
    <row r="175" spans="1:1">
      <c r="A175" s="30">
        <v>1</v>
      </c>
    </row>
    <row r="176" spans="1:1">
      <c r="A176" s="29">
        <v>3</v>
      </c>
    </row>
    <row r="177" spans="1:1">
      <c r="A177" s="30">
        <v>6</v>
      </c>
    </row>
    <row r="178" spans="1:1">
      <c r="A178" s="29">
        <v>3</v>
      </c>
    </row>
    <row r="179" spans="1:1">
      <c r="A179" s="30">
        <v>3</v>
      </c>
    </row>
    <row r="180" spans="1:1">
      <c r="A180" s="29">
        <v>2</v>
      </c>
    </row>
    <row r="181" spans="1:1">
      <c r="A181" s="30">
        <v>1</v>
      </c>
    </row>
    <row r="182" spans="1:1">
      <c r="A182" s="29">
        <v>2</v>
      </c>
    </row>
    <row r="183" spans="1:1">
      <c r="A183" s="30">
        <v>2</v>
      </c>
    </row>
    <row r="184" spans="1:1">
      <c r="A184" s="29">
        <v>2</v>
      </c>
    </row>
    <row r="185" spans="1:1">
      <c r="A185" s="30">
        <v>5</v>
      </c>
    </row>
    <row r="186" spans="1:1">
      <c r="A186" s="29">
        <v>6</v>
      </c>
    </row>
    <row r="187" spans="1:1">
      <c r="A187" s="30">
        <v>8</v>
      </c>
    </row>
    <row r="188" spans="1:1">
      <c r="A188" s="29">
        <v>5</v>
      </c>
    </row>
    <row r="189" spans="1:1">
      <c r="A189" s="30">
        <v>5</v>
      </c>
    </row>
    <row r="190" spans="1:1">
      <c r="A190" s="29">
        <v>2</v>
      </c>
    </row>
    <row r="191" spans="1:1">
      <c r="A191" s="30">
        <v>7</v>
      </c>
    </row>
    <row r="192" spans="1:1">
      <c r="A192" s="29">
        <v>3</v>
      </c>
    </row>
    <row r="193" spans="1:1">
      <c r="A193" s="30">
        <v>6</v>
      </c>
    </row>
    <row r="194" spans="1:1">
      <c r="A194" s="29">
        <v>2</v>
      </c>
    </row>
    <row r="195" spans="1:1">
      <c r="A195" s="30">
        <v>3</v>
      </c>
    </row>
    <row r="196" spans="1:1">
      <c r="A196" s="29">
        <v>1</v>
      </c>
    </row>
    <row r="197" spans="1:1">
      <c r="A197" s="30">
        <v>5</v>
      </c>
    </row>
    <row r="198" spans="1:1">
      <c r="A198" s="29">
        <v>6</v>
      </c>
    </row>
    <row r="199" spans="1:1">
      <c r="A199" s="30">
        <v>2</v>
      </c>
    </row>
    <row r="200" spans="1:1">
      <c r="A200" s="29">
        <v>5</v>
      </c>
    </row>
    <row r="201" spans="1:1">
      <c r="A201" s="30">
        <v>4</v>
      </c>
    </row>
    <row r="202" spans="1:1">
      <c r="A202" s="29">
        <v>5</v>
      </c>
    </row>
    <row r="203" spans="1:1">
      <c r="A203" s="30">
        <v>16</v>
      </c>
    </row>
    <row r="204" spans="1:1">
      <c r="A204" s="29">
        <v>6</v>
      </c>
    </row>
    <row r="205" spans="1:1">
      <c r="A205" s="30">
        <v>4</v>
      </c>
    </row>
    <row r="206" spans="1:1">
      <c r="A206" s="29">
        <v>8</v>
      </c>
    </row>
    <row r="207" spans="1:1">
      <c r="A207" s="30">
        <v>8</v>
      </c>
    </row>
    <row r="208" spans="1:1">
      <c r="A208" s="29">
        <v>4</v>
      </c>
    </row>
    <row r="209" spans="1:1">
      <c r="A209" s="30">
        <v>4</v>
      </c>
    </row>
    <row r="210" spans="1:1">
      <c r="A210" s="29">
        <v>1</v>
      </c>
    </row>
    <row r="211" spans="1:1">
      <c r="A211" s="30">
        <v>3</v>
      </c>
    </row>
    <row r="212" spans="1:1">
      <c r="A212" s="29">
        <v>1</v>
      </c>
    </row>
    <row r="213" spans="1:1">
      <c r="A213" s="30">
        <v>1</v>
      </c>
    </row>
    <row r="214" spans="1:1">
      <c r="A214" s="29">
        <v>7</v>
      </c>
    </row>
    <row r="215" spans="1:1">
      <c r="A215" s="30">
        <v>2</v>
      </c>
    </row>
    <row r="216" spans="1:1">
      <c r="A216" s="29">
        <v>8</v>
      </c>
    </row>
    <row r="217" spans="1:1">
      <c r="A217" s="30">
        <v>4</v>
      </c>
    </row>
    <row r="218" spans="1:1">
      <c r="A218" s="29">
        <v>4</v>
      </c>
    </row>
    <row r="219" spans="1:1">
      <c r="A219" s="30">
        <v>4</v>
      </c>
    </row>
    <row r="220" spans="1:1">
      <c r="A220" s="29">
        <v>10</v>
      </c>
    </row>
    <row r="221" spans="1:1">
      <c r="A221" s="30">
        <v>8</v>
      </c>
    </row>
    <row r="222" spans="1:1">
      <c r="A222" s="29">
        <v>4</v>
      </c>
    </row>
    <row r="223" spans="1:1">
      <c r="A223" s="30">
        <v>3</v>
      </c>
    </row>
    <row r="224" spans="1:1">
      <c r="A224" s="29">
        <v>3</v>
      </c>
    </row>
    <row r="225" spans="1:1">
      <c r="A225" s="30">
        <v>5</v>
      </c>
    </row>
    <row r="226" spans="1:1">
      <c r="A226" s="29">
        <v>3</v>
      </c>
    </row>
    <row r="227" spans="1:1">
      <c r="A227" s="30">
        <v>5</v>
      </c>
    </row>
    <row r="228" spans="1:1">
      <c r="A228" s="29">
        <v>4</v>
      </c>
    </row>
    <row r="229" spans="1:1">
      <c r="A229" s="30">
        <v>4</v>
      </c>
    </row>
    <row r="230" spans="1:1">
      <c r="A230" s="29">
        <v>2</v>
      </c>
    </row>
    <row r="231" spans="1:1">
      <c r="A231" s="30">
        <v>5</v>
      </c>
    </row>
    <row r="232" spans="1:1">
      <c r="A232" s="29">
        <v>2</v>
      </c>
    </row>
    <row r="233" spans="1:1">
      <c r="A233" s="30">
        <v>6</v>
      </c>
    </row>
    <row r="234" spans="1:1">
      <c r="A234" s="29">
        <v>1</v>
      </c>
    </row>
    <row r="235" spans="1:1">
      <c r="A235" s="30">
        <v>12</v>
      </c>
    </row>
    <row r="236" spans="1:1">
      <c r="A236" s="29">
        <v>10</v>
      </c>
    </row>
    <row r="237" spans="1:1">
      <c r="A237" s="30">
        <v>3</v>
      </c>
    </row>
    <row r="238" spans="1:1">
      <c r="A238" s="29">
        <v>3</v>
      </c>
    </row>
    <row r="239" spans="1:1">
      <c r="A239" s="30">
        <v>4</v>
      </c>
    </row>
    <row r="240" spans="1:1">
      <c r="A240" s="29">
        <v>3</v>
      </c>
    </row>
    <row r="241" spans="1:1">
      <c r="A241" s="30">
        <v>2</v>
      </c>
    </row>
    <row r="242" spans="1:1">
      <c r="A242" s="29">
        <v>3</v>
      </c>
    </row>
    <row r="243" spans="1:1">
      <c r="A243" s="30">
        <v>5</v>
      </c>
    </row>
    <row r="244" spans="1:1">
      <c r="A244" s="29">
        <v>4</v>
      </c>
    </row>
    <row r="245" spans="1:1">
      <c r="A245" s="30">
        <v>7</v>
      </c>
    </row>
    <row r="246" spans="1:1">
      <c r="A246" s="29">
        <v>5</v>
      </c>
    </row>
    <row r="247" spans="1:1">
      <c r="A247" s="30">
        <v>15</v>
      </c>
    </row>
    <row r="248" spans="1:1">
      <c r="A248" s="29">
        <v>6</v>
      </c>
    </row>
    <row r="249" spans="1:1">
      <c r="A249" s="30">
        <v>1</v>
      </c>
    </row>
    <row r="250" spans="1:1">
      <c r="A250" s="29">
        <v>4</v>
      </c>
    </row>
    <row r="251" spans="1:1">
      <c r="A251" s="30">
        <v>4</v>
      </c>
    </row>
    <row r="252" spans="1:1">
      <c r="A252" s="29">
        <v>5</v>
      </c>
    </row>
    <row r="253" spans="1:1">
      <c r="A253" s="30">
        <v>3</v>
      </c>
    </row>
    <row r="254" spans="1:1">
      <c r="A254" s="29">
        <v>1</v>
      </c>
    </row>
    <row r="255" spans="1:1">
      <c r="A255" s="30">
        <v>1</v>
      </c>
    </row>
    <row r="256" spans="1:1">
      <c r="A256" s="29">
        <v>6</v>
      </c>
    </row>
    <row r="257" spans="1:1">
      <c r="A257" s="30">
        <v>5</v>
      </c>
    </row>
    <row r="258" spans="1:1">
      <c r="A258" s="29">
        <v>3</v>
      </c>
    </row>
    <row r="259" spans="1:1">
      <c r="A259" s="30">
        <v>5</v>
      </c>
    </row>
    <row r="260" spans="1:1">
      <c r="A260" s="29">
        <v>1</v>
      </c>
    </row>
    <row r="261" spans="1:1">
      <c r="A261" s="30">
        <v>2</v>
      </c>
    </row>
    <row r="262" spans="1:1">
      <c r="A262" s="29">
        <v>6</v>
      </c>
    </row>
    <row r="263" spans="1:1">
      <c r="A263" s="30">
        <v>12</v>
      </c>
    </row>
    <row r="264" spans="1:1">
      <c r="A264" s="29">
        <v>3</v>
      </c>
    </row>
    <row r="265" spans="1:1">
      <c r="A265" s="30">
        <v>4</v>
      </c>
    </row>
    <row r="266" spans="1:1">
      <c r="A266" s="29">
        <v>7</v>
      </c>
    </row>
    <row r="267" spans="1:1">
      <c r="A267" s="30">
        <v>10</v>
      </c>
    </row>
    <row r="268" spans="1:1">
      <c r="A268" s="29">
        <v>15</v>
      </c>
    </row>
    <row r="269" spans="1:1">
      <c r="A269" s="30">
        <v>2</v>
      </c>
    </row>
    <row r="270" spans="1:1">
      <c r="A270" s="29">
        <v>4</v>
      </c>
    </row>
    <row r="271" spans="1:1">
      <c r="A271" s="30">
        <v>6</v>
      </c>
    </row>
    <row r="272" spans="1:1">
      <c r="A272" s="29">
        <v>7</v>
      </c>
    </row>
    <row r="273" spans="1:1">
      <c r="A273" s="30">
        <v>5</v>
      </c>
    </row>
    <row r="274" spans="1:1">
      <c r="A274" s="29">
        <v>3</v>
      </c>
    </row>
    <row r="275" spans="1:1">
      <c r="A275" s="30">
        <v>5</v>
      </c>
    </row>
    <row r="276" spans="1:1">
      <c r="A276" s="29">
        <v>2</v>
      </c>
    </row>
    <row r="277" spans="1:1">
      <c r="A277" s="30">
        <v>6</v>
      </c>
    </row>
    <row r="278" spans="1:1">
      <c r="A278" s="29">
        <v>3</v>
      </c>
    </row>
    <row r="279" spans="1:1">
      <c r="A279" s="30">
        <v>2</v>
      </c>
    </row>
    <row r="280" spans="1:1">
      <c r="A280" s="29">
        <v>3</v>
      </c>
    </row>
    <row r="281" spans="1:1">
      <c r="A281" s="30">
        <v>5</v>
      </c>
    </row>
    <row r="282" spans="1:1">
      <c r="A282" s="29">
        <v>12</v>
      </c>
    </row>
    <row r="283" spans="1:1">
      <c r="A283" s="30">
        <v>5</v>
      </c>
    </row>
    <row r="284" spans="1:1">
      <c r="A284" s="29">
        <v>3</v>
      </c>
    </row>
    <row r="285" spans="1:1">
      <c r="A285" s="30">
        <v>4</v>
      </c>
    </row>
    <row r="286" spans="1:1">
      <c r="A286" s="29">
        <v>7</v>
      </c>
    </row>
    <row r="287" spans="1:1">
      <c r="A287" s="30">
        <v>2</v>
      </c>
    </row>
    <row r="288" spans="1:1">
      <c r="A288" s="29">
        <v>2</v>
      </c>
    </row>
    <row r="289" spans="1:1">
      <c r="A289" s="30">
        <v>6</v>
      </c>
    </row>
    <row r="290" spans="1:1">
      <c r="A290" s="29">
        <v>5</v>
      </c>
    </row>
    <row r="291" spans="1:1">
      <c r="A291" s="30">
        <v>1</v>
      </c>
    </row>
    <row r="292" spans="1:1">
      <c r="A292" s="29">
        <v>8</v>
      </c>
    </row>
    <row r="293" spans="1:1">
      <c r="A293" s="30">
        <v>3</v>
      </c>
    </row>
    <row r="294" spans="1:1">
      <c r="A294" s="29">
        <v>3</v>
      </c>
    </row>
    <row r="295" spans="1:1">
      <c r="A295" s="30">
        <v>8</v>
      </c>
    </row>
    <row r="296" spans="1:1">
      <c r="A296" s="29">
        <v>2</v>
      </c>
    </row>
    <row r="297" spans="1:1">
      <c r="A297" s="30">
        <v>6</v>
      </c>
    </row>
    <row r="298" spans="1:1">
      <c r="A298" s="29">
        <v>3</v>
      </c>
    </row>
    <row r="299" spans="1:1">
      <c r="A299" s="30">
        <v>4</v>
      </c>
    </row>
    <row r="300" spans="1:1">
      <c r="A300" s="29">
        <v>5</v>
      </c>
    </row>
    <row r="301" spans="1:1">
      <c r="A301" s="30">
        <v>2</v>
      </c>
    </row>
    <row r="302" spans="1:1">
      <c r="A302" s="29">
        <v>3</v>
      </c>
    </row>
    <row r="303" spans="1:1">
      <c r="A303" s="30">
        <v>3</v>
      </c>
    </row>
    <row r="304" spans="1:1">
      <c r="A304" s="29">
        <v>5</v>
      </c>
    </row>
    <row r="305" spans="1:1">
      <c r="A305" s="30">
        <v>8</v>
      </c>
    </row>
    <row r="306" spans="1:1">
      <c r="A306" s="29">
        <v>4</v>
      </c>
    </row>
    <row r="307" spans="1:1">
      <c r="A307" s="30">
        <v>1</v>
      </c>
    </row>
    <row r="308" spans="1:1">
      <c r="A308" s="29">
        <v>5</v>
      </c>
    </row>
    <row r="309" spans="1:1">
      <c r="A309" s="30">
        <v>12</v>
      </c>
    </row>
    <row r="310" spans="1:1">
      <c r="A310" s="29">
        <v>3</v>
      </c>
    </row>
    <row r="311" spans="1:1">
      <c r="A311" s="30">
        <v>2</v>
      </c>
    </row>
    <row r="312" spans="1:1">
      <c r="A312" s="29">
        <v>5</v>
      </c>
    </row>
    <row r="313" spans="1:1">
      <c r="A313" s="30">
        <v>2</v>
      </c>
    </row>
    <row r="314" spans="1:1">
      <c r="A314" s="29">
        <v>8</v>
      </c>
    </row>
    <row r="315" spans="1:1">
      <c r="A315" s="30">
        <v>4</v>
      </c>
    </row>
    <row r="316" spans="1:1">
      <c r="A316" s="29">
        <v>1</v>
      </c>
    </row>
    <row r="317" spans="1:1">
      <c r="A317" s="30">
        <v>5</v>
      </c>
    </row>
    <row r="318" spans="1:1">
      <c r="A318" s="29">
        <v>4</v>
      </c>
    </row>
    <row r="319" spans="1:1">
      <c r="A319" s="30">
        <v>4</v>
      </c>
    </row>
    <row r="320" spans="1:1">
      <c r="A320" s="29">
        <v>6</v>
      </c>
    </row>
    <row r="321" spans="1:1">
      <c r="A321" s="30">
        <v>6</v>
      </c>
    </row>
    <row r="322" spans="1:1">
      <c r="A322" s="29">
        <v>4</v>
      </c>
    </row>
    <row r="323" spans="1:1">
      <c r="A323" s="30">
        <v>10</v>
      </c>
    </row>
    <row r="324" spans="1:1">
      <c r="A324" s="29">
        <v>4</v>
      </c>
    </row>
    <row r="325" spans="1:1">
      <c r="A325" s="30">
        <v>2</v>
      </c>
    </row>
    <row r="326" spans="1:1">
      <c r="A326" s="29">
        <v>8</v>
      </c>
    </row>
    <row r="327" spans="1:1">
      <c r="A327" s="30">
        <v>2</v>
      </c>
    </row>
    <row r="328" spans="1:1">
      <c r="A328" s="29">
        <v>12</v>
      </c>
    </row>
    <row r="329" spans="1:1">
      <c r="A329" s="30">
        <v>4</v>
      </c>
    </row>
    <row r="330" spans="1:1">
      <c r="A330" s="29">
        <v>6</v>
      </c>
    </row>
    <row r="331" spans="1:1">
      <c r="A331" s="30">
        <v>5</v>
      </c>
    </row>
    <row r="332" spans="1:1">
      <c r="A332" s="29">
        <v>10</v>
      </c>
    </row>
    <row r="333" spans="1:1">
      <c r="A333" s="30">
        <v>1</v>
      </c>
    </row>
    <row r="334" spans="1:1">
      <c r="A334" s="29">
        <v>2</v>
      </c>
    </row>
    <row r="335" spans="1:1">
      <c r="A335" s="30">
        <v>1</v>
      </c>
    </row>
    <row r="336" spans="1:1">
      <c r="A336" s="29">
        <v>4</v>
      </c>
    </row>
    <row r="337" spans="1:1">
      <c r="A337" s="30">
        <v>5</v>
      </c>
    </row>
    <row r="338" spans="1:1">
      <c r="A338" s="29">
        <v>2</v>
      </c>
    </row>
    <row r="339" spans="1:1">
      <c r="A339" s="30">
        <v>2</v>
      </c>
    </row>
    <row r="340" spans="1:1">
      <c r="A340" s="29">
        <v>1</v>
      </c>
    </row>
    <row r="341" spans="1:1">
      <c r="A341" s="30">
        <v>7</v>
      </c>
    </row>
    <row r="342" spans="1:1">
      <c r="A342" s="29">
        <v>2</v>
      </c>
    </row>
    <row r="343" spans="1:1">
      <c r="A343" s="30">
        <v>2</v>
      </c>
    </row>
    <row r="344" spans="1:1">
      <c r="A344" s="29">
        <v>6</v>
      </c>
    </row>
    <row r="345" spans="1:1">
      <c r="A345" s="30">
        <v>2</v>
      </c>
    </row>
    <row r="346" spans="1:1">
      <c r="A346" s="29">
        <v>2</v>
      </c>
    </row>
    <row r="347" spans="1:1">
      <c r="A347" s="30">
        <v>4</v>
      </c>
    </row>
    <row r="348" spans="1:1">
      <c r="A348" s="29">
        <v>6</v>
      </c>
    </row>
    <row r="349" spans="1:1">
      <c r="A349" s="30">
        <v>5</v>
      </c>
    </row>
    <row r="350" spans="1:1">
      <c r="A350" s="29">
        <v>4</v>
      </c>
    </row>
    <row r="351" spans="1:1">
      <c r="A351" s="30">
        <v>1</v>
      </c>
    </row>
    <row r="352" spans="1:1">
      <c r="A352" s="29">
        <v>12</v>
      </c>
    </row>
    <row r="353" spans="1:1">
      <c r="A353" s="30">
        <v>100</v>
      </c>
    </row>
    <row r="354" spans="1:1">
      <c r="A354" s="29">
        <v>4</v>
      </c>
    </row>
    <row r="355" spans="1:1">
      <c r="A355" s="30">
        <v>4</v>
      </c>
    </row>
    <row r="356" spans="1:1">
      <c r="A356" s="29">
        <v>4</v>
      </c>
    </row>
    <row r="357" spans="1:1">
      <c r="A357" s="30">
        <v>2</v>
      </c>
    </row>
    <row r="358" spans="1:1">
      <c r="A358" s="29">
        <v>10</v>
      </c>
    </row>
    <row r="359" spans="1:1">
      <c r="A359" s="30">
        <v>5</v>
      </c>
    </row>
    <row r="360" spans="1:1">
      <c r="A360" s="29">
        <v>3</v>
      </c>
    </row>
    <row r="361" spans="1:1">
      <c r="A361" s="30">
        <v>4</v>
      </c>
    </row>
    <row r="362" spans="1:1">
      <c r="A362" s="29">
        <v>4</v>
      </c>
    </row>
    <row r="363" spans="1:1">
      <c r="A363" s="30">
        <v>1</v>
      </c>
    </row>
    <row r="364" spans="1:1">
      <c r="A364" s="29">
        <v>3</v>
      </c>
    </row>
    <row r="365" spans="1:1">
      <c r="A365" s="30">
        <v>4</v>
      </c>
    </row>
    <row r="366" spans="1:1">
      <c r="A366" s="29">
        <v>4</v>
      </c>
    </row>
    <row r="367" spans="1:1">
      <c r="A367" s="30">
        <v>4</v>
      </c>
    </row>
    <row r="368" spans="1:1">
      <c r="A368" s="29">
        <v>6</v>
      </c>
    </row>
    <row r="369" spans="1:1">
      <c r="A369" s="30">
        <v>2</v>
      </c>
    </row>
    <row r="370" spans="1:1">
      <c r="A370" s="29">
        <v>2</v>
      </c>
    </row>
    <row r="371" spans="1:1">
      <c r="A371" s="30">
        <v>6</v>
      </c>
    </row>
    <row r="372" spans="1:1">
      <c r="A372" s="29">
        <v>2</v>
      </c>
    </row>
    <row r="373" spans="1:1">
      <c r="A373" s="30">
        <v>15</v>
      </c>
    </row>
    <row r="374" spans="1:1">
      <c r="A374" s="29">
        <v>12</v>
      </c>
    </row>
    <row r="375" spans="1:1">
      <c r="A375" s="30">
        <v>12</v>
      </c>
    </row>
    <row r="376" spans="1:1">
      <c r="A376" s="29">
        <v>1</v>
      </c>
    </row>
    <row r="377" spans="1:1">
      <c r="A377" s="30">
        <v>4</v>
      </c>
    </row>
    <row r="378" spans="1:1">
      <c r="A378" s="29">
        <v>2</v>
      </c>
    </row>
    <row r="379" spans="1:1">
      <c r="A379" s="30">
        <v>3</v>
      </c>
    </row>
    <row r="380" spans="1:1">
      <c r="A380" s="29">
        <v>2</v>
      </c>
    </row>
    <row r="381" spans="1:1">
      <c r="A381" s="30">
        <v>3</v>
      </c>
    </row>
    <row r="382" spans="1:1">
      <c r="A382" s="29">
        <v>8</v>
      </c>
    </row>
    <row r="383" spans="1:1">
      <c r="A383" s="30">
        <v>1</v>
      </c>
    </row>
    <row r="384" spans="1:1">
      <c r="A384" s="29">
        <v>4</v>
      </c>
    </row>
    <row r="385" spans="1:1">
      <c r="A385" s="30">
        <v>2</v>
      </c>
    </row>
    <row r="386" spans="1:1">
      <c r="A386" s="29">
        <v>5</v>
      </c>
    </row>
    <row r="387" spans="1:1">
      <c r="A387" s="30">
        <v>3</v>
      </c>
    </row>
    <row r="388" spans="1:1">
      <c r="A388" s="29">
        <v>3</v>
      </c>
    </row>
    <row r="389" spans="1:1">
      <c r="A389" s="30">
        <v>3</v>
      </c>
    </row>
    <row r="390" spans="1:1">
      <c r="A390" s="29">
        <v>4</v>
      </c>
    </row>
    <row r="391" spans="1:1">
      <c r="A391" s="30">
        <v>3</v>
      </c>
    </row>
    <row r="392" spans="1:1">
      <c r="A392" s="29">
        <v>2</v>
      </c>
    </row>
    <row r="393" spans="1:1">
      <c r="A393" s="30">
        <v>5</v>
      </c>
    </row>
    <row r="394" spans="1:1">
      <c r="A394" s="29">
        <v>8</v>
      </c>
    </row>
    <row r="395" spans="1:1">
      <c r="A395" s="30">
        <v>8</v>
      </c>
    </row>
    <row r="396" spans="1:1">
      <c r="A396" s="29">
        <v>8</v>
      </c>
    </row>
    <row r="397" spans="1:1">
      <c r="A397" s="30">
        <v>3</v>
      </c>
    </row>
    <row r="398" spans="1:1">
      <c r="A398" s="29">
        <v>2</v>
      </c>
    </row>
    <row r="399" spans="1:1">
      <c r="A399" s="30">
        <v>2</v>
      </c>
    </row>
    <row r="400" spans="1:1">
      <c r="A400" s="29">
        <v>7</v>
      </c>
    </row>
    <row r="401" spans="1:1">
      <c r="A401" s="30">
        <v>12</v>
      </c>
    </row>
    <row r="402" spans="1:1">
      <c r="A402" s="29">
        <v>3</v>
      </c>
    </row>
    <row r="403" spans="1:1">
      <c r="A403" s="30">
        <v>5</v>
      </c>
    </row>
    <row r="404" spans="1:1">
      <c r="A404" s="29">
        <v>5</v>
      </c>
    </row>
    <row r="405" spans="1:1">
      <c r="A405" s="30">
        <v>10</v>
      </c>
    </row>
    <row r="406" spans="1:1">
      <c r="A406" s="29">
        <v>2</v>
      </c>
    </row>
    <row r="407" spans="1:1">
      <c r="A407" s="30">
        <v>1</v>
      </c>
    </row>
    <row r="408" spans="1:1">
      <c r="A408" s="29">
        <v>2</v>
      </c>
    </row>
    <row r="409" spans="1:1">
      <c r="A409" s="30">
        <v>4</v>
      </c>
    </row>
    <row r="410" spans="1:1">
      <c r="A410" s="29">
        <v>4</v>
      </c>
    </row>
    <row r="411" spans="1:1">
      <c r="A411" s="30">
        <v>7</v>
      </c>
    </row>
    <row r="412" spans="1:1">
      <c r="A412" s="29">
        <v>10</v>
      </c>
    </row>
    <row r="413" spans="1:1">
      <c r="A413" s="30">
        <v>5</v>
      </c>
    </row>
    <row r="414" spans="1:1">
      <c r="A414" s="29">
        <v>8</v>
      </c>
    </row>
    <row r="415" spans="1:1">
      <c r="A415" s="30">
        <v>3</v>
      </c>
    </row>
    <row r="416" spans="1:1">
      <c r="A416" s="29">
        <v>6</v>
      </c>
    </row>
    <row r="417" spans="1:1">
      <c r="A417" s="30">
        <v>4</v>
      </c>
    </row>
    <row r="418" spans="1:1">
      <c r="A418" s="29">
        <v>2</v>
      </c>
    </row>
    <row r="419" spans="1:1">
      <c r="A419" s="30">
        <v>4</v>
      </c>
    </row>
    <row r="420" spans="1:1">
      <c r="A420" s="29">
        <v>3</v>
      </c>
    </row>
    <row r="421" spans="1:1">
      <c r="A421" s="30">
        <v>2</v>
      </c>
    </row>
    <row r="422" spans="1:1">
      <c r="A422" s="29">
        <v>5</v>
      </c>
    </row>
    <row r="423" spans="1:1">
      <c r="A423" s="30">
        <v>2</v>
      </c>
    </row>
    <row r="424" spans="1:1">
      <c r="A424" s="29">
        <v>3</v>
      </c>
    </row>
    <row r="425" spans="1:1">
      <c r="A425" s="30">
        <v>4</v>
      </c>
    </row>
    <row r="426" spans="1:1">
      <c r="A426" s="29">
        <v>3</v>
      </c>
    </row>
    <row r="427" spans="1:1">
      <c r="A427" s="30">
        <v>12</v>
      </c>
    </row>
    <row r="428" spans="1:1">
      <c r="A428" s="29">
        <v>5</v>
      </c>
    </row>
    <row r="429" spans="1:1">
      <c r="A429" s="30">
        <v>1</v>
      </c>
    </row>
    <row r="430" spans="1:1">
      <c r="A430" s="29">
        <v>5</v>
      </c>
    </row>
    <row r="431" spans="1:1">
      <c r="A431" s="30">
        <v>10</v>
      </c>
    </row>
    <row r="432" spans="1:1">
      <c r="A432" s="29">
        <v>3</v>
      </c>
    </row>
    <row r="433" spans="1:1">
      <c r="A433" s="30">
        <v>3</v>
      </c>
    </row>
    <row r="434" spans="1:1">
      <c r="A434" s="29">
        <v>3</v>
      </c>
    </row>
    <row r="435" spans="1:1">
      <c r="A435" s="30">
        <v>6</v>
      </c>
    </row>
    <row r="436" spans="1:1">
      <c r="A436" s="29">
        <v>2</v>
      </c>
    </row>
    <row r="437" spans="1:1">
      <c r="A437" s="30">
        <v>6</v>
      </c>
    </row>
    <row r="438" spans="1:1">
      <c r="A438" s="29">
        <v>4</v>
      </c>
    </row>
    <row r="439" spans="1:1">
      <c r="A439" s="30">
        <v>2</v>
      </c>
    </row>
    <row r="440" spans="1:1">
      <c r="A440" s="29">
        <v>5</v>
      </c>
    </row>
    <row r="441" spans="1:1">
      <c r="A441" s="30">
        <v>4</v>
      </c>
    </row>
    <row r="442" spans="1:1">
      <c r="A442" s="29">
        <v>3</v>
      </c>
    </row>
    <row r="443" spans="1:1">
      <c r="A443" s="30">
        <v>5</v>
      </c>
    </row>
    <row r="444" spans="1:1">
      <c r="A444" s="29">
        <v>3</v>
      </c>
    </row>
    <row r="445" spans="1:1">
      <c r="A445" s="30">
        <v>5</v>
      </c>
    </row>
    <row r="446" spans="1:1">
      <c r="A446" s="29">
        <v>4</v>
      </c>
    </row>
    <row r="447" spans="1:1">
      <c r="A447" s="30">
        <v>9</v>
      </c>
    </row>
    <row r="448" spans="1:1">
      <c r="A448" s="29">
        <v>10</v>
      </c>
    </row>
    <row r="449" spans="1:1">
      <c r="A449" s="30">
        <v>3</v>
      </c>
    </row>
    <row r="450" spans="1:1">
      <c r="A450" s="29">
        <v>2</v>
      </c>
    </row>
    <row r="451" spans="1:1">
      <c r="A451" s="30">
        <v>2</v>
      </c>
    </row>
    <row r="452" spans="1:1">
      <c r="A452" s="29">
        <v>7</v>
      </c>
    </row>
    <row r="453" spans="1:1">
      <c r="A453" s="30">
        <v>7</v>
      </c>
    </row>
    <row r="454" spans="1:1">
      <c r="A454" s="29">
        <v>4</v>
      </c>
    </row>
    <row r="455" spans="1:1">
      <c r="A455" s="30">
        <v>6</v>
      </c>
    </row>
    <row r="456" spans="1:1">
      <c r="A456" s="29">
        <v>5</v>
      </c>
    </row>
    <row r="457" spans="1:1">
      <c r="A457" s="30">
        <v>5</v>
      </c>
    </row>
    <row r="458" spans="1:1">
      <c r="A458" s="29">
        <v>4</v>
      </c>
    </row>
    <row r="459" spans="1:1">
      <c r="A459" s="30">
        <v>1</v>
      </c>
    </row>
    <row r="460" spans="1:1">
      <c r="A460" s="29">
        <v>3</v>
      </c>
    </row>
    <row r="461" spans="1:1">
      <c r="A461" s="30">
        <v>5</v>
      </c>
    </row>
    <row r="462" spans="1:1">
      <c r="A462" s="29">
        <v>8</v>
      </c>
    </row>
    <row r="463" spans="1:1">
      <c r="A463" s="30">
        <v>5</v>
      </c>
    </row>
    <row r="464" spans="1:1">
      <c r="A464" s="29">
        <v>8</v>
      </c>
    </row>
    <row r="465" spans="1:1">
      <c r="A465" s="30">
        <v>3</v>
      </c>
    </row>
    <row r="466" spans="1:1">
      <c r="A466" s="29">
        <v>10</v>
      </c>
    </row>
    <row r="467" spans="1:1">
      <c r="A467" s="30">
        <v>5</v>
      </c>
    </row>
    <row r="468" spans="1:1">
      <c r="A468" s="29">
        <v>5</v>
      </c>
    </row>
    <row r="469" spans="1:1">
      <c r="A469" s="30">
        <v>8</v>
      </c>
    </row>
    <row r="470" spans="1:1">
      <c r="A470" s="29">
        <v>8</v>
      </c>
    </row>
    <row r="471" spans="1:1">
      <c r="A471" s="30">
        <v>3</v>
      </c>
    </row>
    <row r="472" spans="1:1">
      <c r="A472" s="29">
        <v>3</v>
      </c>
    </row>
    <row r="473" spans="1:1">
      <c r="A473" s="30">
        <v>4</v>
      </c>
    </row>
    <row r="474" spans="1:1">
      <c r="A474" s="29">
        <v>2</v>
      </c>
    </row>
    <row r="475" spans="1:1">
      <c r="A475" s="30">
        <v>6</v>
      </c>
    </row>
    <row r="476" spans="1:1">
      <c r="A476" s="29">
        <v>2</v>
      </c>
    </row>
    <row r="477" spans="1:1">
      <c r="A477" s="30">
        <v>8</v>
      </c>
    </row>
    <row r="478" spans="1:1">
      <c r="A478" s="29">
        <v>8</v>
      </c>
    </row>
    <row r="479" spans="1:1">
      <c r="A479" s="30">
        <v>5</v>
      </c>
    </row>
    <row r="480" spans="1:1">
      <c r="A480" s="29">
        <v>5</v>
      </c>
    </row>
    <row r="481" spans="1:1">
      <c r="A481" s="30">
        <v>3</v>
      </c>
    </row>
    <row r="482" spans="1:1">
      <c r="A482" s="29">
        <v>2</v>
      </c>
    </row>
    <row r="483" spans="1:1">
      <c r="A483" s="30">
        <v>3</v>
      </c>
    </row>
    <row r="484" spans="1:1">
      <c r="A484" s="29">
        <v>7</v>
      </c>
    </row>
    <row r="485" spans="1:1">
      <c r="A485" s="30">
        <v>3</v>
      </c>
    </row>
    <row r="486" spans="1:1">
      <c r="A486" s="29">
        <v>8</v>
      </c>
    </row>
    <row r="487" spans="1:1">
      <c r="A487" s="30">
        <v>2</v>
      </c>
    </row>
    <row r="488" spans="1:1">
      <c r="A488" s="29">
        <v>2</v>
      </c>
    </row>
    <row r="489" spans="1:1">
      <c r="A489" s="30">
        <v>2</v>
      </c>
    </row>
    <row r="490" spans="1:1">
      <c r="A490" s="29">
        <v>2</v>
      </c>
    </row>
    <row r="491" spans="1:1">
      <c r="A491" s="30">
        <v>5</v>
      </c>
    </row>
    <row r="492" spans="1:1">
      <c r="A492" s="29">
        <v>4</v>
      </c>
    </row>
    <row r="493" spans="1:1">
      <c r="A493" s="30">
        <v>4</v>
      </c>
    </row>
    <row r="494" spans="1:1">
      <c r="A494" s="29">
        <v>2</v>
      </c>
    </row>
    <row r="495" spans="1:1">
      <c r="A495" s="30">
        <v>7</v>
      </c>
    </row>
    <row r="496" spans="1:1">
      <c r="A496" s="29">
        <v>2</v>
      </c>
    </row>
    <row r="497" spans="1:1">
      <c r="A497" s="30">
        <v>3</v>
      </c>
    </row>
    <row r="498" spans="1:1">
      <c r="A498" s="29">
        <v>4</v>
      </c>
    </row>
    <row r="499" spans="1:1">
      <c r="A499" s="30">
        <v>3</v>
      </c>
    </row>
    <row r="500" spans="1:1">
      <c r="A500" s="29">
        <v>3</v>
      </c>
    </row>
    <row r="501" spans="1:1">
      <c r="A501" s="30">
        <v>4</v>
      </c>
    </row>
    <row r="502" spans="1:1">
      <c r="A502" s="29">
        <v>5</v>
      </c>
    </row>
    <row r="503" spans="1:1">
      <c r="A503" s="30">
        <v>6</v>
      </c>
    </row>
    <row r="504" spans="1:1">
      <c r="A504" s="29">
        <v>5</v>
      </c>
    </row>
    <row r="505" spans="1:1">
      <c r="A505" s="30">
        <v>2</v>
      </c>
    </row>
    <row r="506" spans="1:1">
      <c r="A506" s="29">
        <v>12</v>
      </c>
    </row>
    <row r="507" spans="1:1">
      <c r="A507" s="30">
        <v>4</v>
      </c>
    </row>
    <row r="508" spans="1:1">
      <c r="A508" s="29">
        <v>2</v>
      </c>
    </row>
    <row r="509" spans="1:1">
      <c r="A509" s="30">
        <v>2</v>
      </c>
    </row>
    <row r="510" spans="1:1">
      <c r="A510" s="29">
        <v>6</v>
      </c>
    </row>
    <row r="511" spans="1:1">
      <c r="A511" s="30">
        <v>2</v>
      </c>
    </row>
    <row r="512" spans="1:1">
      <c r="A512" s="29">
        <v>5</v>
      </c>
    </row>
    <row r="513" spans="1:1">
      <c r="A513" s="30">
        <v>2</v>
      </c>
    </row>
    <row r="514" spans="1:1">
      <c r="A514" s="29">
        <v>8</v>
      </c>
    </row>
    <row r="515" spans="1:1">
      <c r="A515" s="30">
        <v>10</v>
      </c>
    </row>
    <row r="516" spans="1:1">
      <c r="A516" s="29">
        <v>10</v>
      </c>
    </row>
    <row r="517" spans="1:1">
      <c r="A517" s="30">
        <v>2</v>
      </c>
    </row>
    <row r="518" spans="1:1">
      <c r="A518" s="29">
        <v>3</v>
      </c>
    </row>
    <row r="519" spans="1:1">
      <c r="A519" s="30">
        <v>10</v>
      </c>
    </row>
    <row r="520" spans="1:1">
      <c r="A520" s="29">
        <v>1</v>
      </c>
    </row>
    <row r="521" spans="1:1">
      <c r="A521" s="30">
        <v>5</v>
      </c>
    </row>
    <row r="522" spans="1:1">
      <c r="A522" s="29">
        <v>8</v>
      </c>
    </row>
    <row r="523" spans="1:1">
      <c r="A523" s="30">
        <v>8</v>
      </c>
    </row>
    <row r="524" spans="1:1">
      <c r="A524" s="29">
        <v>4</v>
      </c>
    </row>
    <row r="525" spans="1:1">
      <c r="A525" s="30">
        <v>3</v>
      </c>
    </row>
    <row r="526" spans="1:1">
      <c r="A526" s="29">
        <v>7</v>
      </c>
    </row>
    <row r="527" spans="1:1">
      <c r="A527" s="30">
        <v>4</v>
      </c>
    </row>
    <row r="528" spans="1:1">
      <c r="A528" s="29">
        <v>1</v>
      </c>
    </row>
    <row r="529" spans="1:1">
      <c r="A529" s="30">
        <v>10</v>
      </c>
    </row>
    <row r="530" spans="1:1">
      <c r="A530" s="29">
        <v>4</v>
      </c>
    </row>
    <row r="531" spans="1:1">
      <c r="A531" s="30">
        <v>4</v>
      </c>
    </row>
    <row r="532" spans="1:1">
      <c r="A532" s="29">
        <v>4</v>
      </c>
    </row>
    <row r="533" spans="1:1">
      <c r="A533" s="30">
        <v>5</v>
      </c>
    </row>
    <row r="534" spans="1:1">
      <c r="A534" s="29">
        <v>7</v>
      </c>
    </row>
    <row r="535" spans="1:1">
      <c r="A535" s="30">
        <v>5</v>
      </c>
    </row>
    <row r="536" spans="1:1">
      <c r="A536" s="29">
        <v>5</v>
      </c>
    </row>
    <row r="537" spans="1:1">
      <c r="A537" s="30">
        <v>8</v>
      </c>
    </row>
    <row r="538" spans="1:1">
      <c r="A538" s="29">
        <v>12</v>
      </c>
    </row>
    <row r="539" spans="1:1">
      <c r="A539" s="30">
        <v>8</v>
      </c>
    </row>
    <row r="540" spans="1:1">
      <c r="A540" s="29">
        <v>3</v>
      </c>
    </row>
    <row r="541" spans="1:1">
      <c r="A541" s="30">
        <v>5</v>
      </c>
    </row>
    <row r="542" spans="1:1">
      <c r="A542" s="29">
        <v>2</v>
      </c>
    </row>
    <row r="543" spans="1:1">
      <c r="A543" s="30">
        <v>5</v>
      </c>
    </row>
    <row r="544" spans="1:1">
      <c r="A544" s="29">
        <v>8</v>
      </c>
    </row>
    <row r="545" spans="1:1">
      <c r="A545" s="30">
        <v>3</v>
      </c>
    </row>
    <row r="546" spans="1:1">
      <c r="A546" s="29">
        <v>4</v>
      </c>
    </row>
    <row r="547" spans="1:1">
      <c r="A547" s="30">
        <v>3</v>
      </c>
    </row>
    <row r="548" spans="1:1">
      <c r="A548" s="29">
        <v>2</v>
      </c>
    </row>
    <row r="549" spans="1:1">
      <c r="A549" s="30">
        <v>2</v>
      </c>
    </row>
    <row r="550" spans="1:1">
      <c r="A550" s="29">
        <v>6</v>
      </c>
    </row>
    <row r="551" spans="1:1">
      <c r="A551" s="30">
        <v>12</v>
      </c>
    </row>
    <row r="552" spans="1:1">
      <c r="A552" s="29">
        <v>8</v>
      </c>
    </row>
    <row r="553" spans="1:1">
      <c r="A553" s="30">
        <v>8</v>
      </c>
    </row>
    <row r="554" spans="1:1">
      <c r="A554" s="29">
        <v>7</v>
      </c>
    </row>
    <row r="555" spans="1:1">
      <c r="A555" s="30">
        <v>4</v>
      </c>
    </row>
    <row r="556" spans="1:1">
      <c r="A556" s="29">
        <v>3</v>
      </c>
    </row>
    <row r="557" spans="1:1">
      <c r="A557" s="30">
        <v>2</v>
      </c>
    </row>
    <row r="558" spans="1:1">
      <c r="A558" s="29">
        <v>2</v>
      </c>
    </row>
    <row r="559" spans="1:1">
      <c r="A559" s="30">
        <v>8</v>
      </c>
    </row>
    <row r="560" spans="1:1">
      <c r="A560" s="29">
        <v>8</v>
      </c>
    </row>
    <row r="561" spans="1:1">
      <c r="A561" s="30">
        <v>6</v>
      </c>
    </row>
    <row r="562" spans="1:1">
      <c r="A562" s="29">
        <v>7</v>
      </c>
    </row>
    <row r="563" spans="1:1">
      <c r="A563" s="30">
        <v>5</v>
      </c>
    </row>
    <row r="564" spans="1:1">
      <c r="A564" s="29">
        <v>5</v>
      </c>
    </row>
    <row r="565" spans="1:1">
      <c r="A565" s="30">
        <v>2</v>
      </c>
    </row>
    <row r="566" spans="1:1">
      <c r="A566" s="29">
        <v>4</v>
      </c>
    </row>
    <row r="567" spans="1:1">
      <c r="A567" s="30">
        <v>5</v>
      </c>
    </row>
    <row r="568" spans="1:1">
      <c r="A568" s="29">
        <v>4</v>
      </c>
    </row>
    <row r="569" spans="1:1">
      <c r="A569" s="30">
        <v>6</v>
      </c>
    </row>
    <row r="570" spans="1:1">
      <c r="A570" s="29">
        <v>2</v>
      </c>
    </row>
    <row r="571" spans="1:1">
      <c r="A571" s="30">
        <v>3</v>
      </c>
    </row>
    <row r="572" spans="1:1">
      <c r="A572" s="29">
        <v>3</v>
      </c>
    </row>
    <row r="573" spans="1:1">
      <c r="A573" s="30">
        <v>3</v>
      </c>
    </row>
    <row r="574" spans="1:1">
      <c r="A574" s="29">
        <v>1</v>
      </c>
    </row>
    <row r="575" spans="1:1">
      <c r="A575" s="30">
        <v>6</v>
      </c>
    </row>
    <row r="576" spans="1:1">
      <c r="A576" s="29">
        <v>3</v>
      </c>
    </row>
    <row r="577" spans="1:1">
      <c r="A577" s="30">
        <v>5</v>
      </c>
    </row>
    <row r="578" spans="1:1">
      <c r="A578" s="29">
        <v>10</v>
      </c>
    </row>
    <row r="579" spans="1:1">
      <c r="A579" s="30">
        <v>7</v>
      </c>
    </row>
    <row r="580" spans="1:1">
      <c r="A580" s="29">
        <v>5</v>
      </c>
    </row>
    <row r="581" spans="1:1">
      <c r="A581" s="30">
        <v>5</v>
      </c>
    </row>
    <row r="582" spans="1:1">
      <c r="A582" s="29">
        <v>5</v>
      </c>
    </row>
    <row r="583" spans="1:1">
      <c r="A583" s="30">
        <v>2</v>
      </c>
    </row>
    <row r="584" spans="1:1">
      <c r="A584" s="29">
        <v>2</v>
      </c>
    </row>
    <row r="585" spans="1:1">
      <c r="A585" s="30">
        <v>7</v>
      </c>
    </row>
    <row r="586" spans="1:1">
      <c r="A586" s="29">
        <v>1</v>
      </c>
    </row>
    <row r="587" spans="1:1">
      <c r="A587" s="30">
        <v>4</v>
      </c>
    </row>
    <row r="588" spans="1:1">
      <c r="A588" s="29">
        <v>2</v>
      </c>
    </row>
    <row r="589" spans="1:1">
      <c r="A589" s="30">
        <v>10</v>
      </c>
    </row>
    <row r="590" spans="1:1">
      <c r="A590" s="29">
        <v>4</v>
      </c>
    </row>
    <row r="591" spans="1:1">
      <c r="A591" s="30">
        <v>3</v>
      </c>
    </row>
    <row r="592" spans="1:1">
      <c r="A592" s="29">
        <v>3</v>
      </c>
    </row>
    <row r="593" spans="1:1">
      <c r="A593" s="30">
        <v>1</v>
      </c>
    </row>
    <row r="594" spans="1:1">
      <c r="A594" s="29">
        <v>8</v>
      </c>
    </row>
    <row r="595" spans="1:1">
      <c r="A595" s="30">
        <v>3</v>
      </c>
    </row>
    <row r="596" spans="1:1">
      <c r="A596" s="29">
        <v>4</v>
      </c>
    </row>
    <row r="597" spans="1:1">
      <c r="A597" s="30">
        <v>4</v>
      </c>
    </row>
    <row r="598" spans="1:1">
      <c r="A598" s="29">
        <v>2</v>
      </c>
    </row>
    <row r="599" spans="1:1">
      <c r="A599" s="30">
        <v>3</v>
      </c>
    </row>
    <row r="600" spans="1:1">
      <c r="A600" s="29">
        <v>5</v>
      </c>
    </row>
    <row r="601" spans="1:1">
      <c r="A601" s="30">
        <v>4</v>
      </c>
    </row>
    <row r="602" spans="1:1">
      <c r="A602" s="29">
        <v>8</v>
      </c>
    </row>
    <row r="603" spans="1:1">
      <c r="A603" s="30">
        <v>5</v>
      </c>
    </row>
    <row r="604" spans="1:1">
      <c r="A604" s="29">
        <v>2</v>
      </c>
    </row>
    <row r="605" spans="1:1">
      <c r="A605" s="30">
        <v>5</v>
      </c>
    </row>
    <row r="606" spans="1:1">
      <c r="A606" s="29">
        <v>4</v>
      </c>
    </row>
    <row r="607" spans="1:1">
      <c r="A607" s="30">
        <v>4</v>
      </c>
    </row>
    <row r="608" spans="1:1">
      <c r="A608" s="29">
        <v>3</v>
      </c>
    </row>
    <row r="609" spans="1:1">
      <c r="A609" s="30">
        <v>5</v>
      </c>
    </row>
    <row r="610" spans="1:1">
      <c r="A610" s="29">
        <v>3</v>
      </c>
    </row>
    <row r="611" spans="1:1">
      <c r="A611" s="30">
        <v>2</v>
      </c>
    </row>
    <row r="612" spans="1:1">
      <c r="A612" s="29">
        <v>6</v>
      </c>
    </row>
    <row r="613" spans="1:1">
      <c r="A613" s="30">
        <v>6</v>
      </c>
    </row>
    <row r="614" spans="1:1">
      <c r="A614" s="29">
        <v>3</v>
      </c>
    </row>
    <row r="615" spans="1:1">
      <c r="A615" s="30">
        <v>5</v>
      </c>
    </row>
    <row r="616" spans="1:1">
      <c r="A616" s="29">
        <v>3</v>
      </c>
    </row>
    <row r="617" spans="1:1">
      <c r="A617" s="30">
        <v>8</v>
      </c>
    </row>
    <row r="618" spans="1:1">
      <c r="A618" s="29">
        <v>5</v>
      </c>
    </row>
    <row r="619" spans="1:1">
      <c r="A619" s="30">
        <v>4</v>
      </c>
    </row>
    <row r="620" spans="1:1">
      <c r="A620" s="29">
        <v>10</v>
      </c>
    </row>
    <row r="621" spans="1:1">
      <c r="A621" s="30">
        <v>6</v>
      </c>
    </row>
    <row r="622" spans="1:1">
      <c r="A622" s="29">
        <v>2</v>
      </c>
    </row>
    <row r="623" spans="1:1">
      <c r="A623" s="30">
        <v>3</v>
      </c>
    </row>
    <row r="624" spans="1:1">
      <c r="A624" s="29">
        <v>8</v>
      </c>
    </row>
    <row r="625" spans="1:1">
      <c r="A625" s="30">
        <v>3</v>
      </c>
    </row>
    <row r="626" spans="1:1">
      <c r="A626" s="29">
        <v>5</v>
      </c>
    </row>
    <row r="627" spans="1:1">
      <c r="A627" s="30">
        <v>1</v>
      </c>
    </row>
    <row r="628" spans="1:1">
      <c r="A628" s="31">
        <v>1</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O789"/>
  <sheetViews>
    <sheetView topLeftCell="K1" workbookViewId="0"/>
  </sheetViews>
  <sheetFormatPr defaultColWidth="12.5703125" defaultRowHeight="15.75" customHeight="1"/>
  <cols>
    <col min="12" max="12" width="19.140625" customWidth="1"/>
    <col min="14" max="14" width="15" customWidth="1"/>
  </cols>
  <sheetData>
    <row r="1" spans="1:15" ht="15.75" customHeight="1">
      <c r="A1" s="2" t="s">
        <v>17</v>
      </c>
      <c r="F1" s="54" t="s">
        <v>9</v>
      </c>
      <c r="G1" s="55"/>
      <c r="H1" s="55"/>
      <c r="N1" s="10" t="s">
        <v>152</v>
      </c>
      <c r="O1" s="10" t="s">
        <v>153</v>
      </c>
    </row>
    <row r="2" spans="1:15" ht="12.75">
      <c r="A2" s="54">
        <v>5</v>
      </c>
      <c r="B2" s="55"/>
      <c r="C2" s="55"/>
      <c r="D2" s="55"/>
      <c r="F2" s="54">
        <v>93</v>
      </c>
      <c r="G2" s="55"/>
      <c r="H2" s="55"/>
      <c r="N2" s="34">
        <v>800</v>
      </c>
      <c r="O2" s="34">
        <v>500</v>
      </c>
    </row>
    <row r="3" spans="1:15" ht="12.75">
      <c r="A3" s="54">
        <v>4</v>
      </c>
      <c r="B3" s="55"/>
      <c r="C3" s="55"/>
      <c r="D3" s="55"/>
      <c r="F3" s="54">
        <v>98</v>
      </c>
      <c r="G3" s="55"/>
      <c r="H3" s="55"/>
      <c r="N3" s="34">
        <v>288</v>
      </c>
      <c r="O3" s="34">
        <v>285</v>
      </c>
    </row>
    <row r="4" spans="1:15" ht="12.75">
      <c r="A4" s="54">
        <v>10</v>
      </c>
      <c r="B4" s="55"/>
      <c r="C4" s="55"/>
      <c r="D4" s="55"/>
      <c r="F4" s="54">
        <v>83</v>
      </c>
      <c r="G4" s="55"/>
      <c r="H4" s="55"/>
      <c r="N4" s="34">
        <v>399</v>
      </c>
      <c r="O4" s="34">
        <v>392</v>
      </c>
    </row>
    <row r="5" spans="1:15" ht="12.75">
      <c r="A5" s="54">
        <v>5</v>
      </c>
      <c r="B5" s="55"/>
      <c r="C5" s="55"/>
      <c r="D5" s="55"/>
      <c r="F5" s="54">
        <v>98</v>
      </c>
      <c r="G5" s="55"/>
      <c r="H5" s="55"/>
      <c r="N5" s="34">
        <v>269</v>
      </c>
      <c r="O5" s="34">
        <v>301</v>
      </c>
    </row>
    <row r="6" spans="1:15" ht="12.75">
      <c r="A6" s="54">
        <v>3</v>
      </c>
      <c r="B6" s="55"/>
      <c r="C6" s="55"/>
      <c r="D6" s="55"/>
      <c r="F6" s="54">
        <v>93</v>
      </c>
      <c r="G6" s="55"/>
      <c r="H6" s="55"/>
      <c r="N6" s="34">
        <v>393</v>
      </c>
      <c r="O6" s="34">
        <v>403</v>
      </c>
    </row>
    <row r="7" spans="1:15" ht="12.75">
      <c r="A7" s="54">
        <v>0</v>
      </c>
      <c r="B7" s="55"/>
      <c r="C7" s="55"/>
      <c r="D7" s="55"/>
      <c r="F7" s="54">
        <v>87</v>
      </c>
      <c r="G7" s="55"/>
      <c r="H7" s="55"/>
      <c r="N7" s="34">
        <v>243</v>
      </c>
      <c r="O7" s="34">
        <v>317</v>
      </c>
    </row>
    <row r="8" spans="1:15" ht="12.75">
      <c r="A8" s="54">
        <v>8</v>
      </c>
      <c r="B8" s="55"/>
      <c r="C8" s="55"/>
      <c r="D8" s="55"/>
      <c r="F8" s="54">
        <v>100</v>
      </c>
      <c r="G8" s="55"/>
      <c r="H8" s="55"/>
      <c r="N8" s="34">
        <v>398</v>
      </c>
      <c r="O8" s="34">
        <v>370</v>
      </c>
    </row>
    <row r="9" spans="1:15" ht="12.75">
      <c r="A9" s="54">
        <v>7</v>
      </c>
      <c r="B9" s="55"/>
      <c r="C9" s="55"/>
      <c r="D9" s="55"/>
      <c r="F9" s="54">
        <v>98</v>
      </c>
      <c r="G9" s="55"/>
      <c r="H9" s="55"/>
      <c r="N9" s="35">
        <v>3000</v>
      </c>
      <c r="O9" s="35">
        <v>5000</v>
      </c>
    </row>
    <row r="10" spans="1:15" ht="12.75">
      <c r="A10" s="54">
        <v>5</v>
      </c>
      <c r="B10" s="55"/>
      <c r="C10" s="55"/>
      <c r="D10" s="55"/>
      <c r="F10" s="54">
        <v>99</v>
      </c>
      <c r="G10" s="55"/>
      <c r="H10" s="55"/>
      <c r="N10" s="34">
        <v>283</v>
      </c>
      <c r="O10" s="34">
        <v>306</v>
      </c>
    </row>
    <row r="11" spans="1:15" ht="12.75">
      <c r="A11" s="54">
        <v>15</v>
      </c>
      <c r="B11" s="55"/>
      <c r="C11" s="55"/>
      <c r="D11" s="55"/>
      <c r="F11" s="54">
        <v>98</v>
      </c>
      <c r="G11" s="55"/>
      <c r="H11" s="55"/>
      <c r="N11" s="34">
        <v>417</v>
      </c>
      <c r="O11" s="34">
        <v>427</v>
      </c>
    </row>
    <row r="12" spans="1:15" ht="12.75">
      <c r="A12" s="54">
        <v>2</v>
      </c>
      <c r="B12" s="55"/>
      <c r="C12" s="55"/>
      <c r="D12" s="55"/>
      <c r="F12" s="54">
        <v>98</v>
      </c>
      <c r="G12" s="55"/>
      <c r="H12" s="55"/>
      <c r="N12" s="34">
        <v>623</v>
      </c>
      <c r="O12" s="34">
        <v>644</v>
      </c>
    </row>
    <row r="13" spans="1:15" ht="12.75">
      <c r="A13" s="54">
        <v>8</v>
      </c>
      <c r="B13" s="55"/>
      <c r="C13" s="55"/>
      <c r="D13" s="55"/>
      <c r="F13" s="54">
        <v>95</v>
      </c>
      <c r="G13" s="55"/>
      <c r="H13" s="55"/>
      <c r="N13" s="34">
        <v>348</v>
      </c>
      <c r="O13" s="34">
        <v>381</v>
      </c>
    </row>
    <row r="14" spans="1:15" ht="12.75">
      <c r="A14" s="54">
        <v>6</v>
      </c>
      <c r="B14" s="55"/>
      <c r="C14" s="55"/>
      <c r="D14" s="55"/>
      <c r="F14" s="54">
        <v>95</v>
      </c>
      <c r="G14" s="55"/>
      <c r="H14" s="55"/>
      <c r="N14" s="34">
        <v>288</v>
      </c>
      <c r="O14" s="34">
        <v>256</v>
      </c>
    </row>
    <row r="15" spans="1:15" ht="12.75">
      <c r="A15" s="54">
        <v>3</v>
      </c>
      <c r="B15" s="55"/>
      <c r="C15" s="55"/>
      <c r="D15" s="55"/>
      <c r="F15" s="54">
        <v>92</v>
      </c>
      <c r="G15" s="55"/>
      <c r="H15" s="55"/>
      <c r="N15" s="34">
        <v>251</v>
      </c>
      <c r="O15" s="34">
        <v>269</v>
      </c>
    </row>
    <row r="16" spans="1:15" ht="12.75">
      <c r="A16" s="54">
        <v>2</v>
      </c>
      <c r="B16" s="55"/>
      <c r="C16" s="55"/>
      <c r="D16" s="55"/>
      <c r="F16" s="54">
        <v>92</v>
      </c>
      <c r="G16" s="55"/>
      <c r="H16" s="55"/>
      <c r="N16" s="34">
        <v>330</v>
      </c>
      <c r="O16" s="34">
        <v>274</v>
      </c>
    </row>
    <row r="17" spans="1:15" ht="12.75">
      <c r="A17" s="54">
        <v>8</v>
      </c>
      <c r="B17" s="55"/>
      <c r="C17" s="55"/>
      <c r="D17" s="55"/>
      <c r="F17" s="54">
        <v>92</v>
      </c>
      <c r="G17" s="55"/>
      <c r="H17" s="55"/>
      <c r="N17" s="34">
        <v>288</v>
      </c>
      <c r="O17" s="34">
        <v>308</v>
      </c>
    </row>
    <row r="18" spans="1:15" ht="12.75">
      <c r="A18" s="54">
        <v>6</v>
      </c>
      <c r="B18" s="55"/>
      <c r="C18" s="55"/>
      <c r="D18" s="55"/>
      <c r="F18" s="54">
        <v>91</v>
      </c>
      <c r="G18" s="55"/>
      <c r="H18" s="55"/>
      <c r="N18" s="34">
        <v>254</v>
      </c>
      <c r="O18" s="34">
        <v>277</v>
      </c>
    </row>
    <row r="19" spans="1:15" ht="12.75">
      <c r="A19" s="54">
        <v>4</v>
      </c>
      <c r="B19" s="55"/>
      <c r="C19" s="55"/>
      <c r="D19" s="55"/>
      <c r="F19" s="54">
        <v>91</v>
      </c>
      <c r="G19" s="55"/>
      <c r="H19" s="55"/>
      <c r="N19" s="34">
        <v>293</v>
      </c>
      <c r="O19" s="34">
        <v>273</v>
      </c>
    </row>
    <row r="20" spans="1:15" ht="12.75">
      <c r="A20" s="54">
        <v>2</v>
      </c>
      <c r="B20" s="55"/>
      <c r="C20" s="55"/>
      <c r="D20" s="55"/>
      <c r="F20" s="54">
        <v>91</v>
      </c>
      <c r="G20" s="55"/>
      <c r="H20" s="55"/>
      <c r="N20" s="34">
        <v>102</v>
      </c>
      <c r="O20" s="34">
        <v>122</v>
      </c>
    </row>
    <row r="21" spans="1:15" ht="12.75">
      <c r="A21" s="54">
        <v>4</v>
      </c>
      <c r="B21" s="55"/>
      <c r="C21" s="55"/>
      <c r="D21" s="55"/>
      <c r="F21" s="54">
        <v>90</v>
      </c>
      <c r="G21" s="55"/>
      <c r="H21" s="55"/>
      <c r="N21" s="34">
        <v>253</v>
      </c>
      <c r="O21" s="34">
        <v>253</v>
      </c>
    </row>
    <row r="22" spans="1:15" ht="12.75">
      <c r="A22" s="54">
        <v>2</v>
      </c>
      <c r="B22" s="55"/>
      <c r="C22" s="55"/>
      <c r="D22" s="55"/>
      <c r="F22" s="54">
        <v>90</v>
      </c>
      <c r="G22" s="55"/>
      <c r="H22" s="55"/>
      <c r="N22" s="34">
        <v>352</v>
      </c>
      <c r="O22" s="34">
        <v>363</v>
      </c>
    </row>
    <row r="23" spans="1:15" ht="12.75">
      <c r="A23" s="54">
        <v>2</v>
      </c>
      <c r="B23" s="55"/>
      <c r="C23" s="55"/>
      <c r="D23" s="55"/>
      <c r="F23" s="54">
        <v>90</v>
      </c>
      <c r="G23" s="55"/>
      <c r="H23" s="55"/>
      <c r="N23" s="34">
        <v>692</v>
      </c>
      <c r="O23" s="34">
        <v>626</v>
      </c>
    </row>
    <row r="24" spans="1:15" ht="12.75">
      <c r="A24" s="54">
        <v>4</v>
      </c>
      <c r="B24" s="55"/>
      <c r="C24" s="55"/>
      <c r="D24" s="55"/>
      <c r="F24" s="54">
        <v>90</v>
      </c>
      <c r="G24" s="55"/>
      <c r="H24" s="55"/>
      <c r="N24" s="34">
        <v>407</v>
      </c>
      <c r="O24" s="34">
        <v>436</v>
      </c>
    </row>
    <row r="25" spans="1:15" ht="12.75">
      <c r="A25" s="54">
        <v>6</v>
      </c>
      <c r="B25" s="55"/>
      <c r="C25" s="55"/>
      <c r="D25" s="55"/>
      <c r="F25" s="54">
        <v>89</v>
      </c>
      <c r="G25" s="55"/>
      <c r="H25" s="55"/>
      <c r="N25" s="34">
        <v>289</v>
      </c>
      <c r="O25" s="34">
        <v>279</v>
      </c>
    </row>
    <row r="26" spans="1:15" ht="12.75">
      <c r="A26" s="54">
        <v>5</v>
      </c>
      <c r="B26" s="55"/>
      <c r="C26" s="55"/>
      <c r="D26" s="55"/>
      <c r="F26" s="54">
        <v>89</v>
      </c>
      <c r="G26" s="55"/>
      <c r="H26" s="55"/>
      <c r="N26" s="34">
        <v>597</v>
      </c>
      <c r="O26" s="34">
        <v>597</v>
      </c>
    </row>
    <row r="27" spans="1:15" ht="12.75">
      <c r="A27" s="54">
        <v>5</v>
      </c>
      <c r="B27" s="55"/>
      <c r="C27" s="55"/>
      <c r="D27" s="55"/>
      <c r="F27" s="54">
        <v>89</v>
      </c>
      <c r="G27" s="55"/>
      <c r="H27" s="55"/>
      <c r="N27" s="34">
        <v>314</v>
      </c>
      <c r="O27" s="34">
        <v>393</v>
      </c>
    </row>
    <row r="28" spans="1:15" ht="12.75">
      <c r="A28" s="54">
        <v>5</v>
      </c>
      <c r="B28" s="55"/>
      <c r="C28" s="55"/>
      <c r="D28" s="55"/>
      <c r="F28" s="54">
        <v>89</v>
      </c>
      <c r="G28" s="55"/>
      <c r="H28" s="55"/>
      <c r="N28" s="34">
        <v>541</v>
      </c>
      <c r="O28" s="34">
        <v>569</v>
      </c>
    </row>
    <row r="29" spans="1:15" ht="12.75">
      <c r="A29" s="54">
        <v>7</v>
      </c>
      <c r="B29" s="55"/>
      <c r="C29" s="55"/>
      <c r="D29" s="55"/>
      <c r="F29" s="54">
        <v>89</v>
      </c>
      <c r="G29" s="55"/>
      <c r="H29" s="55"/>
      <c r="N29" s="34">
        <v>620</v>
      </c>
      <c r="O29" s="34">
        <v>680</v>
      </c>
    </row>
    <row r="30" spans="1:15" ht="12.75">
      <c r="A30" s="54">
        <v>5</v>
      </c>
      <c r="B30" s="55"/>
      <c r="C30" s="55"/>
      <c r="D30" s="55"/>
      <c r="F30" s="54">
        <v>87</v>
      </c>
      <c r="G30" s="55"/>
      <c r="H30" s="55"/>
      <c r="N30" s="34">
        <v>196</v>
      </c>
      <c r="O30" s="34">
        <v>200</v>
      </c>
    </row>
    <row r="31" spans="1:15" ht="12.75">
      <c r="A31" s="54">
        <v>6</v>
      </c>
      <c r="B31" s="55"/>
      <c r="C31" s="55"/>
      <c r="D31" s="55"/>
      <c r="F31" s="54">
        <v>87</v>
      </c>
      <c r="G31" s="55"/>
      <c r="H31" s="55"/>
      <c r="N31" s="34">
        <v>625</v>
      </c>
      <c r="O31" s="34">
        <v>629</v>
      </c>
    </row>
    <row r="32" spans="1:15" ht="12.75">
      <c r="A32" s="54">
        <v>3</v>
      </c>
      <c r="B32" s="55"/>
      <c r="C32" s="55"/>
      <c r="D32" s="55"/>
      <c r="F32" s="54">
        <v>86</v>
      </c>
      <c r="G32" s="55"/>
      <c r="H32" s="55"/>
      <c r="N32" s="34">
        <v>380</v>
      </c>
      <c r="O32" s="34">
        <v>440</v>
      </c>
    </row>
    <row r="33" spans="1:15" ht="12.75">
      <c r="A33" s="54">
        <v>5</v>
      </c>
      <c r="B33" s="55"/>
      <c r="C33" s="55"/>
      <c r="D33" s="55"/>
      <c r="F33" s="54">
        <v>86</v>
      </c>
      <c r="G33" s="55"/>
      <c r="H33" s="55"/>
      <c r="N33" s="34">
        <v>410</v>
      </c>
      <c r="O33" s="34">
        <v>341</v>
      </c>
    </row>
    <row r="34" spans="1:15" ht="12.75">
      <c r="A34" s="54">
        <v>2</v>
      </c>
      <c r="B34" s="55"/>
      <c r="C34" s="55"/>
      <c r="D34" s="55"/>
      <c r="F34" s="54">
        <v>85</v>
      </c>
      <c r="G34" s="55"/>
      <c r="H34" s="55"/>
      <c r="N34" s="34">
        <v>298</v>
      </c>
      <c r="O34" s="34">
        <v>305</v>
      </c>
    </row>
    <row r="35" spans="1:15" ht="12.75">
      <c r="A35" s="54">
        <v>2</v>
      </c>
      <c r="B35" s="55"/>
      <c r="C35" s="55"/>
      <c r="D35" s="55"/>
      <c r="F35" s="54">
        <v>84</v>
      </c>
      <c r="G35" s="55"/>
      <c r="H35" s="55"/>
      <c r="N35" s="34">
        <v>266</v>
      </c>
      <c r="O35" s="34">
        <v>291</v>
      </c>
    </row>
    <row r="36" spans="1:15" ht="12.75">
      <c r="A36" s="54">
        <v>2</v>
      </c>
      <c r="B36" s="55"/>
      <c r="C36" s="55"/>
      <c r="D36" s="55"/>
      <c r="F36" s="54">
        <v>82</v>
      </c>
      <c r="G36" s="55"/>
      <c r="H36" s="55"/>
      <c r="N36" s="34">
        <v>391</v>
      </c>
      <c r="O36" s="34">
        <v>386</v>
      </c>
    </row>
    <row r="37" spans="1:15" ht="12.75">
      <c r="A37" s="54">
        <v>6</v>
      </c>
      <c r="B37" s="55"/>
      <c r="C37" s="55"/>
      <c r="D37" s="55"/>
      <c r="F37" s="54">
        <v>81</v>
      </c>
      <c r="G37" s="55"/>
      <c r="H37" s="55"/>
      <c r="N37" s="34">
        <v>657</v>
      </c>
      <c r="O37" s="34">
        <v>672</v>
      </c>
    </row>
    <row r="38" spans="1:15" ht="12.75">
      <c r="A38" s="54">
        <v>3</v>
      </c>
      <c r="B38" s="55"/>
      <c r="C38" s="55"/>
      <c r="D38" s="55"/>
      <c r="F38" s="54">
        <v>79</v>
      </c>
      <c r="G38" s="55"/>
      <c r="H38" s="55"/>
      <c r="N38" s="34">
        <v>390</v>
      </c>
      <c r="O38" s="34">
        <v>390</v>
      </c>
    </row>
    <row r="39" spans="1:15" ht="12.75">
      <c r="A39" s="54">
        <v>4</v>
      </c>
      <c r="B39" s="55"/>
      <c r="C39" s="55"/>
      <c r="D39" s="55"/>
      <c r="F39" s="54">
        <v>78</v>
      </c>
      <c r="G39" s="55"/>
      <c r="H39" s="55"/>
      <c r="N39" s="34">
        <v>234</v>
      </c>
      <c r="O39" s="34">
        <v>285</v>
      </c>
    </row>
    <row r="40" spans="1:15" ht="12.75">
      <c r="A40" s="54">
        <v>3</v>
      </c>
      <c r="B40" s="55"/>
      <c r="C40" s="55"/>
      <c r="D40" s="55"/>
      <c r="F40" s="54">
        <v>89.5</v>
      </c>
      <c r="G40" s="55"/>
      <c r="H40" s="55"/>
      <c r="N40" s="35">
        <v>1100</v>
      </c>
      <c r="O40" s="35">
        <v>1000</v>
      </c>
    </row>
    <row r="41" spans="1:15" ht="12.75">
      <c r="A41" s="54">
        <v>12</v>
      </c>
      <c r="B41" s="55"/>
      <c r="C41" s="55"/>
      <c r="D41" s="55"/>
      <c r="F41" s="54">
        <v>100</v>
      </c>
      <c r="G41" s="55"/>
      <c r="H41" s="55"/>
      <c r="N41" s="34">
        <v>653</v>
      </c>
      <c r="O41" s="34">
        <v>607</v>
      </c>
    </row>
    <row r="42" spans="1:15" ht="12.75">
      <c r="A42" s="54">
        <v>2</v>
      </c>
      <c r="B42" s="55"/>
      <c r="C42" s="55"/>
      <c r="D42" s="55"/>
      <c r="F42" s="54">
        <v>95.5</v>
      </c>
      <c r="G42" s="55"/>
      <c r="H42" s="55"/>
      <c r="N42" s="34">
        <v>378</v>
      </c>
      <c r="O42" s="34">
        <v>251</v>
      </c>
    </row>
    <row r="43" spans="1:15" ht="12.75">
      <c r="A43" s="54">
        <v>1</v>
      </c>
      <c r="B43" s="55"/>
      <c r="C43" s="55"/>
      <c r="D43" s="55"/>
      <c r="F43" s="54">
        <v>95</v>
      </c>
      <c r="G43" s="55"/>
      <c r="H43" s="55"/>
      <c r="N43" s="34">
        <v>443</v>
      </c>
      <c r="O43" s="34">
        <v>553</v>
      </c>
    </row>
    <row r="44" spans="1:15" ht="12.75">
      <c r="A44" s="54">
        <v>2</v>
      </c>
      <c r="B44" s="55"/>
      <c r="C44" s="55"/>
      <c r="D44" s="55"/>
      <c r="F44" s="54">
        <v>95</v>
      </c>
      <c r="G44" s="55"/>
      <c r="H44" s="55"/>
      <c r="N44" s="34">
        <v>328</v>
      </c>
      <c r="O44" s="34">
        <v>318</v>
      </c>
    </row>
    <row r="45" spans="1:15" ht="12.75">
      <c r="A45" s="54">
        <v>4</v>
      </c>
      <c r="B45" s="55"/>
      <c r="C45" s="55"/>
      <c r="D45" s="55"/>
      <c r="F45" s="54">
        <v>95</v>
      </c>
      <c r="G45" s="55"/>
      <c r="H45" s="55"/>
      <c r="N45" s="34">
        <v>283</v>
      </c>
      <c r="O45" s="34">
        <v>3144</v>
      </c>
    </row>
    <row r="46" spans="1:15" ht="12.75">
      <c r="A46" s="54">
        <v>12</v>
      </c>
      <c r="B46" s="55"/>
      <c r="C46" s="55"/>
      <c r="D46" s="55"/>
      <c r="F46" s="54">
        <v>95</v>
      </c>
      <c r="G46" s="55"/>
      <c r="H46" s="55"/>
      <c r="N46" s="34">
        <v>287</v>
      </c>
      <c r="O46" s="34">
        <v>311</v>
      </c>
    </row>
    <row r="47" spans="1:15" ht="12.75">
      <c r="A47" s="54">
        <v>3</v>
      </c>
      <c r="B47" s="55"/>
      <c r="C47" s="55"/>
      <c r="D47" s="55"/>
      <c r="F47" s="54">
        <v>95</v>
      </c>
      <c r="G47" s="55"/>
      <c r="H47" s="55"/>
      <c r="N47" s="34">
        <v>542</v>
      </c>
      <c r="O47" s="34">
        <v>621</v>
      </c>
    </row>
    <row r="48" spans="1:15" ht="12.75">
      <c r="A48" s="54">
        <v>1</v>
      </c>
      <c r="B48" s="55"/>
      <c r="C48" s="55"/>
      <c r="D48" s="55"/>
      <c r="F48" s="54">
        <v>95</v>
      </c>
      <c r="G48" s="55"/>
      <c r="H48" s="55"/>
      <c r="N48" s="34">
        <v>478</v>
      </c>
      <c r="O48" s="34">
        <v>425</v>
      </c>
    </row>
    <row r="49" spans="1:15" ht="12.75">
      <c r="A49" s="54">
        <v>8</v>
      </c>
      <c r="B49" s="55"/>
      <c r="C49" s="55"/>
      <c r="D49" s="55"/>
      <c r="F49" s="54">
        <v>95</v>
      </c>
      <c r="G49" s="55"/>
      <c r="H49" s="55"/>
      <c r="N49" s="34">
        <v>454</v>
      </c>
      <c r="O49" s="34">
        <v>389</v>
      </c>
    </row>
    <row r="50" spans="1:15" ht="12.75">
      <c r="A50" s="54">
        <v>6</v>
      </c>
      <c r="B50" s="55"/>
      <c r="C50" s="55"/>
      <c r="D50" s="55"/>
      <c r="F50" s="54">
        <v>95</v>
      </c>
      <c r="G50" s="55"/>
      <c r="H50" s="55"/>
      <c r="N50" s="34">
        <v>454</v>
      </c>
      <c r="O50" s="34">
        <v>389</v>
      </c>
    </row>
    <row r="51" spans="1:15" ht="12.75">
      <c r="A51" s="54">
        <v>4</v>
      </c>
      <c r="B51" s="55"/>
      <c r="C51" s="55"/>
      <c r="D51" s="55"/>
      <c r="F51" s="54">
        <v>94</v>
      </c>
      <c r="G51" s="55"/>
      <c r="H51" s="55"/>
      <c r="N51" s="34">
        <v>411</v>
      </c>
      <c r="O51" s="34">
        <v>419</v>
      </c>
    </row>
    <row r="52" spans="1:15" ht="12.75">
      <c r="A52" s="54">
        <v>2</v>
      </c>
      <c r="B52" s="55"/>
      <c r="C52" s="55"/>
      <c r="D52" s="55"/>
      <c r="F52" s="54">
        <v>94</v>
      </c>
      <c r="G52" s="55"/>
      <c r="H52" s="55"/>
      <c r="N52" s="34">
        <v>324</v>
      </c>
      <c r="O52" s="34">
        <v>332</v>
      </c>
    </row>
    <row r="53" spans="1:15" ht="12.75">
      <c r="A53" s="54">
        <v>4</v>
      </c>
      <c r="B53" s="55"/>
      <c r="C53" s="55"/>
      <c r="D53" s="55"/>
      <c r="F53" s="54">
        <v>94</v>
      </c>
      <c r="G53" s="55"/>
      <c r="H53" s="55"/>
      <c r="N53" s="34">
        <v>221</v>
      </c>
      <c r="O53" s="34">
        <v>223</v>
      </c>
    </row>
    <row r="54" spans="1:15" ht="12.75">
      <c r="A54" s="54">
        <v>3</v>
      </c>
      <c r="B54" s="55"/>
      <c r="C54" s="55"/>
      <c r="D54" s="55"/>
      <c r="F54" s="54">
        <v>93</v>
      </c>
      <c r="G54" s="55"/>
      <c r="H54" s="55"/>
      <c r="N54" s="34">
        <v>635</v>
      </c>
      <c r="O54" s="34">
        <v>608</v>
      </c>
    </row>
    <row r="55" spans="1:15" ht="12.75">
      <c r="A55" s="54">
        <v>5</v>
      </c>
      <c r="B55" s="55"/>
      <c r="C55" s="55"/>
      <c r="D55" s="55"/>
      <c r="F55" s="54">
        <v>93</v>
      </c>
      <c r="G55" s="55"/>
      <c r="H55" s="55"/>
      <c r="N55" s="34">
        <v>353</v>
      </c>
      <c r="O55" s="34">
        <v>393</v>
      </c>
    </row>
    <row r="56" spans="1:15" ht="12.75">
      <c r="A56" s="54">
        <v>5</v>
      </c>
      <c r="B56" s="55"/>
      <c r="C56" s="55"/>
      <c r="D56" s="55"/>
      <c r="F56" s="54">
        <v>93</v>
      </c>
      <c r="G56" s="55"/>
      <c r="H56" s="55"/>
      <c r="N56" s="34">
        <v>718</v>
      </c>
      <c r="O56" s="35">
        <v>1173</v>
      </c>
    </row>
    <row r="57" spans="1:15" ht="12.75">
      <c r="A57" s="54">
        <v>5</v>
      </c>
      <c r="B57" s="55"/>
      <c r="C57" s="55"/>
      <c r="D57" s="55"/>
      <c r="F57" s="54">
        <v>93</v>
      </c>
      <c r="G57" s="55"/>
      <c r="H57" s="55"/>
      <c r="N57" s="34">
        <v>331</v>
      </c>
      <c r="O57" s="34">
        <v>314</v>
      </c>
    </row>
    <row r="58" spans="1:15" ht="12.75">
      <c r="A58" s="54">
        <v>4</v>
      </c>
      <c r="B58" s="55"/>
      <c r="C58" s="55"/>
      <c r="D58" s="55"/>
      <c r="F58" s="54">
        <v>92</v>
      </c>
      <c r="G58" s="55"/>
      <c r="H58" s="55"/>
      <c r="N58" s="34">
        <v>362</v>
      </c>
      <c r="O58" s="34">
        <v>380</v>
      </c>
    </row>
    <row r="59" spans="1:15" ht="12.75">
      <c r="A59" s="54">
        <v>4</v>
      </c>
      <c r="B59" s="55"/>
      <c r="C59" s="55"/>
      <c r="D59" s="55"/>
      <c r="F59" s="54">
        <v>92</v>
      </c>
      <c r="G59" s="55"/>
      <c r="H59" s="55"/>
      <c r="N59" s="34">
        <v>288</v>
      </c>
      <c r="O59" s="34">
        <v>302</v>
      </c>
    </row>
    <row r="60" spans="1:15" ht="12.75">
      <c r="A60" s="54">
        <v>6</v>
      </c>
      <c r="B60" s="55"/>
      <c r="C60" s="55"/>
      <c r="D60" s="55"/>
      <c r="F60" s="54">
        <v>92</v>
      </c>
      <c r="G60" s="55"/>
      <c r="H60" s="55"/>
      <c r="N60" s="34">
        <v>344</v>
      </c>
      <c r="O60" s="34">
        <v>396</v>
      </c>
    </row>
    <row r="61" spans="1:15" ht="12.75">
      <c r="A61" s="54">
        <v>3</v>
      </c>
      <c r="B61" s="55"/>
      <c r="C61" s="55"/>
      <c r="D61" s="55"/>
      <c r="F61" s="54">
        <v>91</v>
      </c>
      <c r="G61" s="55"/>
      <c r="H61" s="55"/>
      <c r="N61" s="34">
        <v>399</v>
      </c>
      <c r="O61" s="34">
        <v>350</v>
      </c>
    </row>
    <row r="62" spans="1:15" ht="12.75">
      <c r="A62" s="54">
        <v>1</v>
      </c>
      <c r="B62" s="55"/>
      <c r="C62" s="55"/>
      <c r="D62" s="55"/>
      <c r="F62" s="54">
        <v>91</v>
      </c>
      <c r="G62" s="55"/>
      <c r="H62" s="55"/>
      <c r="N62" s="34">
        <v>255</v>
      </c>
      <c r="O62" s="34">
        <v>245</v>
      </c>
    </row>
    <row r="63" spans="1:15" ht="12.75">
      <c r="A63" s="54">
        <v>5</v>
      </c>
      <c r="B63" s="55"/>
      <c r="C63" s="55"/>
      <c r="D63" s="55"/>
      <c r="F63" s="54">
        <v>91</v>
      </c>
      <c r="G63" s="55"/>
      <c r="H63" s="55"/>
      <c r="N63" s="34">
        <v>305</v>
      </c>
      <c r="O63" s="34">
        <v>305</v>
      </c>
    </row>
    <row r="64" spans="1:15" ht="12.75">
      <c r="A64" s="54">
        <v>12</v>
      </c>
      <c r="B64" s="55"/>
      <c r="C64" s="55"/>
      <c r="D64" s="55"/>
      <c r="F64" s="54">
        <v>91</v>
      </c>
      <c r="G64" s="55"/>
      <c r="H64" s="55"/>
      <c r="N64" s="34">
        <v>288</v>
      </c>
      <c r="O64" s="34">
        <v>253</v>
      </c>
    </row>
    <row r="65" spans="1:15" ht="12.75">
      <c r="A65" s="54">
        <v>5</v>
      </c>
      <c r="B65" s="55"/>
      <c r="C65" s="55"/>
      <c r="D65" s="55"/>
      <c r="F65" s="54">
        <v>91</v>
      </c>
      <c r="G65" s="55"/>
      <c r="H65" s="55"/>
      <c r="N65" s="34">
        <v>730</v>
      </c>
      <c r="O65" s="34">
        <v>635</v>
      </c>
    </row>
    <row r="66" spans="1:15" ht="12.75">
      <c r="A66" s="54">
        <v>4</v>
      </c>
      <c r="B66" s="55"/>
      <c r="C66" s="55"/>
      <c r="D66" s="55"/>
      <c r="F66" s="54">
        <v>91</v>
      </c>
      <c r="G66" s="55"/>
      <c r="H66" s="55"/>
      <c r="N66" s="34">
        <v>334</v>
      </c>
      <c r="O66" s="34">
        <v>298</v>
      </c>
    </row>
    <row r="67" spans="1:15" ht="12.75">
      <c r="A67" s="54">
        <v>2</v>
      </c>
      <c r="B67" s="55"/>
      <c r="C67" s="55"/>
      <c r="D67" s="55"/>
      <c r="F67" s="54">
        <v>91</v>
      </c>
      <c r="G67" s="55"/>
      <c r="H67" s="55"/>
      <c r="N67" s="34">
        <v>349</v>
      </c>
      <c r="O67" s="34">
        <v>351</v>
      </c>
    </row>
    <row r="68" spans="1:15" ht="12.75">
      <c r="A68" s="54">
        <v>1.3</v>
      </c>
      <c r="B68" s="55"/>
      <c r="C68" s="55"/>
      <c r="D68" s="55"/>
      <c r="F68" s="54">
        <v>91</v>
      </c>
      <c r="G68" s="55"/>
      <c r="H68" s="55"/>
      <c r="N68" s="34">
        <v>379</v>
      </c>
      <c r="O68" s="34">
        <v>430</v>
      </c>
    </row>
    <row r="69" spans="1:15" ht="12.75">
      <c r="A69" s="54">
        <v>6</v>
      </c>
      <c r="B69" s="55"/>
      <c r="C69" s="55"/>
      <c r="D69" s="55"/>
      <c r="F69" s="54">
        <v>90</v>
      </c>
      <c r="G69" s="55"/>
      <c r="H69" s="55"/>
      <c r="N69" s="34">
        <v>352</v>
      </c>
      <c r="O69" s="34">
        <v>469</v>
      </c>
    </row>
    <row r="70" spans="1:15" ht="12.75">
      <c r="A70" s="54">
        <v>2</v>
      </c>
      <c r="B70" s="55"/>
      <c r="C70" s="55"/>
      <c r="D70" s="55"/>
      <c r="F70" s="54">
        <v>90</v>
      </c>
      <c r="G70" s="55"/>
      <c r="H70" s="55"/>
      <c r="N70" s="34">
        <v>425</v>
      </c>
      <c r="O70" s="34">
        <v>379</v>
      </c>
    </row>
    <row r="71" spans="1:15" ht="12.75">
      <c r="A71" s="54">
        <v>2</v>
      </c>
      <c r="B71" s="55"/>
      <c r="C71" s="55"/>
      <c r="D71" s="55"/>
      <c r="F71" s="54">
        <v>90</v>
      </c>
      <c r="G71" s="55"/>
      <c r="H71" s="55"/>
      <c r="N71" s="34">
        <v>294</v>
      </c>
      <c r="O71" s="34">
        <v>274</v>
      </c>
    </row>
    <row r="72" spans="1:15" ht="12.75">
      <c r="A72" s="54">
        <v>4</v>
      </c>
      <c r="B72" s="55"/>
      <c r="C72" s="55"/>
      <c r="D72" s="55"/>
      <c r="F72" s="54">
        <v>89</v>
      </c>
      <c r="G72" s="55"/>
      <c r="H72" s="55"/>
      <c r="N72" s="34">
        <v>363</v>
      </c>
      <c r="O72" s="34">
        <v>333</v>
      </c>
    </row>
    <row r="73" spans="1:15" ht="12.75">
      <c r="A73" s="54">
        <v>4</v>
      </c>
      <c r="B73" s="55"/>
      <c r="C73" s="55"/>
      <c r="D73" s="55"/>
      <c r="F73" s="54">
        <v>89</v>
      </c>
      <c r="G73" s="55"/>
      <c r="H73" s="55"/>
      <c r="N73" s="34">
        <v>462</v>
      </c>
      <c r="O73" s="34">
        <v>442</v>
      </c>
    </row>
    <row r="74" spans="1:15" ht="12.75">
      <c r="A74" s="54">
        <v>4</v>
      </c>
      <c r="B74" s="55"/>
      <c r="C74" s="55"/>
      <c r="D74" s="55"/>
      <c r="F74" s="54">
        <v>88</v>
      </c>
      <c r="G74" s="55"/>
      <c r="H74" s="55"/>
      <c r="N74" s="34">
        <v>636</v>
      </c>
      <c r="O74" s="34">
        <v>657</v>
      </c>
    </row>
    <row r="75" spans="1:15" ht="12.75">
      <c r="A75" s="54">
        <v>3</v>
      </c>
      <c r="B75" s="55"/>
      <c r="C75" s="55"/>
      <c r="D75" s="55"/>
      <c r="F75" s="54">
        <v>87</v>
      </c>
      <c r="G75" s="55"/>
      <c r="H75" s="55"/>
      <c r="N75" s="34">
        <v>434</v>
      </c>
      <c r="O75" s="34">
        <v>376</v>
      </c>
    </row>
    <row r="76" spans="1:15" ht="12.75">
      <c r="A76" s="54">
        <v>8</v>
      </c>
      <c r="B76" s="55"/>
      <c r="C76" s="55"/>
      <c r="D76" s="55"/>
      <c r="F76" s="54">
        <v>87</v>
      </c>
      <c r="G76" s="55"/>
      <c r="H76" s="55"/>
      <c r="N76" s="34">
        <v>321</v>
      </c>
      <c r="O76" s="34">
        <v>311</v>
      </c>
    </row>
    <row r="77" spans="1:15" ht="12.75">
      <c r="A77" s="54">
        <v>6</v>
      </c>
      <c r="B77" s="55"/>
      <c r="C77" s="55"/>
      <c r="D77" s="55"/>
      <c r="F77" s="54">
        <v>87</v>
      </c>
      <c r="G77" s="55"/>
      <c r="H77" s="55"/>
      <c r="N77" s="34">
        <v>678</v>
      </c>
      <c r="O77" s="34">
        <v>667</v>
      </c>
    </row>
    <row r="78" spans="1:15" ht="12.75">
      <c r="A78" s="54">
        <v>4</v>
      </c>
      <c r="B78" s="55"/>
      <c r="C78" s="55"/>
      <c r="D78" s="55"/>
      <c r="F78" s="54">
        <v>86</v>
      </c>
      <c r="G78" s="55"/>
      <c r="H78" s="55"/>
      <c r="N78" s="34">
        <v>772</v>
      </c>
      <c r="O78" s="34">
        <v>704</v>
      </c>
    </row>
    <row r="79" spans="1:15" ht="12.75">
      <c r="A79" s="54">
        <v>6</v>
      </c>
      <c r="B79" s="55"/>
      <c r="C79" s="55"/>
      <c r="D79" s="55"/>
      <c r="F79" s="54">
        <v>86</v>
      </c>
      <c r="G79" s="55"/>
      <c r="H79" s="55"/>
      <c r="N79" s="34">
        <v>448</v>
      </c>
      <c r="O79" s="34">
        <v>448</v>
      </c>
    </row>
    <row r="80" spans="1:15" ht="12.75">
      <c r="A80" s="54">
        <v>4</v>
      </c>
      <c r="B80" s="55"/>
      <c r="C80" s="55"/>
      <c r="D80" s="55"/>
      <c r="F80" s="54">
        <v>86</v>
      </c>
      <c r="G80" s="55"/>
      <c r="H80" s="55"/>
      <c r="N80" s="34">
        <v>702</v>
      </c>
      <c r="O80" s="34">
        <v>692</v>
      </c>
    </row>
    <row r="81" spans="1:15" ht="12.75">
      <c r="A81" s="54">
        <v>7</v>
      </c>
      <c r="B81" s="55"/>
      <c r="C81" s="55"/>
      <c r="D81" s="55"/>
      <c r="F81" s="54">
        <v>86</v>
      </c>
      <c r="G81" s="55"/>
      <c r="H81" s="55"/>
      <c r="N81" s="34">
        <v>598</v>
      </c>
      <c r="O81" s="34">
        <v>434</v>
      </c>
    </row>
    <row r="82" spans="1:15" ht="12.75">
      <c r="A82" s="54">
        <v>3</v>
      </c>
      <c r="B82" s="55"/>
      <c r="C82" s="55"/>
      <c r="D82" s="55"/>
      <c r="F82" s="54">
        <v>86</v>
      </c>
      <c r="G82" s="55"/>
      <c r="H82" s="55"/>
      <c r="N82" s="34">
        <v>623</v>
      </c>
      <c r="O82" s="34">
        <v>606</v>
      </c>
    </row>
    <row r="83" spans="1:15" ht="12.75">
      <c r="A83" s="54">
        <v>3</v>
      </c>
      <c r="B83" s="55"/>
      <c r="C83" s="55"/>
      <c r="D83" s="55"/>
      <c r="F83" s="54">
        <v>85</v>
      </c>
      <c r="G83" s="55"/>
      <c r="H83" s="55"/>
      <c r="N83" s="34">
        <v>410</v>
      </c>
      <c r="O83" s="34">
        <v>386</v>
      </c>
    </row>
    <row r="84" spans="1:15" ht="12.75">
      <c r="A84" s="54">
        <v>1</v>
      </c>
      <c r="B84" s="55"/>
      <c r="C84" s="55"/>
      <c r="D84" s="55"/>
      <c r="F84" s="54">
        <v>85</v>
      </c>
      <c r="G84" s="55"/>
      <c r="H84" s="55"/>
      <c r="N84" s="34">
        <v>561</v>
      </c>
      <c r="O84" s="34">
        <v>564</v>
      </c>
    </row>
    <row r="85" spans="1:15" ht="12.75">
      <c r="A85" s="54">
        <v>12</v>
      </c>
      <c r="B85" s="55"/>
      <c r="C85" s="55"/>
      <c r="D85" s="55"/>
      <c r="F85" s="54">
        <v>85</v>
      </c>
      <c r="G85" s="55"/>
      <c r="H85" s="55"/>
      <c r="N85" s="34">
        <v>853</v>
      </c>
      <c r="O85" s="34">
        <v>692</v>
      </c>
    </row>
    <row r="86" spans="1:15" ht="12.75">
      <c r="A86" s="54">
        <v>2</v>
      </c>
      <c r="B86" s="55"/>
      <c r="C86" s="55"/>
      <c r="D86" s="55"/>
      <c r="F86" s="54">
        <v>84.5</v>
      </c>
      <c r="G86" s="55"/>
      <c r="H86" s="55"/>
      <c r="N86" s="34">
        <v>551</v>
      </c>
      <c r="O86" s="34">
        <v>436</v>
      </c>
    </row>
    <row r="87" spans="1:15" ht="12.75">
      <c r="A87" s="54">
        <v>7</v>
      </c>
      <c r="B87" s="55"/>
      <c r="C87" s="55"/>
      <c r="D87" s="55"/>
      <c r="F87" s="54">
        <v>84</v>
      </c>
      <c r="G87" s="55"/>
      <c r="H87" s="55"/>
      <c r="N87" s="34">
        <v>365</v>
      </c>
      <c r="O87" s="34">
        <v>328</v>
      </c>
    </row>
    <row r="88" spans="1:15" ht="12.75">
      <c r="A88" s="54">
        <v>7</v>
      </c>
      <c r="B88" s="55"/>
      <c r="C88" s="55"/>
      <c r="D88" s="55"/>
      <c r="F88" s="54">
        <v>84</v>
      </c>
      <c r="G88" s="55"/>
      <c r="H88" s="55"/>
      <c r="N88" s="34">
        <v>622</v>
      </c>
      <c r="O88" s="34">
        <v>644</v>
      </c>
    </row>
    <row r="89" spans="1:15" ht="12.75">
      <c r="A89" s="54">
        <v>2</v>
      </c>
      <c r="B89" s="55"/>
      <c r="C89" s="55"/>
      <c r="D89" s="55"/>
      <c r="F89" s="54">
        <v>83</v>
      </c>
      <c r="G89" s="55"/>
      <c r="H89" s="55"/>
      <c r="N89" s="34">
        <v>537</v>
      </c>
      <c r="O89" s="34">
        <v>535</v>
      </c>
    </row>
    <row r="90" spans="1:15" ht="12.75">
      <c r="A90" s="54">
        <v>3</v>
      </c>
      <c r="B90" s="55"/>
      <c r="C90" s="55"/>
      <c r="D90" s="55"/>
      <c r="F90" s="54">
        <v>80</v>
      </c>
      <c r="G90" s="55"/>
      <c r="H90" s="55"/>
      <c r="N90" s="34">
        <v>693</v>
      </c>
      <c r="O90" s="34">
        <v>632</v>
      </c>
    </row>
    <row r="91" spans="1:15" ht="12.75">
      <c r="A91" s="54">
        <v>10</v>
      </c>
      <c r="B91" s="55"/>
      <c r="C91" s="55"/>
      <c r="D91" s="55"/>
      <c r="F91" s="54">
        <v>80</v>
      </c>
      <c r="G91" s="55"/>
      <c r="H91" s="55"/>
      <c r="N91" s="34">
        <v>589</v>
      </c>
      <c r="O91" s="34">
        <v>662</v>
      </c>
    </row>
    <row r="92" spans="1:15" ht="12.75">
      <c r="A92" s="54">
        <v>12</v>
      </c>
      <c r="B92" s="55"/>
      <c r="C92" s="55"/>
      <c r="D92" s="55"/>
      <c r="F92" s="54">
        <v>78</v>
      </c>
      <c r="G92" s="55"/>
      <c r="H92" s="55"/>
      <c r="N92" s="34">
        <v>422</v>
      </c>
      <c r="O92" s="34">
        <v>390</v>
      </c>
    </row>
    <row r="93" spans="1:15" ht="12.75">
      <c r="A93" s="54">
        <v>4</v>
      </c>
      <c r="B93" s="55"/>
      <c r="C93" s="55"/>
      <c r="D93" s="55"/>
      <c r="F93" s="54">
        <v>95</v>
      </c>
      <c r="G93" s="55"/>
      <c r="H93" s="55"/>
      <c r="N93" s="34">
        <v>239</v>
      </c>
      <c r="O93" s="34">
        <v>275</v>
      </c>
    </row>
    <row r="94" spans="1:15" ht="12.75">
      <c r="A94" s="54">
        <v>5</v>
      </c>
      <c r="B94" s="55"/>
      <c r="C94" s="55"/>
      <c r="D94" s="55"/>
      <c r="F94" s="54">
        <v>89</v>
      </c>
      <c r="G94" s="55"/>
      <c r="H94" s="55"/>
      <c r="N94" s="34">
        <v>269</v>
      </c>
      <c r="O94" s="34">
        <v>327</v>
      </c>
    </row>
    <row r="95" spans="1:15" ht="12.75">
      <c r="A95" s="54">
        <v>5</v>
      </c>
      <c r="B95" s="55"/>
      <c r="C95" s="55"/>
      <c r="D95" s="55"/>
      <c r="F95" s="54">
        <v>100</v>
      </c>
      <c r="G95" s="55"/>
      <c r="H95" s="55"/>
      <c r="N95" s="34">
        <v>798</v>
      </c>
      <c r="O95" s="34">
        <v>715</v>
      </c>
    </row>
    <row r="96" spans="1:15" ht="12.75">
      <c r="A96" s="54">
        <v>10</v>
      </c>
      <c r="B96" s="55"/>
      <c r="C96" s="55"/>
      <c r="D96" s="55"/>
      <c r="F96" s="54">
        <v>100</v>
      </c>
      <c r="G96" s="55"/>
      <c r="H96" s="55"/>
      <c r="N96" s="34">
        <v>869</v>
      </c>
      <c r="O96" s="34">
        <v>783</v>
      </c>
    </row>
    <row r="97" spans="1:15" ht="12.75">
      <c r="A97" s="54">
        <v>2</v>
      </c>
      <c r="B97" s="55"/>
      <c r="C97" s="55"/>
      <c r="D97" s="55"/>
      <c r="F97" s="54">
        <v>100</v>
      </c>
      <c r="G97" s="55"/>
      <c r="H97" s="55"/>
      <c r="N97" s="34">
        <v>246</v>
      </c>
      <c r="O97" s="34">
        <v>264</v>
      </c>
    </row>
    <row r="98" spans="1:15" ht="12.75">
      <c r="A98" s="54">
        <v>2.5</v>
      </c>
      <c r="B98" s="55"/>
      <c r="C98" s="55"/>
      <c r="D98" s="55"/>
      <c r="F98" s="54">
        <v>100</v>
      </c>
      <c r="G98" s="55"/>
      <c r="H98" s="55"/>
      <c r="N98" s="34">
        <v>545</v>
      </c>
      <c r="O98" s="34">
        <v>591</v>
      </c>
    </row>
    <row r="99" spans="1:15" ht="12.75">
      <c r="A99" s="54">
        <v>4</v>
      </c>
      <c r="B99" s="55"/>
      <c r="C99" s="55"/>
      <c r="D99" s="55"/>
      <c r="F99" s="54">
        <v>100</v>
      </c>
      <c r="G99" s="55"/>
      <c r="H99" s="55"/>
      <c r="N99" s="34">
        <v>354</v>
      </c>
      <c r="O99" s="34">
        <v>354</v>
      </c>
    </row>
    <row r="100" spans="1:15" ht="12.75">
      <c r="A100" s="54">
        <v>1</v>
      </c>
      <c r="B100" s="55"/>
      <c r="C100" s="55"/>
      <c r="D100" s="55"/>
      <c r="F100" s="54">
        <v>100</v>
      </c>
      <c r="G100" s="55"/>
      <c r="H100" s="55"/>
      <c r="N100" s="34">
        <v>318</v>
      </c>
      <c r="O100" s="34">
        <v>229</v>
      </c>
    </row>
    <row r="101" spans="1:15" ht="12.75">
      <c r="A101" s="54">
        <v>3</v>
      </c>
      <c r="B101" s="55"/>
      <c r="C101" s="55"/>
      <c r="D101" s="55"/>
      <c r="F101" s="54">
        <v>99</v>
      </c>
      <c r="G101" s="55"/>
      <c r="H101" s="55"/>
      <c r="N101" s="34">
        <v>340</v>
      </c>
      <c r="O101" s="34">
        <v>309</v>
      </c>
    </row>
    <row r="102" spans="1:15" ht="12.75">
      <c r="A102" s="54">
        <v>4</v>
      </c>
      <c r="B102" s="55"/>
      <c r="C102" s="55"/>
      <c r="D102" s="55"/>
      <c r="F102" s="54">
        <v>99</v>
      </c>
      <c r="G102" s="55"/>
      <c r="H102" s="55"/>
      <c r="N102" s="34">
        <v>268</v>
      </c>
      <c r="O102" s="34">
        <v>275</v>
      </c>
    </row>
    <row r="103" spans="1:15" ht="12.75">
      <c r="A103" s="54">
        <v>4</v>
      </c>
      <c r="B103" s="55"/>
      <c r="C103" s="55"/>
      <c r="D103" s="55"/>
      <c r="F103" s="54">
        <v>99</v>
      </c>
      <c r="G103" s="55"/>
      <c r="H103" s="55"/>
      <c r="N103" s="34">
        <v>361</v>
      </c>
      <c r="O103" s="34">
        <v>268</v>
      </c>
    </row>
    <row r="104" spans="1:15" ht="12.75">
      <c r="A104" s="54">
        <v>1</v>
      </c>
      <c r="B104" s="55"/>
      <c r="C104" s="55"/>
      <c r="D104" s="55"/>
      <c r="F104" s="54">
        <v>99</v>
      </c>
      <c r="G104" s="55"/>
      <c r="H104" s="55"/>
      <c r="N104" s="34">
        <v>255</v>
      </c>
      <c r="O104" s="34">
        <v>250</v>
      </c>
    </row>
    <row r="105" spans="1:15" ht="12.75">
      <c r="A105" s="54">
        <v>10</v>
      </c>
      <c r="B105" s="55"/>
      <c r="C105" s="55"/>
      <c r="D105" s="55"/>
      <c r="F105" s="54">
        <v>99</v>
      </c>
      <c r="G105" s="55"/>
      <c r="H105" s="55"/>
      <c r="N105" s="34">
        <v>787</v>
      </c>
      <c r="O105" s="34">
        <v>716</v>
      </c>
    </row>
    <row r="106" spans="1:15" ht="12.75">
      <c r="A106" s="54">
        <v>2</v>
      </c>
      <c r="B106" s="55"/>
      <c r="C106" s="55"/>
      <c r="D106" s="55"/>
      <c r="F106" s="54">
        <v>99</v>
      </c>
      <c r="G106" s="55"/>
      <c r="H106" s="55"/>
      <c r="N106" s="34">
        <v>380</v>
      </c>
      <c r="O106" s="34">
        <v>428</v>
      </c>
    </row>
    <row r="107" spans="1:15" ht="12.75">
      <c r="A107" s="54">
        <v>2</v>
      </c>
      <c r="B107" s="55"/>
      <c r="C107" s="55"/>
      <c r="D107" s="55"/>
      <c r="F107" s="54">
        <v>99</v>
      </c>
      <c r="G107" s="55"/>
      <c r="H107" s="55"/>
      <c r="N107" s="34">
        <v>760</v>
      </c>
      <c r="O107" s="34">
        <v>820</v>
      </c>
    </row>
    <row r="108" spans="1:15" ht="12.75">
      <c r="A108" s="54">
        <v>2</v>
      </c>
      <c r="B108" s="55"/>
      <c r="C108" s="55"/>
      <c r="D108" s="55"/>
      <c r="F108" s="54">
        <v>98</v>
      </c>
      <c r="G108" s="55"/>
      <c r="H108" s="55"/>
      <c r="N108" s="34">
        <v>641</v>
      </c>
      <c r="O108" s="34">
        <v>651</v>
      </c>
    </row>
    <row r="109" spans="1:15" ht="12.75">
      <c r="A109" s="54">
        <v>4</v>
      </c>
      <c r="B109" s="55"/>
      <c r="C109" s="55"/>
      <c r="D109" s="55"/>
      <c r="F109" s="54">
        <v>98</v>
      </c>
      <c r="G109" s="55"/>
      <c r="H109" s="55"/>
      <c r="N109" s="34">
        <v>597</v>
      </c>
      <c r="O109" s="34">
        <v>621</v>
      </c>
    </row>
    <row r="110" spans="1:15" ht="12.75">
      <c r="A110" s="54">
        <v>3</v>
      </c>
      <c r="B110" s="55"/>
      <c r="C110" s="55"/>
      <c r="D110" s="55"/>
      <c r="F110" s="54">
        <v>98</v>
      </c>
      <c r="G110" s="55"/>
      <c r="H110" s="55"/>
      <c r="N110" s="34">
        <v>656</v>
      </c>
      <c r="O110" s="34">
        <v>582</v>
      </c>
    </row>
    <row r="111" spans="1:15" ht="12.75">
      <c r="A111" s="54">
        <v>3</v>
      </c>
      <c r="B111" s="55"/>
      <c r="C111" s="55"/>
      <c r="D111" s="55"/>
      <c r="F111" s="54">
        <v>98</v>
      </c>
      <c r="G111" s="55"/>
      <c r="H111" s="55"/>
      <c r="N111" s="34">
        <v>371</v>
      </c>
      <c r="O111" s="34">
        <v>408</v>
      </c>
    </row>
    <row r="112" spans="1:15" ht="12.75">
      <c r="A112" s="54">
        <v>3</v>
      </c>
      <c r="B112" s="55"/>
      <c r="C112" s="55"/>
      <c r="D112" s="55"/>
      <c r="F112" s="54">
        <v>98</v>
      </c>
      <c r="G112" s="55"/>
      <c r="H112" s="55"/>
      <c r="N112" s="34">
        <v>527</v>
      </c>
      <c r="O112" s="34">
        <v>486</v>
      </c>
    </row>
    <row r="113" spans="1:15" ht="12.75">
      <c r="A113" s="54">
        <v>2</v>
      </c>
      <c r="B113" s="55"/>
      <c r="C113" s="55"/>
      <c r="D113" s="55"/>
      <c r="F113" s="54">
        <v>98</v>
      </c>
      <c r="G113" s="55"/>
      <c r="H113" s="55"/>
      <c r="N113" s="34">
        <v>527</v>
      </c>
      <c r="O113" s="34">
        <v>486</v>
      </c>
    </row>
    <row r="114" spans="1:15" ht="12.75">
      <c r="A114" s="54">
        <v>4</v>
      </c>
      <c r="B114" s="55"/>
      <c r="C114" s="55"/>
      <c r="D114" s="55"/>
      <c r="F114" s="54">
        <v>98</v>
      </c>
      <c r="G114" s="55"/>
      <c r="H114" s="55"/>
      <c r="N114" s="34">
        <v>527</v>
      </c>
      <c r="O114" s="34">
        <v>486</v>
      </c>
    </row>
    <row r="115" spans="1:15" ht="12.75">
      <c r="A115" s="54">
        <v>2</v>
      </c>
      <c r="B115" s="55"/>
      <c r="C115" s="55"/>
      <c r="D115" s="55"/>
      <c r="F115" s="54">
        <v>98</v>
      </c>
      <c r="G115" s="55"/>
      <c r="H115" s="55"/>
      <c r="N115" s="34">
        <v>410</v>
      </c>
      <c r="O115" s="34">
        <v>379</v>
      </c>
    </row>
    <row r="116" spans="1:15" ht="12.75">
      <c r="A116" s="54">
        <v>3</v>
      </c>
      <c r="B116" s="55"/>
      <c r="C116" s="55"/>
      <c r="D116" s="55"/>
      <c r="F116" s="54">
        <v>98</v>
      </c>
      <c r="G116" s="55"/>
      <c r="H116" s="55"/>
      <c r="N116" s="34">
        <v>388</v>
      </c>
      <c r="O116" s="34">
        <v>380</v>
      </c>
    </row>
    <row r="117" spans="1:15" ht="12.75">
      <c r="A117" s="54">
        <v>5</v>
      </c>
      <c r="B117" s="55"/>
      <c r="C117" s="55"/>
      <c r="D117" s="55"/>
      <c r="F117" s="54">
        <v>98</v>
      </c>
      <c r="G117" s="55"/>
      <c r="H117" s="55"/>
      <c r="N117" s="34">
        <v>278</v>
      </c>
      <c r="O117" s="34">
        <v>267</v>
      </c>
    </row>
    <row r="118" spans="1:15" ht="12.75">
      <c r="A118" s="54">
        <v>4</v>
      </c>
      <c r="B118" s="55"/>
      <c r="C118" s="55"/>
      <c r="D118" s="55"/>
      <c r="F118" s="54">
        <v>98</v>
      </c>
      <c r="G118" s="55"/>
      <c r="H118" s="55"/>
      <c r="N118" s="34">
        <v>370</v>
      </c>
      <c r="O118" s="34">
        <v>353</v>
      </c>
    </row>
    <row r="119" spans="1:15" ht="12.75">
      <c r="A119" s="54">
        <v>5</v>
      </c>
      <c r="B119" s="55"/>
      <c r="C119" s="55"/>
      <c r="D119" s="55"/>
      <c r="F119" s="54">
        <v>98</v>
      </c>
      <c r="G119" s="55"/>
      <c r="H119" s="55"/>
      <c r="N119" s="34">
        <v>382</v>
      </c>
      <c r="O119" s="34">
        <v>395</v>
      </c>
    </row>
    <row r="120" spans="1:15" ht="12.75">
      <c r="A120" s="54">
        <v>3</v>
      </c>
      <c r="B120" s="55"/>
      <c r="C120" s="55"/>
      <c r="D120" s="55"/>
      <c r="F120" s="54">
        <v>98</v>
      </c>
      <c r="G120" s="55"/>
      <c r="H120" s="55"/>
      <c r="N120" s="34">
        <v>693</v>
      </c>
      <c r="O120" s="34">
        <v>701</v>
      </c>
    </row>
    <row r="121" spans="1:15" ht="12.75">
      <c r="A121" s="54">
        <v>1</v>
      </c>
      <c r="B121" s="55"/>
      <c r="C121" s="55"/>
      <c r="D121" s="55"/>
      <c r="F121" s="54">
        <v>97</v>
      </c>
      <c r="G121" s="55"/>
      <c r="H121" s="55"/>
      <c r="N121" s="34">
        <v>663</v>
      </c>
      <c r="O121" s="34">
        <v>656</v>
      </c>
    </row>
    <row r="122" spans="1:15" ht="12.75">
      <c r="A122" s="54">
        <v>3</v>
      </c>
      <c r="B122" s="55"/>
      <c r="C122" s="55"/>
      <c r="D122" s="55"/>
      <c r="F122" s="54">
        <v>97</v>
      </c>
      <c r="G122" s="55"/>
      <c r="H122" s="55"/>
      <c r="N122" s="34">
        <v>605</v>
      </c>
      <c r="O122" s="34">
        <v>588</v>
      </c>
    </row>
    <row r="123" spans="1:15" ht="12.75">
      <c r="A123" s="54">
        <v>1.5</v>
      </c>
      <c r="B123" s="55"/>
      <c r="C123" s="55"/>
      <c r="D123" s="55"/>
      <c r="F123" s="54">
        <v>97</v>
      </c>
      <c r="G123" s="55"/>
      <c r="H123" s="55"/>
      <c r="N123" s="34">
        <v>758</v>
      </c>
      <c r="O123" s="34">
        <v>724</v>
      </c>
    </row>
    <row r="124" spans="1:15" ht="12.75">
      <c r="A124" s="54">
        <v>4</v>
      </c>
      <c r="B124" s="55"/>
      <c r="C124" s="55"/>
      <c r="D124" s="55"/>
      <c r="F124" s="54">
        <v>97</v>
      </c>
      <c r="G124" s="55"/>
      <c r="H124" s="55"/>
      <c r="N124" s="34">
        <v>330</v>
      </c>
      <c r="O124" s="34">
        <v>305</v>
      </c>
    </row>
    <row r="125" spans="1:15" ht="12.75">
      <c r="A125" s="54">
        <v>7</v>
      </c>
      <c r="B125" s="55"/>
      <c r="C125" s="55"/>
      <c r="D125" s="55"/>
      <c r="F125" s="54">
        <v>97</v>
      </c>
      <c r="G125" s="55"/>
      <c r="H125" s="55"/>
      <c r="N125" s="34">
        <v>2999</v>
      </c>
      <c r="O125" s="34">
        <v>305</v>
      </c>
    </row>
    <row r="126" spans="1:15" ht="12.75">
      <c r="A126" s="54">
        <v>3</v>
      </c>
      <c r="B126" s="55"/>
      <c r="C126" s="55"/>
      <c r="D126" s="55"/>
      <c r="F126" s="54">
        <v>97</v>
      </c>
      <c r="G126" s="55"/>
      <c r="H126" s="55"/>
      <c r="N126" s="34">
        <v>650</v>
      </c>
      <c r="O126" s="34">
        <v>596</v>
      </c>
    </row>
    <row r="127" spans="1:15" ht="12.75">
      <c r="A127" s="54">
        <v>6</v>
      </c>
      <c r="B127" s="55"/>
      <c r="C127" s="55"/>
      <c r="D127" s="55"/>
      <c r="F127" s="54">
        <v>97</v>
      </c>
      <c r="G127" s="55"/>
      <c r="H127" s="55"/>
      <c r="N127" s="34">
        <v>355</v>
      </c>
      <c r="O127" s="34">
        <v>306</v>
      </c>
    </row>
    <row r="128" spans="1:15" ht="12.75">
      <c r="A128" s="54">
        <v>6</v>
      </c>
      <c r="B128" s="55"/>
      <c r="C128" s="55"/>
      <c r="D128" s="55"/>
      <c r="F128" s="54">
        <v>97</v>
      </c>
      <c r="G128" s="55"/>
      <c r="H128" s="55"/>
      <c r="N128" s="34">
        <v>304</v>
      </c>
      <c r="O128" s="34">
        <v>323</v>
      </c>
    </row>
    <row r="129" spans="1:15" ht="12.75">
      <c r="A129" s="54">
        <v>7</v>
      </c>
      <c r="B129" s="55"/>
      <c r="C129" s="55"/>
      <c r="D129" s="55"/>
      <c r="F129" s="54">
        <v>97</v>
      </c>
      <c r="G129" s="55"/>
      <c r="H129" s="55"/>
      <c r="N129" s="34">
        <v>274</v>
      </c>
      <c r="O129" s="34">
        <v>247</v>
      </c>
    </row>
    <row r="130" spans="1:15" ht="12.75">
      <c r="A130" s="54">
        <v>3</v>
      </c>
      <c r="B130" s="55"/>
      <c r="C130" s="55"/>
      <c r="D130" s="55"/>
      <c r="F130" s="54">
        <v>97</v>
      </c>
      <c r="G130" s="55"/>
      <c r="H130" s="55"/>
      <c r="N130" s="34">
        <v>767</v>
      </c>
      <c r="O130" s="34">
        <v>748</v>
      </c>
    </row>
    <row r="131" spans="1:15" ht="12.75">
      <c r="A131" s="54">
        <v>6</v>
      </c>
      <c r="B131" s="55"/>
      <c r="C131" s="55"/>
      <c r="D131" s="55"/>
      <c r="F131" s="54">
        <v>97</v>
      </c>
      <c r="G131" s="55"/>
      <c r="H131" s="55"/>
      <c r="N131" s="34">
        <v>360</v>
      </c>
      <c r="O131" s="34">
        <v>310</v>
      </c>
    </row>
    <row r="132" spans="1:15" ht="12.75">
      <c r="A132" s="54">
        <v>2</v>
      </c>
      <c r="B132" s="55"/>
      <c r="C132" s="55"/>
      <c r="D132" s="55"/>
      <c r="F132" s="54">
        <v>97</v>
      </c>
      <c r="G132" s="55"/>
      <c r="H132" s="55"/>
      <c r="N132" s="34">
        <v>336</v>
      </c>
      <c r="O132" s="34">
        <v>378</v>
      </c>
    </row>
    <row r="133" spans="1:15" ht="12.75">
      <c r="A133" s="54">
        <v>5</v>
      </c>
      <c r="B133" s="55"/>
      <c r="C133" s="55"/>
      <c r="D133" s="55"/>
      <c r="F133" s="54">
        <v>96.5</v>
      </c>
      <c r="G133" s="55"/>
      <c r="H133" s="55"/>
      <c r="N133" s="34">
        <v>363</v>
      </c>
      <c r="O133" s="34">
        <v>359</v>
      </c>
    </row>
    <row r="134" spans="1:15" ht="12.75">
      <c r="A134" s="54">
        <v>6</v>
      </c>
      <c r="B134" s="55"/>
      <c r="C134" s="55"/>
      <c r="D134" s="55"/>
      <c r="F134" s="54">
        <v>96</v>
      </c>
      <c r="G134" s="55"/>
      <c r="H134" s="55"/>
      <c r="N134" s="34">
        <v>665</v>
      </c>
      <c r="O134" s="34">
        <v>684</v>
      </c>
    </row>
    <row r="135" spans="1:15" ht="12.75">
      <c r="A135" s="54">
        <v>1</v>
      </c>
      <c r="B135" s="55"/>
      <c r="C135" s="55"/>
      <c r="D135" s="55"/>
      <c r="F135" s="54">
        <v>96</v>
      </c>
      <c r="G135" s="55"/>
      <c r="H135" s="55"/>
      <c r="N135" s="34">
        <v>761</v>
      </c>
      <c r="O135" s="34">
        <v>615</v>
      </c>
    </row>
    <row r="136" spans="1:15" ht="12.75">
      <c r="A136" s="54">
        <v>5</v>
      </c>
      <c r="B136" s="55"/>
      <c r="C136" s="55"/>
      <c r="D136" s="55"/>
      <c r="F136" s="54">
        <v>96</v>
      </c>
      <c r="G136" s="55"/>
      <c r="H136" s="55"/>
      <c r="N136" s="34">
        <v>379</v>
      </c>
      <c r="O136" s="34">
        <v>390</v>
      </c>
    </row>
    <row r="137" spans="1:15" ht="12.75">
      <c r="A137" s="54">
        <v>6</v>
      </c>
      <c r="B137" s="55"/>
      <c r="C137" s="55"/>
      <c r="D137" s="55"/>
      <c r="F137" s="54">
        <v>96</v>
      </c>
      <c r="G137" s="55"/>
      <c r="H137" s="55"/>
      <c r="N137" s="34">
        <v>666</v>
      </c>
      <c r="O137" s="34">
        <v>654</v>
      </c>
    </row>
    <row r="138" spans="1:15" ht="12.75">
      <c r="A138" s="54">
        <v>3</v>
      </c>
      <c r="B138" s="55"/>
      <c r="C138" s="55"/>
      <c r="D138" s="55"/>
      <c r="F138" s="54">
        <v>96</v>
      </c>
      <c r="G138" s="55"/>
      <c r="H138" s="55"/>
      <c r="N138" s="34">
        <v>512</v>
      </c>
      <c r="O138" s="34">
        <v>521</v>
      </c>
    </row>
    <row r="139" spans="1:15" ht="12.75">
      <c r="A139" s="54">
        <v>3</v>
      </c>
      <c r="B139" s="55"/>
      <c r="C139" s="55"/>
      <c r="D139" s="55"/>
      <c r="F139" s="54">
        <v>96</v>
      </c>
      <c r="G139" s="55"/>
      <c r="H139" s="55"/>
      <c r="N139" s="34">
        <v>359</v>
      </c>
      <c r="O139" s="34">
        <v>435</v>
      </c>
    </row>
    <row r="140" spans="1:15" ht="12.75">
      <c r="A140" s="54">
        <v>2</v>
      </c>
      <c r="B140" s="55"/>
      <c r="C140" s="55"/>
      <c r="D140" s="55"/>
      <c r="F140" s="54">
        <v>95</v>
      </c>
      <c r="G140" s="55"/>
      <c r="H140" s="55"/>
      <c r="N140" s="34">
        <v>425</v>
      </c>
      <c r="O140" s="34">
        <v>476</v>
      </c>
    </row>
    <row r="141" spans="1:15" ht="12.75">
      <c r="A141" s="54">
        <v>4</v>
      </c>
      <c r="B141" s="55"/>
      <c r="C141" s="55"/>
      <c r="D141" s="55"/>
      <c r="F141" s="54">
        <v>95</v>
      </c>
      <c r="G141" s="55"/>
      <c r="H141" s="55"/>
      <c r="N141" s="34">
        <v>550</v>
      </c>
      <c r="O141" s="34">
        <v>661</v>
      </c>
    </row>
    <row r="142" spans="1:15" ht="12.75">
      <c r="A142" s="54">
        <v>4</v>
      </c>
      <c r="B142" s="55"/>
      <c r="C142" s="55"/>
      <c r="D142" s="55"/>
      <c r="F142" s="54">
        <v>95</v>
      </c>
      <c r="G142" s="55"/>
      <c r="H142" s="55"/>
      <c r="N142" s="34">
        <v>325</v>
      </c>
      <c r="O142" s="34">
        <v>369</v>
      </c>
    </row>
    <row r="143" spans="1:15" ht="12.75">
      <c r="A143" s="54">
        <v>7</v>
      </c>
      <c r="B143" s="55"/>
      <c r="C143" s="55"/>
      <c r="D143" s="55"/>
      <c r="F143" s="54">
        <v>95</v>
      </c>
      <c r="G143" s="55"/>
      <c r="H143" s="55"/>
      <c r="N143" s="34">
        <v>344</v>
      </c>
      <c r="O143" s="34">
        <v>431</v>
      </c>
    </row>
    <row r="144" spans="1:15" ht="12.75">
      <c r="A144" s="54">
        <v>10</v>
      </c>
      <c r="B144" s="55"/>
      <c r="C144" s="55"/>
      <c r="D144" s="55"/>
      <c r="F144" s="54">
        <v>95</v>
      </c>
      <c r="G144" s="55"/>
      <c r="H144" s="55"/>
      <c r="N144" s="34">
        <v>360</v>
      </c>
      <c r="O144" s="34">
        <v>394</v>
      </c>
    </row>
    <row r="145" spans="1:15" ht="12.75">
      <c r="A145" s="54">
        <v>8</v>
      </c>
      <c r="B145" s="55"/>
      <c r="C145" s="55"/>
      <c r="D145" s="55"/>
      <c r="F145" s="54">
        <v>95</v>
      </c>
      <c r="G145" s="55"/>
      <c r="H145" s="55"/>
      <c r="N145" s="34">
        <v>329</v>
      </c>
      <c r="O145" s="34">
        <v>381</v>
      </c>
    </row>
    <row r="146" spans="1:15" ht="12.75">
      <c r="A146" s="54">
        <v>1</v>
      </c>
      <c r="B146" s="55"/>
      <c r="C146" s="55"/>
      <c r="D146" s="55"/>
      <c r="F146" s="54">
        <v>95</v>
      </c>
      <c r="G146" s="55"/>
      <c r="H146" s="55"/>
      <c r="N146" s="34">
        <v>495</v>
      </c>
      <c r="O146" s="34">
        <v>422</v>
      </c>
    </row>
    <row r="147" spans="1:15" ht="12.75">
      <c r="A147" s="54">
        <v>8</v>
      </c>
      <c r="B147" s="55"/>
      <c r="C147" s="55"/>
      <c r="D147" s="55"/>
      <c r="F147" s="54">
        <v>95</v>
      </c>
      <c r="G147" s="55"/>
      <c r="H147" s="55"/>
      <c r="N147" s="34">
        <v>242</v>
      </c>
      <c r="O147" s="34">
        <v>251</v>
      </c>
    </row>
    <row r="148" spans="1:15" ht="12.75">
      <c r="A148" s="54">
        <v>3</v>
      </c>
      <c r="B148" s="55"/>
      <c r="C148" s="55"/>
      <c r="D148" s="55"/>
      <c r="F148" s="54">
        <v>95</v>
      </c>
      <c r="G148" s="55"/>
      <c r="H148" s="55"/>
      <c r="N148" s="34">
        <v>500</v>
      </c>
      <c r="O148" s="34">
        <v>550</v>
      </c>
    </row>
    <row r="149" spans="1:15" ht="12.75">
      <c r="A149" s="54">
        <v>2</v>
      </c>
      <c r="B149" s="55"/>
      <c r="C149" s="55"/>
      <c r="D149" s="55"/>
      <c r="F149" s="54">
        <v>95</v>
      </c>
      <c r="G149" s="55"/>
      <c r="H149" s="55"/>
      <c r="N149" s="34">
        <v>264</v>
      </c>
      <c r="O149" s="34">
        <v>244</v>
      </c>
    </row>
    <row r="150" spans="1:15" ht="12.75">
      <c r="A150" s="54">
        <v>3</v>
      </c>
      <c r="B150" s="55"/>
      <c r="C150" s="55"/>
      <c r="D150" s="55"/>
      <c r="F150" s="54">
        <v>95</v>
      </c>
      <c r="G150" s="55"/>
      <c r="H150" s="55"/>
      <c r="N150" s="34">
        <v>412</v>
      </c>
      <c r="O150" s="34">
        <v>375</v>
      </c>
    </row>
    <row r="151" spans="1:15" ht="12.75">
      <c r="A151" s="54">
        <v>6</v>
      </c>
      <c r="B151" s="55"/>
      <c r="C151" s="55"/>
      <c r="D151" s="55"/>
      <c r="F151" s="54">
        <v>95</v>
      </c>
      <c r="G151" s="55"/>
      <c r="H151" s="55"/>
      <c r="N151" s="34">
        <v>456</v>
      </c>
      <c r="O151" s="34">
        <v>486</v>
      </c>
    </row>
    <row r="152" spans="1:15" ht="12.75">
      <c r="A152" s="54">
        <v>12</v>
      </c>
      <c r="B152" s="55"/>
      <c r="C152" s="55"/>
      <c r="D152" s="55"/>
      <c r="F152" s="54">
        <v>95</v>
      </c>
      <c r="G152" s="55"/>
      <c r="H152" s="55"/>
      <c r="N152" s="34">
        <v>456</v>
      </c>
      <c r="O152" s="34">
        <v>486</v>
      </c>
    </row>
    <row r="153" spans="1:15" ht="12.75">
      <c r="A153" s="54">
        <v>4</v>
      </c>
      <c r="B153" s="55"/>
      <c r="C153" s="55"/>
      <c r="D153" s="55"/>
      <c r="F153" s="54">
        <v>95</v>
      </c>
      <c r="G153" s="55"/>
      <c r="H153" s="55"/>
      <c r="N153" s="35">
        <v>2610</v>
      </c>
      <c r="O153" s="35">
        <v>2890</v>
      </c>
    </row>
    <row r="154" spans="1:15" ht="12.75">
      <c r="A154" s="54">
        <v>2</v>
      </c>
      <c r="B154" s="55"/>
      <c r="C154" s="55"/>
      <c r="D154" s="55"/>
      <c r="F154" s="54">
        <v>95</v>
      </c>
      <c r="G154" s="55"/>
      <c r="H154" s="55"/>
      <c r="N154" s="34">
        <v>262</v>
      </c>
      <c r="O154" s="34">
        <v>285</v>
      </c>
    </row>
    <row r="155" spans="1:15" ht="12.75">
      <c r="A155" s="54">
        <v>2</v>
      </c>
      <c r="B155" s="55"/>
      <c r="C155" s="55"/>
      <c r="D155" s="55"/>
      <c r="F155" s="54">
        <v>95</v>
      </c>
      <c r="G155" s="55"/>
      <c r="H155" s="55"/>
      <c r="N155" s="34">
        <v>668</v>
      </c>
      <c r="O155" s="34">
        <v>588</v>
      </c>
    </row>
    <row r="156" spans="1:15" ht="12.75">
      <c r="A156" s="54">
        <v>2</v>
      </c>
      <c r="B156" s="55"/>
      <c r="C156" s="55"/>
      <c r="D156" s="55"/>
      <c r="F156" s="54">
        <v>95</v>
      </c>
      <c r="G156" s="55"/>
      <c r="H156" s="55"/>
      <c r="N156" s="34">
        <v>638</v>
      </c>
      <c r="O156" s="34">
        <v>621</v>
      </c>
    </row>
    <row r="157" spans="1:15" ht="12.75">
      <c r="A157" s="54">
        <v>6</v>
      </c>
      <c r="B157" s="55"/>
      <c r="C157" s="55"/>
      <c r="D157" s="55"/>
      <c r="F157" s="54">
        <v>95</v>
      </c>
      <c r="G157" s="55"/>
      <c r="H157" s="55"/>
      <c r="N157" s="34">
        <v>411</v>
      </c>
      <c r="O157" s="34">
        <v>412</v>
      </c>
    </row>
    <row r="158" spans="1:15" ht="12.75">
      <c r="A158" s="54">
        <v>6</v>
      </c>
      <c r="B158" s="55"/>
      <c r="C158" s="55"/>
      <c r="D158" s="55"/>
      <c r="F158" s="54">
        <v>95</v>
      </c>
      <c r="G158" s="55"/>
      <c r="H158" s="55"/>
      <c r="N158" s="34">
        <v>317</v>
      </c>
      <c r="O158" s="34">
        <v>308</v>
      </c>
    </row>
    <row r="159" spans="1:15" ht="12.75">
      <c r="A159" s="54">
        <v>4</v>
      </c>
      <c r="B159" s="55"/>
      <c r="C159" s="55"/>
      <c r="D159" s="55"/>
      <c r="F159" s="54">
        <v>95</v>
      </c>
      <c r="G159" s="55"/>
      <c r="H159" s="55"/>
      <c r="N159" s="34">
        <v>300</v>
      </c>
      <c r="O159" s="34">
        <v>321</v>
      </c>
    </row>
    <row r="160" spans="1:15" ht="12.75">
      <c r="A160" s="54">
        <v>4</v>
      </c>
      <c r="B160" s="55"/>
      <c r="C160" s="55"/>
      <c r="D160" s="55"/>
      <c r="F160" s="54">
        <v>95</v>
      </c>
      <c r="G160" s="55"/>
      <c r="H160" s="55"/>
      <c r="N160" s="34">
        <v>369</v>
      </c>
      <c r="O160" s="34">
        <v>459</v>
      </c>
    </row>
    <row r="161" spans="1:15" ht="12.75">
      <c r="A161" s="54">
        <v>2</v>
      </c>
      <c r="B161" s="55"/>
      <c r="C161" s="55"/>
      <c r="D161" s="55"/>
      <c r="F161" s="54">
        <v>95</v>
      </c>
      <c r="G161" s="55"/>
      <c r="H161" s="55"/>
      <c r="N161" s="34">
        <v>573</v>
      </c>
      <c r="O161" s="34">
        <v>775</v>
      </c>
    </row>
    <row r="162" spans="1:15" ht="12.75">
      <c r="A162" s="54">
        <v>4</v>
      </c>
      <c r="B162" s="55"/>
      <c r="C162" s="55"/>
      <c r="D162" s="55"/>
      <c r="F162" s="54">
        <v>95</v>
      </c>
      <c r="G162" s="55"/>
      <c r="H162" s="55"/>
      <c r="N162" s="34">
        <v>491</v>
      </c>
      <c r="O162" s="34">
        <v>496</v>
      </c>
    </row>
    <row r="163" spans="1:15" ht="12.75">
      <c r="A163" s="54">
        <v>1</v>
      </c>
      <c r="B163" s="55"/>
      <c r="C163" s="55"/>
      <c r="D163" s="55"/>
      <c r="F163" s="54">
        <v>95</v>
      </c>
      <c r="G163" s="55"/>
      <c r="H163" s="55"/>
      <c r="N163" s="34">
        <v>473</v>
      </c>
      <c r="O163" s="34">
        <v>402</v>
      </c>
    </row>
    <row r="164" spans="1:15" ht="12.75">
      <c r="A164" s="54">
        <v>2</v>
      </c>
      <c r="B164" s="55"/>
      <c r="C164" s="55"/>
      <c r="D164" s="55"/>
      <c r="F164" s="54">
        <v>95</v>
      </c>
      <c r="G164" s="55"/>
      <c r="H164" s="55"/>
      <c r="N164" s="34">
        <v>313</v>
      </c>
      <c r="O164" s="34">
        <v>433</v>
      </c>
    </row>
    <row r="165" spans="1:15" ht="12.75">
      <c r="A165" s="54">
        <v>5</v>
      </c>
      <c r="B165" s="55"/>
      <c r="C165" s="55"/>
      <c r="D165" s="55"/>
      <c r="F165" s="54">
        <v>95</v>
      </c>
      <c r="G165" s="55"/>
      <c r="H165" s="55"/>
      <c r="N165" s="34">
        <v>281</v>
      </c>
      <c r="O165" s="34">
        <v>319</v>
      </c>
    </row>
    <row r="166" spans="1:15" ht="12.75">
      <c r="A166" s="54">
        <v>6</v>
      </c>
      <c r="B166" s="55"/>
      <c r="C166" s="55"/>
      <c r="D166" s="55"/>
      <c r="F166" s="54">
        <v>94</v>
      </c>
      <c r="G166" s="55"/>
      <c r="H166" s="55"/>
      <c r="N166" s="34">
        <v>775</v>
      </c>
      <c r="O166" s="34">
        <v>479</v>
      </c>
    </row>
    <row r="167" spans="1:15" ht="12.75">
      <c r="A167" s="54">
        <v>3</v>
      </c>
      <c r="B167" s="55"/>
      <c r="C167" s="55"/>
      <c r="D167" s="55"/>
      <c r="F167" s="54">
        <v>94</v>
      </c>
      <c r="G167" s="55"/>
      <c r="H167" s="55"/>
      <c r="N167" s="34">
        <v>696</v>
      </c>
      <c r="O167" s="34">
        <v>674</v>
      </c>
    </row>
    <row r="168" spans="1:15" ht="12.75">
      <c r="A168" s="54">
        <v>3</v>
      </c>
      <c r="B168" s="55"/>
      <c r="C168" s="55"/>
      <c r="D168" s="55"/>
      <c r="F168" s="54">
        <v>94</v>
      </c>
      <c r="G168" s="55"/>
      <c r="H168" s="55"/>
      <c r="N168" s="34">
        <v>309</v>
      </c>
      <c r="O168" s="34">
        <v>375</v>
      </c>
    </row>
    <row r="169" spans="1:15" ht="12.75">
      <c r="A169" s="54">
        <v>6</v>
      </c>
      <c r="B169" s="55"/>
      <c r="C169" s="55"/>
      <c r="D169" s="55"/>
      <c r="F169" s="54">
        <v>94</v>
      </c>
      <c r="G169" s="55"/>
      <c r="H169" s="55"/>
      <c r="N169" s="34">
        <v>309</v>
      </c>
      <c r="O169" s="34">
        <v>288</v>
      </c>
    </row>
    <row r="170" spans="1:15" ht="12.75">
      <c r="A170" s="54">
        <v>2</v>
      </c>
      <c r="B170" s="55"/>
      <c r="C170" s="55"/>
      <c r="D170" s="55"/>
      <c r="F170" s="54">
        <v>94</v>
      </c>
      <c r="G170" s="55"/>
      <c r="H170" s="55"/>
      <c r="N170" s="34">
        <v>641</v>
      </c>
      <c r="O170" s="34">
        <v>621</v>
      </c>
    </row>
    <row r="171" spans="1:15" ht="12.75">
      <c r="A171" s="54">
        <v>6</v>
      </c>
      <c r="B171" s="55"/>
      <c r="C171" s="55"/>
      <c r="D171" s="55"/>
      <c r="F171" s="54">
        <v>94</v>
      </c>
      <c r="G171" s="55"/>
      <c r="H171" s="55"/>
      <c r="N171" s="34">
        <v>667</v>
      </c>
      <c r="O171" s="34">
        <v>603</v>
      </c>
    </row>
    <row r="172" spans="1:15" ht="12.75">
      <c r="A172" s="54">
        <v>3</v>
      </c>
      <c r="B172" s="55"/>
      <c r="C172" s="55"/>
      <c r="D172" s="55"/>
      <c r="F172" s="54">
        <v>94</v>
      </c>
      <c r="G172" s="55"/>
      <c r="H172" s="55"/>
      <c r="N172" s="34">
        <v>235</v>
      </c>
      <c r="O172" s="34">
        <v>232</v>
      </c>
    </row>
    <row r="173" spans="1:15" ht="12.75">
      <c r="A173" s="54">
        <v>8</v>
      </c>
      <c r="B173" s="55"/>
      <c r="C173" s="55"/>
      <c r="D173" s="55"/>
      <c r="F173" s="54">
        <v>94</v>
      </c>
      <c r="G173" s="55"/>
      <c r="H173" s="55"/>
      <c r="N173" s="34">
        <v>255</v>
      </c>
      <c r="O173" s="34">
        <v>277</v>
      </c>
    </row>
    <row r="174" spans="1:15" ht="12.75">
      <c r="A174" s="54">
        <v>2</v>
      </c>
      <c r="B174" s="55"/>
      <c r="C174" s="55"/>
      <c r="D174" s="55"/>
      <c r="F174" s="54">
        <v>94</v>
      </c>
      <c r="G174" s="55"/>
      <c r="H174" s="55"/>
      <c r="N174" s="34">
        <v>408</v>
      </c>
      <c r="O174" s="34">
        <v>381</v>
      </c>
    </row>
    <row r="175" spans="1:15" ht="12.75">
      <c r="A175" s="54">
        <v>3.3</v>
      </c>
      <c r="B175" s="55"/>
      <c r="C175" s="55"/>
      <c r="D175" s="55"/>
      <c r="F175" s="54">
        <v>94</v>
      </c>
      <c r="G175" s="55"/>
      <c r="H175" s="55"/>
      <c r="N175" s="34">
        <v>306</v>
      </c>
      <c r="O175" s="34">
        <v>316</v>
      </c>
    </row>
    <row r="176" spans="1:15" ht="12.75">
      <c r="A176" s="54">
        <v>6</v>
      </c>
      <c r="B176" s="55"/>
      <c r="C176" s="55"/>
      <c r="D176" s="55"/>
      <c r="F176" s="54">
        <v>94</v>
      </c>
      <c r="G176" s="55"/>
      <c r="H176" s="55"/>
      <c r="N176" s="34">
        <v>631</v>
      </c>
      <c r="O176" s="34">
        <v>662</v>
      </c>
    </row>
    <row r="177" spans="1:15" ht="12.75">
      <c r="A177" s="54">
        <v>1</v>
      </c>
      <c r="B177" s="55"/>
      <c r="C177" s="55"/>
      <c r="D177" s="55"/>
      <c r="F177" s="54">
        <v>94</v>
      </c>
      <c r="G177" s="55"/>
      <c r="H177" s="55"/>
      <c r="N177" s="34">
        <v>422</v>
      </c>
      <c r="O177" s="34">
        <v>401</v>
      </c>
    </row>
    <row r="178" spans="1:15" ht="12.75">
      <c r="A178" s="54">
        <v>0.3</v>
      </c>
      <c r="B178" s="55"/>
      <c r="C178" s="55"/>
      <c r="D178" s="55"/>
      <c r="F178" s="54">
        <v>94</v>
      </c>
      <c r="G178" s="55"/>
      <c r="H178" s="55"/>
      <c r="N178" s="34">
        <v>279</v>
      </c>
      <c r="O178" s="34">
        <v>283</v>
      </c>
    </row>
    <row r="179" spans="1:15" ht="12.75">
      <c r="A179" s="54">
        <v>2</v>
      </c>
      <c r="B179" s="55"/>
      <c r="C179" s="55"/>
      <c r="D179" s="55"/>
      <c r="F179" s="54">
        <v>93.5</v>
      </c>
      <c r="G179" s="55"/>
      <c r="H179" s="55"/>
      <c r="N179" s="34">
        <v>383</v>
      </c>
      <c r="O179" s="34">
        <v>291</v>
      </c>
    </row>
    <row r="180" spans="1:15" ht="12.75">
      <c r="A180" s="54">
        <v>5</v>
      </c>
      <c r="B180" s="55"/>
      <c r="C180" s="55"/>
      <c r="D180" s="55"/>
      <c r="F180" s="54">
        <v>93</v>
      </c>
      <c r="G180" s="55"/>
      <c r="H180" s="55"/>
      <c r="N180" s="34">
        <v>878</v>
      </c>
      <c r="O180" s="34">
        <v>747</v>
      </c>
    </row>
    <row r="181" spans="1:15" ht="12.75">
      <c r="A181" s="54">
        <v>8</v>
      </c>
      <c r="B181" s="55"/>
      <c r="C181" s="55"/>
      <c r="D181" s="55"/>
      <c r="F181" s="54">
        <v>93</v>
      </c>
      <c r="G181" s="55"/>
      <c r="H181" s="55"/>
      <c r="N181" s="34">
        <v>288</v>
      </c>
      <c r="O181" s="34">
        <v>331</v>
      </c>
    </row>
    <row r="182" spans="1:15" ht="12.75">
      <c r="A182" s="54">
        <v>2</v>
      </c>
      <c r="B182" s="55"/>
      <c r="C182" s="55"/>
      <c r="D182" s="55"/>
      <c r="F182" s="54">
        <v>93</v>
      </c>
      <c r="G182" s="55"/>
      <c r="H182" s="55"/>
      <c r="N182" s="34">
        <v>613</v>
      </c>
      <c r="O182" s="34">
        <v>631</v>
      </c>
    </row>
    <row r="183" spans="1:15" ht="12.75">
      <c r="A183" s="54">
        <v>3</v>
      </c>
      <c r="B183" s="55"/>
      <c r="C183" s="55"/>
      <c r="D183" s="55"/>
      <c r="F183" s="54">
        <v>93</v>
      </c>
      <c r="G183" s="55"/>
      <c r="H183" s="55"/>
      <c r="N183" s="34">
        <v>333</v>
      </c>
      <c r="O183" s="34">
        <v>292</v>
      </c>
    </row>
    <row r="184" spans="1:15" ht="12.75">
      <c r="A184" s="54">
        <v>1</v>
      </c>
      <c r="B184" s="55"/>
      <c r="C184" s="55"/>
      <c r="D184" s="55"/>
      <c r="F184" s="54">
        <v>93</v>
      </c>
      <c r="G184" s="55"/>
      <c r="H184" s="55"/>
      <c r="N184" s="34">
        <v>436</v>
      </c>
      <c r="O184" s="34">
        <v>381</v>
      </c>
    </row>
    <row r="185" spans="1:15" ht="12.75">
      <c r="A185" s="54">
        <v>2</v>
      </c>
      <c r="B185" s="55"/>
      <c r="C185" s="55"/>
      <c r="D185" s="55"/>
      <c r="F185" s="54">
        <v>93</v>
      </c>
      <c r="G185" s="55"/>
      <c r="H185" s="55"/>
      <c r="N185" s="34">
        <v>360</v>
      </c>
      <c r="O185" s="34">
        <v>287</v>
      </c>
    </row>
    <row r="186" spans="1:15" ht="12.75">
      <c r="A186" s="54">
        <v>2</v>
      </c>
      <c r="B186" s="55"/>
      <c r="C186" s="55"/>
      <c r="D186" s="55"/>
      <c r="F186" s="54">
        <v>93</v>
      </c>
      <c r="G186" s="55"/>
      <c r="H186" s="55"/>
      <c r="N186" s="34">
        <v>850</v>
      </c>
      <c r="O186" s="34">
        <v>740</v>
      </c>
    </row>
    <row r="187" spans="1:15" ht="12.75">
      <c r="A187" s="54">
        <v>6</v>
      </c>
      <c r="B187" s="55"/>
      <c r="C187" s="55"/>
      <c r="D187" s="55"/>
      <c r="F187" s="54">
        <v>93</v>
      </c>
      <c r="G187" s="55"/>
      <c r="H187" s="55"/>
      <c r="N187" s="34">
        <v>275</v>
      </c>
      <c r="O187" s="34">
        <v>239</v>
      </c>
    </row>
    <row r="188" spans="1:15" ht="12.75">
      <c r="A188" s="54">
        <v>4</v>
      </c>
      <c r="B188" s="55"/>
      <c r="C188" s="55"/>
      <c r="D188" s="55"/>
      <c r="F188" s="54">
        <v>93</v>
      </c>
      <c r="G188" s="55"/>
      <c r="H188" s="55"/>
      <c r="N188" s="34">
        <v>785</v>
      </c>
      <c r="O188" s="34">
        <v>586</v>
      </c>
    </row>
    <row r="189" spans="1:15" ht="12.75">
      <c r="A189" s="54">
        <v>10</v>
      </c>
      <c r="B189" s="55"/>
      <c r="C189" s="55"/>
      <c r="D189" s="55"/>
      <c r="F189" s="54">
        <v>93</v>
      </c>
      <c r="G189" s="55"/>
      <c r="H189" s="55"/>
      <c r="N189" s="34">
        <v>269</v>
      </c>
      <c r="O189" s="34">
        <v>280</v>
      </c>
    </row>
    <row r="190" spans="1:15" ht="12.75">
      <c r="A190" s="54">
        <v>10</v>
      </c>
      <c r="B190" s="55"/>
      <c r="C190" s="55"/>
      <c r="D190" s="55"/>
      <c r="F190" s="54">
        <v>93</v>
      </c>
      <c r="G190" s="55"/>
      <c r="H190" s="55"/>
      <c r="N190" s="34">
        <v>380</v>
      </c>
      <c r="O190" s="34">
        <v>374</v>
      </c>
    </row>
    <row r="191" spans="1:15" ht="12.75">
      <c r="A191" s="54">
        <v>5</v>
      </c>
      <c r="B191" s="55"/>
      <c r="C191" s="55"/>
      <c r="D191" s="55"/>
      <c r="F191" s="54">
        <v>93</v>
      </c>
      <c r="G191" s="55"/>
      <c r="H191" s="55"/>
      <c r="N191" s="34">
        <v>268</v>
      </c>
      <c r="O191" s="34">
        <v>345</v>
      </c>
    </row>
    <row r="192" spans="1:15" ht="12.75">
      <c r="A192" s="54">
        <v>2</v>
      </c>
      <c r="B192" s="55"/>
      <c r="C192" s="55"/>
      <c r="D192" s="55"/>
      <c r="F192" s="54">
        <v>93</v>
      </c>
      <c r="G192" s="55"/>
      <c r="H192" s="55"/>
      <c r="N192" s="34">
        <v>245</v>
      </c>
      <c r="O192" s="34">
        <v>250</v>
      </c>
    </row>
    <row r="193" spans="1:15" ht="12.75">
      <c r="A193" s="54">
        <v>4</v>
      </c>
      <c r="B193" s="55"/>
      <c r="C193" s="55"/>
      <c r="D193" s="55"/>
      <c r="F193" s="54">
        <v>93</v>
      </c>
      <c r="G193" s="55"/>
      <c r="H193" s="55"/>
      <c r="N193" s="34">
        <v>228</v>
      </c>
      <c r="O193" s="34">
        <v>249</v>
      </c>
    </row>
    <row r="194" spans="1:15" ht="12.75">
      <c r="A194" s="54">
        <v>3</v>
      </c>
      <c r="B194" s="55"/>
      <c r="C194" s="55"/>
      <c r="D194" s="55"/>
      <c r="F194" s="54">
        <v>93</v>
      </c>
      <c r="G194" s="55"/>
      <c r="H194" s="55"/>
      <c r="N194" s="34">
        <v>297</v>
      </c>
      <c r="O194" s="34">
        <v>294</v>
      </c>
    </row>
    <row r="195" spans="1:15" ht="12.75">
      <c r="A195" s="54">
        <v>3</v>
      </c>
      <c r="B195" s="55"/>
      <c r="C195" s="55"/>
      <c r="D195" s="55"/>
      <c r="F195" s="54">
        <v>93</v>
      </c>
      <c r="G195" s="55"/>
      <c r="H195" s="55"/>
      <c r="N195" s="34">
        <v>498</v>
      </c>
      <c r="O195" s="34">
        <v>388</v>
      </c>
    </row>
    <row r="196" spans="1:15" ht="12.75">
      <c r="A196" s="54">
        <v>2</v>
      </c>
      <c r="B196" s="55"/>
      <c r="C196" s="55"/>
      <c r="D196" s="55"/>
      <c r="F196" s="54">
        <v>93</v>
      </c>
      <c r="G196" s="55"/>
      <c r="H196" s="55"/>
      <c r="N196" s="34">
        <v>303</v>
      </c>
      <c r="O196" s="34">
        <v>267</v>
      </c>
    </row>
    <row r="197" spans="1:15" ht="12.75">
      <c r="A197" s="54">
        <v>3</v>
      </c>
      <c r="B197" s="55"/>
      <c r="C197" s="55"/>
      <c r="D197" s="55"/>
      <c r="F197" s="54">
        <v>93</v>
      </c>
      <c r="G197" s="55"/>
      <c r="H197" s="55"/>
      <c r="N197" s="34">
        <v>295</v>
      </c>
      <c r="O197" s="34">
        <v>278</v>
      </c>
    </row>
    <row r="198" spans="1:15" ht="12.75">
      <c r="A198" s="54">
        <v>4</v>
      </c>
      <c r="B198" s="55"/>
      <c r="C198" s="55"/>
      <c r="D198" s="55"/>
      <c r="F198" s="54">
        <v>92</v>
      </c>
      <c r="G198" s="55"/>
      <c r="H198" s="55"/>
      <c r="N198" s="34">
        <v>266</v>
      </c>
      <c r="O198" s="34">
        <v>265</v>
      </c>
    </row>
    <row r="199" spans="1:15" ht="12.75">
      <c r="A199" s="54">
        <v>3</v>
      </c>
      <c r="B199" s="55"/>
      <c r="C199" s="55"/>
      <c r="D199" s="55"/>
      <c r="F199" s="54">
        <v>92</v>
      </c>
      <c r="G199" s="55"/>
      <c r="H199" s="55"/>
      <c r="N199" s="34">
        <v>415</v>
      </c>
      <c r="O199" s="34">
        <v>432</v>
      </c>
    </row>
    <row r="200" spans="1:15" ht="12.75">
      <c r="A200" s="54">
        <v>2.5</v>
      </c>
      <c r="B200" s="55"/>
      <c r="C200" s="55"/>
      <c r="D200" s="55"/>
      <c r="F200" s="54">
        <v>92</v>
      </c>
      <c r="G200" s="55"/>
      <c r="H200" s="55"/>
      <c r="N200" s="34">
        <v>212</v>
      </c>
      <c r="O200" s="34">
        <v>215</v>
      </c>
    </row>
    <row r="201" spans="1:15" ht="12.75">
      <c r="A201" s="54">
        <v>15</v>
      </c>
      <c r="B201" s="55"/>
      <c r="C201" s="55"/>
      <c r="D201" s="55"/>
      <c r="F201" s="54">
        <v>92</v>
      </c>
      <c r="G201" s="55"/>
      <c r="H201" s="55"/>
      <c r="N201" s="34">
        <v>280</v>
      </c>
      <c r="O201" s="34">
        <v>280</v>
      </c>
    </row>
    <row r="202" spans="1:15" ht="12.75">
      <c r="A202" s="54">
        <v>6</v>
      </c>
      <c r="B202" s="55"/>
      <c r="C202" s="55"/>
      <c r="D202" s="55"/>
      <c r="F202" s="54">
        <v>92</v>
      </c>
      <c r="G202" s="55"/>
      <c r="H202" s="55"/>
      <c r="N202" s="34">
        <v>305</v>
      </c>
      <c r="O202" s="34">
        <v>282</v>
      </c>
    </row>
    <row r="203" spans="1:15" ht="12.75">
      <c r="A203" s="54">
        <v>5</v>
      </c>
      <c r="B203" s="55"/>
      <c r="C203" s="55"/>
      <c r="D203" s="55"/>
      <c r="F203" s="54">
        <v>92</v>
      </c>
      <c r="G203" s="55"/>
      <c r="H203" s="55"/>
      <c r="N203" s="34">
        <v>701</v>
      </c>
      <c r="O203" s="34">
        <v>611</v>
      </c>
    </row>
    <row r="204" spans="1:15" ht="12.75">
      <c r="A204" s="54">
        <v>2</v>
      </c>
      <c r="B204" s="55"/>
      <c r="C204" s="55"/>
      <c r="D204" s="55"/>
      <c r="F204" s="54">
        <v>92</v>
      </c>
      <c r="G204" s="55"/>
      <c r="H204" s="55"/>
      <c r="N204" s="34">
        <v>318</v>
      </c>
      <c r="O204" s="34">
        <v>384</v>
      </c>
    </row>
    <row r="205" spans="1:15" ht="12.75">
      <c r="A205" s="54">
        <v>3</v>
      </c>
      <c r="B205" s="55"/>
      <c r="C205" s="55"/>
      <c r="D205" s="55"/>
      <c r="F205" s="54">
        <v>92</v>
      </c>
      <c r="G205" s="55"/>
      <c r="H205" s="55"/>
      <c r="N205" s="34">
        <v>466</v>
      </c>
      <c r="O205" s="34">
        <v>457</v>
      </c>
    </row>
    <row r="206" spans="1:15" ht="12.75">
      <c r="A206" s="54">
        <v>1</v>
      </c>
      <c r="B206" s="55"/>
      <c r="C206" s="55"/>
      <c r="D206" s="55"/>
      <c r="F206" s="54">
        <v>92</v>
      </c>
      <c r="G206" s="55"/>
      <c r="H206" s="55"/>
      <c r="N206" s="34">
        <v>453</v>
      </c>
      <c r="O206" s="34">
        <v>396</v>
      </c>
    </row>
    <row r="207" spans="1:15" ht="12.75">
      <c r="A207" s="54">
        <v>2</v>
      </c>
      <c r="B207" s="55"/>
      <c r="C207" s="55"/>
      <c r="D207" s="55"/>
      <c r="F207" s="54">
        <v>92</v>
      </c>
      <c r="G207" s="55"/>
      <c r="H207" s="55"/>
      <c r="N207" s="34">
        <v>239</v>
      </c>
      <c r="O207" s="34">
        <v>228</v>
      </c>
    </row>
    <row r="208" spans="1:15" ht="12.75">
      <c r="A208" s="54">
        <v>2</v>
      </c>
      <c r="B208" s="55"/>
      <c r="C208" s="55"/>
      <c r="D208" s="55"/>
      <c r="F208" s="54">
        <v>92</v>
      </c>
      <c r="G208" s="55"/>
      <c r="H208" s="55"/>
      <c r="N208" s="34">
        <v>248</v>
      </c>
      <c r="O208" s="34">
        <v>365</v>
      </c>
    </row>
    <row r="209" spans="1:15" ht="12.75">
      <c r="A209" s="54">
        <v>4</v>
      </c>
      <c r="B209" s="55"/>
      <c r="C209" s="55"/>
      <c r="D209" s="55"/>
      <c r="F209" s="54">
        <v>92</v>
      </c>
      <c r="G209" s="55"/>
      <c r="H209" s="55"/>
      <c r="N209" s="34">
        <v>367</v>
      </c>
      <c r="O209" s="34">
        <v>448</v>
      </c>
    </row>
    <row r="210" spans="1:15" ht="12.75">
      <c r="A210" s="54">
        <v>2</v>
      </c>
      <c r="B210" s="55"/>
      <c r="C210" s="55"/>
      <c r="D210" s="55"/>
      <c r="F210" s="54">
        <v>92</v>
      </c>
      <c r="G210" s="55"/>
      <c r="H210" s="55"/>
      <c r="N210" s="34">
        <v>633</v>
      </c>
      <c r="O210" s="34">
        <v>622</v>
      </c>
    </row>
    <row r="211" spans="1:15" ht="12.75">
      <c r="A211" s="54">
        <v>6</v>
      </c>
      <c r="B211" s="55"/>
      <c r="C211" s="55"/>
      <c r="D211" s="55"/>
      <c r="F211" s="54">
        <v>92</v>
      </c>
      <c r="G211" s="55"/>
      <c r="H211" s="55"/>
      <c r="N211" s="34">
        <v>212</v>
      </c>
      <c r="O211" s="34">
        <v>239</v>
      </c>
    </row>
    <row r="212" spans="1:15" ht="12.75">
      <c r="A212" s="54">
        <v>2</v>
      </c>
      <c r="B212" s="55"/>
      <c r="C212" s="55"/>
      <c r="D212" s="55"/>
      <c r="F212" s="54">
        <v>92</v>
      </c>
      <c r="G212" s="55"/>
      <c r="H212" s="55"/>
      <c r="N212" s="34">
        <v>599</v>
      </c>
      <c r="O212" s="34">
        <v>645</v>
      </c>
    </row>
    <row r="213" spans="1:15" ht="12.75">
      <c r="A213" s="54">
        <v>3</v>
      </c>
      <c r="B213" s="55"/>
      <c r="C213" s="55"/>
      <c r="D213" s="55"/>
      <c r="F213" s="54">
        <v>92</v>
      </c>
      <c r="G213" s="55"/>
      <c r="H213" s="55"/>
      <c r="N213" s="34">
        <v>488</v>
      </c>
      <c r="O213" s="34">
        <v>336</v>
      </c>
    </row>
    <row r="214" spans="1:15" ht="12.75">
      <c r="A214" s="54">
        <v>3</v>
      </c>
      <c r="B214" s="55"/>
      <c r="C214" s="55"/>
      <c r="D214" s="55"/>
      <c r="F214" s="54">
        <v>92</v>
      </c>
      <c r="G214" s="55"/>
      <c r="H214" s="55"/>
      <c r="N214" s="34">
        <v>275</v>
      </c>
      <c r="O214" s="34">
        <v>295</v>
      </c>
    </row>
    <row r="215" spans="1:15" ht="12.75">
      <c r="A215" s="54">
        <v>3</v>
      </c>
      <c r="B215" s="55"/>
      <c r="C215" s="55"/>
      <c r="D215" s="55"/>
      <c r="F215" s="54">
        <v>92</v>
      </c>
      <c r="G215" s="55"/>
      <c r="H215" s="55"/>
      <c r="N215" s="34">
        <v>236</v>
      </c>
      <c r="O215" s="34">
        <v>272</v>
      </c>
    </row>
    <row r="216" spans="1:15" ht="12.75">
      <c r="A216" s="54">
        <v>5</v>
      </c>
      <c r="B216" s="55"/>
      <c r="C216" s="55"/>
      <c r="D216" s="55"/>
      <c r="F216" s="54">
        <v>92</v>
      </c>
      <c r="G216" s="55"/>
      <c r="H216" s="55"/>
      <c r="N216" s="34">
        <v>295</v>
      </c>
      <c r="O216" s="34">
        <v>275</v>
      </c>
    </row>
    <row r="217" spans="1:15" ht="12.75">
      <c r="A217" s="54">
        <v>2</v>
      </c>
      <c r="B217" s="55"/>
      <c r="C217" s="55"/>
      <c r="D217" s="55"/>
      <c r="F217" s="54">
        <v>92</v>
      </c>
      <c r="G217" s="55"/>
      <c r="H217" s="55"/>
      <c r="N217" s="34">
        <v>383</v>
      </c>
      <c r="O217" s="34">
        <v>392</v>
      </c>
    </row>
    <row r="218" spans="1:15" ht="12.75">
      <c r="A218" s="54">
        <v>8</v>
      </c>
      <c r="B218" s="55"/>
      <c r="C218" s="55"/>
      <c r="D218" s="55"/>
      <c r="F218" s="54">
        <v>92</v>
      </c>
      <c r="G218" s="55"/>
      <c r="H218" s="55"/>
      <c r="N218" s="34">
        <v>531</v>
      </c>
      <c r="O218" s="34">
        <v>434</v>
      </c>
    </row>
    <row r="219" spans="1:15" ht="12.75">
      <c r="A219" s="54">
        <v>1</v>
      </c>
      <c r="B219" s="55"/>
      <c r="C219" s="55"/>
      <c r="D219" s="55"/>
      <c r="F219" s="54">
        <v>92</v>
      </c>
      <c r="G219" s="55"/>
      <c r="H219" s="55"/>
      <c r="N219" s="34">
        <v>349</v>
      </c>
      <c r="O219" s="34">
        <v>291</v>
      </c>
    </row>
    <row r="220" spans="1:15" ht="12.75">
      <c r="A220" s="54">
        <v>6</v>
      </c>
      <c r="B220" s="55"/>
      <c r="C220" s="55"/>
      <c r="D220" s="55"/>
      <c r="F220" s="54">
        <v>92</v>
      </c>
      <c r="G220" s="55"/>
      <c r="H220" s="55"/>
      <c r="N220" s="34">
        <v>196</v>
      </c>
      <c r="O220" s="34">
        <v>199</v>
      </c>
    </row>
    <row r="221" spans="1:15" ht="12.75">
      <c r="A221" s="54">
        <v>4</v>
      </c>
      <c r="B221" s="55"/>
      <c r="C221" s="55"/>
      <c r="D221" s="55"/>
      <c r="F221" s="54">
        <v>92</v>
      </c>
      <c r="G221" s="55"/>
      <c r="H221" s="55"/>
      <c r="N221" s="34">
        <v>234</v>
      </c>
      <c r="O221" s="34">
        <v>230</v>
      </c>
    </row>
    <row r="222" spans="1:15" ht="12.75">
      <c r="A222" s="54">
        <v>5</v>
      </c>
      <c r="B222" s="55"/>
      <c r="C222" s="55"/>
      <c r="D222" s="55"/>
      <c r="F222" s="54">
        <v>92</v>
      </c>
      <c r="G222" s="55"/>
      <c r="H222" s="55"/>
      <c r="N222" s="34">
        <v>183</v>
      </c>
      <c r="O222" s="34">
        <v>600</v>
      </c>
    </row>
    <row r="223" spans="1:15" ht="12.75">
      <c r="A223" s="54">
        <v>8</v>
      </c>
      <c r="B223" s="55"/>
      <c r="C223" s="55"/>
      <c r="D223" s="55"/>
      <c r="F223" s="54">
        <v>92</v>
      </c>
      <c r="G223" s="55"/>
      <c r="H223" s="55"/>
      <c r="N223" s="34">
        <v>407</v>
      </c>
      <c r="O223" s="34">
        <v>441</v>
      </c>
    </row>
    <row r="224" spans="1:15" ht="12.75">
      <c r="A224" s="54">
        <v>12</v>
      </c>
      <c r="B224" s="55"/>
      <c r="C224" s="55"/>
      <c r="D224" s="55"/>
      <c r="F224" s="54">
        <v>91.5</v>
      </c>
      <c r="G224" s="55"/>
      <c r="H224" s="55"/>
      <c r="N224" s="34">
        <v>708</v>
      </c>
      <c r="O224" s="34">
        <v>679</v>
      </c>
    </row>
    <row r="225" spans="1:15" ht="12.75">
      <c r="A225" s="54">
        <v>5</v>
      </c>
      <c r="B225" s="55"/>
      <c r="C225" s="55"/>
      <c r="D225" s="55"/>
      <c r="F225" s="54">
        <v>91.5</v>
      </c>
      <c r="G225" s="55"/>
      <c r="H225" s="55"/>
      <c r="N225" s="34">
        <v>262</v>
      </c>
      <c r="O225" s="34">
        <v>261</v>
      </c>
    </row>
    <row r="226" spans="1:15" ht="12.75">
      <c r="A226" s="54">
        <v>12</v>
      </c>
      <c r="B226" s="55"/>
      <c r="C226" s="55"/>
      <c r="D226" s="55"/>
      <c r="F226" s="54">
        <v>91</v>
      </c>
      <c r="G226" s="55"/>
      <c r="H226" s="55"/>
      <c r="N226" s="34">
        <v>225</v>
      </c>
      <c r="O226" s="34">
        <v>220</v>
      </c>
    </row>
    <row r="227" spans="1:15" ht="12.75">
      <c r="A227" s="54">
        <v>5</v>
      </c>
      <c r="B227" s="55"/>
      <c r="C227" s="55"/>
      <c r="D227" s="55"/>
      <c r="F227" s="54">
        <v>91</v>
      </c>
      <c r="G227" s="55"/>
      <c r="H227" s="55"/>
      <c r="N227" s="35">
        <v>1200</v>
      </c>
      <c r="O227" s="35">
        <v>2100</v>
      </c>
    </row>
    <row r="228" spans="1:15" ht="12.75">
      <c r="A228" s="54">
        <v>1</v>
      </c>
      <c r="B228" s="55"/>
      <c r="C228" s="55"/>
      <c r="D228" s="55"/>
      <c r="F228" s="54">
        <v>91</v>
      </c>
      <c r="G228" s="55"/>
      <c r="H228" s="55"/>
      <c r="N228" s="34">
        <v>386</v>
      </c>
      <c r="O228" s="34">
        <v>419</v>
      </c>
    </row>
    <row r="229" spans="1:15" ht="12.75">
      <c r="A229" s="54">
        <v>8</v>
      </c>
      <c r="B229" s="55"/>
      <c r="C229" s="55"/>
      <c r="D229" s="55"/>
      <c r="F229" s="54">
        <v>91</v>
      </c>
      <c r="G229" s="55"/>
      <c r="H229" s="55"/>
      <c r="N229" s="34">
        <v>332</v>
      </c>
      <c r="O229" s="34">
        <v>335</v>
      </c>
    </row>
    <row r="230" spans="1:15" ht="12.75">
      <c r="A230" s="54">
        <v>3</v>
      </c>
      <c r="B230" s="55"/>
      <c r="C230" s="55"/>
      <c r="D230" s="55"/>
      <c r="F230" s="54">
        <v>91</v>
      </c>
      <c r="G230" s="55"/>
      <c r="H230" s="55"/>
      <c r="N230" s="34">
        <v>270</v>
      </c>
      <c r="O230" s="34">
        <v>260</v>
      </c>
    </row>
    <row r="231" spans="1:15" ht="12.75">
      <c r="A231" s="54">
        <v>3</v>
      </c>
      <c r="B231" s="55"/>
      <c r="C231" s="55"/>
      <c r="D231" s="55"/>
      <c r="F231" s="54">
        <v>91</v>
      </c>
      <c r="G231" s="55"/>
      <c r="H231" s="55"/>
      <c r="N231" s="34">
        <v>289</v>
      </c>
      <c r="O231" s="34">
        <v>271</v>
      </c>
    </row>
    <row r="232" spans="1:15" ht="12.75">
      <c r="A232" s="54">
        <v>5</v>
      </c>
      <c r="B232" s="55"/>
      <c r="C232" s="55"/>
      <c r="D232" s="55"/>
      <c r="F232" s="54">
        <v>91</v>
      </c>
      <c r="G232" s="55"/>
      <c r="H232" s="55"/>
      <c r="N232" s="34">
        <v>333</v>
      </c>
      <c r="O232" s="34">
        <v>390</v>
      </c>
    </row>
    <row r="233" spans="1:15" ht="12.75">
      <c r="A233" s="54">
        <v>3</v>
      </c>
      <c r="B233" s="55"/>
      <c r="C233" s="55"/>
      <c r="D233" s="55"/>
      <c r="F233" s="54">
        <v>91</v>
      </c>
      <c r="G233" s="55"/>
      <c r="H233" s="55"/>
      <c r="N233" s="34">
        <v>417</v>
      </c>
      <c r="O233" s="34">
        <v>397</v>
      </c>
    </row>
    <row r="234" spans="1:15" ht="12.75">
      <c r="A234" s="54">
        <v>2</v>
      </c>
      <c r="B234" s="55"/>
      <c r="C234" s="55"/>
      <c r="D234" s="55"/>
      <c r="F234" s="54">
        <v>91</v>
      </c>
      <c r="G234" s="55"/>
      <c r="H234" s="55"/>
      <c r="N234" s="35">
        <v>2000</v>
      </c>
      <c r="O234" s="35">
        <v>1590</v>
      </c>
    </row>
    <row r="235" spans="1:15" ht="12.75">
      <c r="A235" s="54">
        <v>1.1499999999999999</v>
      </c>
      <c r="B235" s="55"/>
      <c r="C235" s="55"/>
      <c r="D235" s="55"/>
      <c r="F235" s="54">
        <v>91</v>
      </c>
      <c r="G235" s="55"/>
      <c r="H235" s="55"/>
      <c r="N235" s="34">
        <v>412</v>
      </c>
      <c r="O235" s="34">
        <v>398</v>
      </c>
    </row>
    <row r="236" spans="1:15" ht="12.75">
      <c r="A236" s="54">
        <v>3</v>
      </c>
      <c r="B236" s="55"/>
      <c r="C236" s="55"/>
      <c r="D236" s="55"/>
      <c r="F236" s="54">
        <v>91</v>
      </c>
      <c r="G236" s="55"/>
      <c r="H236" s="55"/>
      <c r="N236" s="34">
        <v>276</v>
      </c>
      <c r="O236" s="34">
        <v>272</v>
      </c>
    </row>
    <row r="237" spans="1:15" ht="12.75">
      <c r="A237" s="54">
        <v>6</v>
      </c>
      <c r="B237" s="55"/>
      <c r="C237" s="55"/>
      <c r="D237" s="55"/>
      <c r="F237" s="54">
        <v>91</v>
      </c>
      <c r="G237" s="55"/>
      <c r="H237" s="55"/>
      <c r="N237" s="34">
        <v>617</v>
      </c>
      <c r="O237" s="34">
        <v>610</v>
      </c>
    </row>
    <row r="238" spans="1:15" ht="12.75">
      <c r="A238" s="54">
        <v>3</v>
      </c>
      <c r="B238" s="55"/>
      <c r="C238" s="55"/>
      <c r="D238" s="55"/>
      <c r="F238" s="54">
        <v>91</v>
      </c>
      <c r="G238" s="55"/>
      <c r="H238" s="55"/>
      <c r="N238" s="34">
        <v>347</v>
      </c>
      <c r="O238" s="34">
        <v>401</v>
      </c>
    </row>
    <row r="239" spans="1:15" ht="12.75">
      <c r="A239" s="54">
        <v>3</v>
      </c>
      <c r="B239" s="55"/>
      <c r="C239" s="55"/>
      <c r="D239" s="55"/>
      <c r="F239" s="54">
        <v>91</v>
      </c>
      <c r="G239" s="55"/>
      <c r="H239" s="55"/>
      <c r="N239" s="34">
        <v>472</v>
      </c>
      <c r="O239" s="34">
        <v>537</v>
      </c>
    </row>
    <row r="240" spans="1:15" ht="12.75">
      <c r="A240" s="54">
        <v>10</v>
      </c>
      <c r="B240" s="55"/>
      <c r="C240" s="55"/>
      <c r="D240" s="55"/>
      <c r="F240" s="54">
        <v>91</v>
      </c>
      <c r="G240" s="55"/>
      <c r="H240" s="55"/>
      <c r="N240" s="34">
        <v>312</v>
      </c>
      <c r="O240" s="34">
        <v>294</v>
      </c>
    </row>
    <row r="241" spans="1:15" ht="12.75">
      <c r="A241" s="54">
        <v>1</v>
      </c>
      <c r="B241" s="55"/>
      <c r="C241" s="55"/>
      <c r="D241" s="55"/>
      <c r="F241" s="54">
        <v>91</v>
      </c>
      <c r="G241" s="55"/>
      <c r="H241" s="55"/>
      <c r="N241" s="34">
        <v>690</v>
      </c>
      <c r="O241" s="34">
        <v>708</v>
      </c>
    </row>
    <row r="242" spans="1:15" ht="12.75">
      <c r="A242" s="54">
        <v>1</v>
      </c>
      <c r="B242" s="55"/>
      <c r="C242" s="55"/>
      <c r="D242" s="55"/>
      <c r="F242" s="54">
        <v>90.5</v>
      </c>
      <c r="G242" s="55"/>
      <c r="H242" s="55"/>
      <c r="N242" s="34">
        <v>281</v>
      </c>
      <c r="O242" s="34">
        <v>282</v>
      </c>
    </row>
    <row r="243" spans="1:15" ht="12.75">
      <c r="A243" s="54">
        <v>10</v>
      </c>
      <c r="B243" s="55"/>
      <c r="C243" s="55"/>
      <c r="D243" s="55"/>
      <c r="F243" s="54">
        <v>90.5</v>
      </c>
      <c r="G243" s="55"/>
      <c r="H243" s="55"/>
      <c r="N243" s="34">
        <v>335</v>
      </c>
      <c r="O243" s="34">
        <v>270</v>
      </c>
    </row>
    <row r="244" spans="1:15" ht="12.75">
      <c r="A244" s="54">
        <v>4</v>
      </c>
      <c r="B244" s="55"/>
      <c r="C244" s="55"/>
      <c r="D244" s="55"/>
      <c r="F244" s="54">
        <v>90</v>
      </c>
      <c r="G244" s="55"/>
      <c r="H244" s="55"/>
      <c r="N244" s="34">
        <v>276</v>
      </c>
      <c r="O244" s="34">
        <v>248</v>
      </c>
    </row>
    <row r="245" spans="1:15" ht="12.75">
      <c r="A245" s="54">
        <v>2</v>
      </c>
      <c r="B245" s="55"/>
      <c r="C245" s="55"/>
      <c r="D245" s="55"/>
      <c r="F245" s="54">
        <v>90</v>
      </c>
      <c r="G245" s="55"/>
      <c r="H245" s="55"/>
      <c r="N245" s="34">
        <v>719</v>
      </c>
      <c r="O245" s="34">
        <v>709</v>
      </c>
    </row>
    <row r="246" spans="1:15" ht="12.75">
      <c r="A246" s="54">
        <v>3</v>
      </c>
      <c r="B246" s="55"/>
      <c r="C246" s="55"/>
      <c r="D246" s="55"/>
      <c r="F246" s="54">
        <v>90</v>
      </c>
      <c r="G246" s="55"/>
      <c r="H246" s="55"/>
      <c r="N246" s="34">
        <v>392</v>
      </c>
      <c r="O246" s="34">
        <v>475</v>
      </c>
    </row>
    <row r="247" spans="1:15" ht="12.75">
      <c r="A247" s="54">
        <v>10</v>
      </c>
      <c r="B247" s="55"/>
      <c r="C247" s="55"/>
      <c r="D247" s="55"/>
      <c r="F247" s="54">
        <v>90</v>
      </c>
      <c r="G247" s="55"/>
      <c r="H247" s="55"/>
      <c r="N247" s="34">
        <v>244</v>
      </c>
      <c r="O247" s="34">
        <v>279</v>
      </c>
    </row>
    <row r="248" spans="1:15" ht="12.75">
      <c r="A248" s="54">
        <v>8</v>
      </c>
      <c r="B248" s="55"/>
      <c r="C248" s="55"/>
      <c r="D248" s="55"/>
      <c r="F248" s="54">
        <v>90</v>
      </c>
      <c r="G248" s="55"/>
      <c r="H248" s="55"/>
      <c r="N248" s="34">
        <v>256</v>
      </c>
      <c r="O248" s="34">
        <v>282</v>
      </c>
    </row>
    <row r="249" spans="1:15" ht="12.75">
      <c r="A249" s="54">
        <v>4</v>
      </c>
      <c r="B249" s="55"/>
      <c r="C249" s="55"/>
      <c r="D249" s="55"/>
      <c r="F249" s="54">
        <v>90</v>
      </c>
      <c r="G249" s="55"/>
      <c r="H249" s="55"/>
      <c r="N249" s="34">
        <v>292</v>
      </c>
      <c r="O249" s="34">
        <v>356</v>
      </c>
    </row>
    <row r="250" spans="1:15" ht="12.75">
      <c r="A250" s="54">
        <v>4</v>
      </c>
      <c r="B250" s="55"/>
      <c r="C250" s="55"/>
      <c r="D250" s="55"/>
      <c r="F250" s="54">
        <v>90</v>
      </c>
      <c r="G250" s="55"/>
      <c r="H250" s="55"/>
      <c r="N250" s="34">
        <v>317</v>
      </c>
      <c r="O250" s="34">
        <v>319</v>
      </c>
    </row>
    <row r="251" spans="1:15" ht="12.75">
      <c r="A251" s="54">
        <v>0</v>
      </c>
      <c r="B251" s="55"/>
      <c r="C251" s="55"/>
      <c r="D251" s="55"/>
      <c r="F251" s="54">
        <v>90</v>
      </c>
      <c r="G251" s="55"/>
      <c r="H251" s="55"/>
      <c r="N251" s="34">
        <v>403</v>
      </c>
      <c r="O251" s="34">
        <v>453</v>
      </c>
    </row>
    <row r="252" spans="1:15" ht="12.75">
      <c r="A252" s="54">
        <v>6</v>
      </c>
      <c r="B252" s="55"/>
      <c r="C252" s="55"/>
      <c r="D252" s="55"/>
      <c r="F252" s="54">
        <v>90</v>
      </c>
      <c r="G252" s="55"/>
      <c r="H252" s="55"/>
      <c r="N252" s="34">
        <v>305</v>
      </c>
      <c r="O252" s="34">
        <v>352</v>
      </c>
    </row>
    <row r="253" spans="1:15" ht="12.75">
      <c r="A253" s="54">
        <v>5</v>
      </c>
      <c r="B253" s="55"/>
      <c r="C253" s="55"/>
      <c r="D253" s="55"/>
      <c r="F253" s="54">
        <v>90</v>
      </c>
      <c r="G253" s="55"/>
      <c r="H253" s="55"/>
      <c r="N253" s="34">
        <v>246</v>
      </c>
      <c r="O253" s="34">
        <v>655</v>
      </c>
    </row>
    <row r="254" spans="1:15" ht="12.75">
      <c r="A254" s="54">
        <v>5</v>
      </c>
      <c r="B254" s="55"/>
      <c r="C254" s="55"/>
      <c r="D254" s="55"/>
      <c r="F254" s="54">
        <v>90</v>
      </c>
      <c r="G254" s="55"/>
      <c r="H254" s="55"/>
      <c r="N254" s="34">
        <v>662</v>
      </c>
      <c r="O254" s="34">
        <v>802</v>
      </c>
    </row>
    <row r="255" spans="1:15" ht="12.75">
      <c r="A255" s="54">
        <v>2</v>
      </c>
      <c r="B255" s="55"/>
      <c r="C255" s="55"/>
      <c r="D255" s="55"/>
      <c r="F255" s="54">
        <v>90</v>
      </c>
      <c r="G255" s="55"/>
      <c r="H255" s="55"/>
      <c r="N255" s="34">
        <v>680</v>
      </c>
      <c r="O255" s="34">
        <v>680</v>
      </c>
    </row>
    <row r="256" spans="1:15" ht="12.75">
      <c r="A256" s="54">
        <v>4</v>
      </c>
      <c r="B256" s="55"/>
      <c r="C256" s="55"/>
      <c r="D256" s="55"/>
      <c r="F256" s="54">
        <v>90</v>
      </c>
      <c r="G256" s="55"/>
      <c r="H256" s="55"/>
      <c r="N256" s="34">
        <v>309</v>
      </c>
      <c r="O256" s="34">
        <v>288</v>
      </c>
    </row>
    <row r="257" spans="1:15" ht="12.75">
      <c r="A257" s="54">
        <v>4</v>
      </c>
      <c r="B257" s="55"/>
      <c r="C257" s="55"/>
      <c r="D257" s="55"/>
      <c r="F257" s="54">
        <v>90</v>
      </c>
      <c r="G257" s="55"/>
      <c r="H257" s="55"/>
      <c r="N257" s="34">
        <v>443</v>
      </c>
      <c r="O257" s="34">
        <v>426</v>
      </c>
    </row>
    <row r="258" spans="1:15" ht="12.75">
      <c r="A258" s="54">
        <v>5</v>
      </c>
      <c r="B258" s="55"/>
      <c r="C258" s="55"/>
      <c r="D258" s="55"/>
      <c r="F258" s="54">
        <v>90</v>
      </c>
      <c r="G258" s="55"/>
      <c r="H258" s="55"/>
      <c r="N258" s="34">
        <v>362</v>
      </c>
      <c r="O258" s="34">
        <v>351</v>
      </c>
    </row>
    <row r="259" spans="1:15" ht="12.75">
      <c r="A259" s="54">
        <v>8</v>
      </c>
      <c r="B259" s="55"/>
      <c r="C259" s="55"/>
      <c r="D259" s="55"/>
      <c r="F259" s="54">
        <v>90</v>
      </c>
      <c r="G259" s="55"/>
      <c r="H259" s="55"/>
      <c r="N259" s="35">
        <v>4000</v>
      </c>
      <c r="O259" s="34">
        <v>460</v>
      </c>
    </row>
    <row r="260" spans="1:15" ht="12.75">
      <c r="A260" s="54">
        <v>4</v>
      </c>
      <c r="B260" s="55"/>
      <c r="C260" s="55"/>
      <c r="D260" s="55"/>
      <c r="F260" s="54">
        <v>90</v>
      </c>
      <c r="G260" s="55"/>
      <c r="H260" s="55"/>
      <c r="N260" s="34">
        <v>330</v>
      </c>
      <c r="O260" s="34">
        <v>303</v>
      </c>
    </row>
    <row r="261" spans="1:15" ht="12.75">
      <c r="A261" s="54">
        <v>6</v>
      </c>
      <c r="B261" s="55"/>
      <c r="C261" s="55"/>
      <c r="D261" s="55"/>
      <c r="F261" s="54">
        <v>90</v>
      </c>
      <c r="G261" s="55"/>
      <c r="H261" s="55"/>
      <c r="N261" s="34">
        <v>650</v>
      </c>
      <c r="O261" s="34">
        <v>724</v>
      </c>
    </row>
    <row r="262" spans="1:15" ht="12.75">
      <c r="A262" s="54">
        <v>7</v>
      </c>
      <c r="B262" s="55"/>
      <c r="C262" s="55"/>
      <c r="D262" s="55"/>
      <c r="F262" s="54">
        <v>90</v>
      </c>
      <c r="G262" s="55"/>
      <c r="H262" s="55"/>
      <c r="N262" s="34">
        <v>341</v>
      </c>
      <c r="O262" s="34">
        <v>331</v>
      </c>
    </row>
    <row r="263" spans="1:15" ht="12.75">
      <c r="A263" s="54">
        <v>4</v>
      </c>
      <c r="B263" s="55"/>
      <c r="C263" s="55"/>
      <c r="D263" s="55"/>
      <c r="F263" s="54">
        <v>90</v>
      </c>
      <c r="G263" s="55"/>
      <c r="H263" s="55"/>
      <c r="N263" s="34">
        <v>373</v>
      </c>
      <c r="O263" s="34">
        <v>286</v>
      </c>
    </row>
    <row r="264" spans="1:15" ht="12.75">
      <c r="A264" s="54">
        <v>6</v>
      </c>
      <c r="B264" s="55"/>
      <c r="C264" s="55"/>
      <c r="D264" s="55"/>
      <c r="F264" s="54">
        <v>90</v>
      </c>
      <c r="G264" s="55"/>
      <c r="H264" s="55"/>
      <c r="N264" s="34">
        <v>655</v>
      </c>
      <c r="O264" s="34">
        <v>560</v>
      </c>
    </row>
    <row r="265" spans="1:15" ht="12.75">
      <c r="A265" s="54">
        <v>7</v>
      </c>
      <c r="B265" s="55"/>
      <c r="C265" s="55"/>
      <c r="D265" s="55"/>
      <c r="F265" s="54">
        <v>90</v>
      </c>
      <c r="G265" s="55"/>
      <c r="H265" s="55"/>
      <c r="N265" s="34">
        <v>411</v>
      </c>
      <c r="O265" s="34">
        <v>327</v>
      </c>
    </row>
    <row r="266" spans="1:15" ht="12.75">
      <c r="A266" s="54">
        <v>12</v>
      </c>
      <c r="B266" s="55"/>
      <c r="C266" s="55"/>
      <c r="D266" s="55"/>
      <c r="F266" s="54">
        <v>90</v>
      </c>
      <c r="G266" s="55"/>
      <c r="H266" s="55"/>
      <c r="N266" s="34">
        <v>768</v>
      </c>
      <c r="O266" s="34">
        <v>748</v>
      </c>
    </row>
    <row r="267" spans="1:15" ht="12.75">
      <c r="A267" s="54">
        <v>4</v>
      </c>
      <c r="B267" s="55"/>
      <c r="C267" s="55"/>
      <c r="D267" s="55"/>
      <c r="F267" s="54">
        <v>90</v>
      </c>
      <c r="G267" s="55"/>
      <c r="H267" s="55"/>
      <c r="N267" s="35">
        <v>3060</v>
      </c>
      <c r="O267" s="35">
        <v>3060</v>
      </c>
    </row>
    <row r="268" spans="1:15" ht="12.75">
      <c r="A268" s="54">
        <v>5</v>
      </c>
      <c r="B268" s="55"/>
      <c r="C268" s="55"/>
      <c r="D268" s="55"/>
      <c r="F268" s="54">
        <v>90</v>
      </c>
      <c r="G268" s="55"/>
      <c r="H268" s="55"/>
      <c r="N268" s="34">
        <v>743</v>
      </c>
      <c r="O268" s="34">
        <v>765</v>
      </c>
    </row>
    <row r="269" spans="1:15" ht="12.75">
      <c r="A269" s="54">
        <v>10</v>
      </c>
      <c r="B269" s="55"/>
      <c r="C269" s="55"/>
      <c r="D269" s="55"/>
      <c r="F269" s="54">
        <v>90</v>
      </c>
      <c r="G269" s="55"/>
      <c r="H269" s="55"/>
      <c r="N269" s="34">
        <v>275</v>
      </c>
      <c r="O269" s="34">
        <v>290</v>
      </c>
    </row>
    <row r="270" spans="1:15" ht="12.75">
      <c r="A270" s="54">
        <v>2</v>
      </c>
      <c r="B270" s="55"/>
      <c r="C270" s="55"/>
      <c r="D270" s="55"/>
      <c r="F270" s="54">
        <v>90</v>
      </c>
      <c r="G270" s="55"/>
      <c r="H270" s="55"/>
      <c r="N270" s="34">
        <v>483</v>
      </c>
      <c r="O270" s="34">
        <v>379</v>
      </c>
    </row>
    <row r="271" spans="1:15" ht="12.75">
      <c r="A271" s="54">
        <v>4</v>
      </c>
      <c r="B271" s="55"/>
      <c r="C271" s="55"/>
      <c r="D271" s="55"/>
      <c r="F271" s="54">
        <v>90</v>
      </c>
      <c r="G271" s="55"/>
      <c r="H271" s="55"/>
      <c r="N271" s="34">
        <v>497</v>
      </c>
      <c r="O271" s="34">
        <v>461</v>
      </c>
    </row>
    <row r="272" spans="1:15" ht="12.75">
      <c r="A272" s="54">
        <v>4</v>
      </c>
      <c r="B272" s="55"/>
      <c r="C272" s="55"/>
      <c r="D272" s="55"/>
      <c r="F272" s="54">
        <v>89.5</v>
      </c>
      <c r="G272" s="55"/>
      <c r="H272" s="55"/>
      <c r="N272" s="34">
        <v>497</v>
      </c>
      <c r="O272" s="34">
        <v>461</v>
      </c>
    </row>
    <row r="273" spans="1:15" ht="12.75">
      <c r="A273" s="54">
        <v>8</v>
      </c>
      <c r="B273" s="55"/>
      <c r="C273" s="55"/>
      <c r="D273" s="55"/>
      <c r="F273" s="54">
        <v>89.5</v>
      </c>
      <c r="G273" s="55"/>
      <c r="H273" s="55"/>
      <c r="N273" s="34">
        <v>125</v>
      </c>
      <c r="O273" s="34">
        <v>461</v>
      </c>
    </row>
    <row r="274" spans="1:15" ht="12.75">
      <c r="A274" s="54">
        <v>2</v>
      </c>
      <c r="B274" s="55"/>
      <c r="C274" s="55"/>
      <c r="D274" s="55"/>
      <c r="F274" s="54">
        <v>89</v>
      </c>
      <c r="G274" s="55"/>
      <c r="H274" s="55"/>
      <c r="N274" s="34">
        <v>443</v>
      </c>
      <c r="O274" s="34">
        <v>451</v>
      </c>
    </row>
    <row r="275" spans="1:15" ht="12.75">
      <c r="A275" s="54">
        <v>2</v>
      </c>
      <c r="B275" s="55"/>
      <c r="C275" s="55"/>
      <c r="D275" s="55"/>
      <c r="F275" s="54">
        <v>89</v>
      </c>
      <c r="G275" s="55"/>
      <c r="H275" s="55"/>
      <c r="N275" s="34">
        <v>326</v>
      </c>
      <c r="O275" s="34">
        <v>356</v>
      </c>
    </row>
    <row r="276" spans="1:15" ht="12.75">
      <c r="A276" s="54">
        <v>3</v>
      </c>
      <c r="B276" s="55"/>
      <c r="C276" s="55"/>
      <c r="D276" s="55"/>
      <c r="F276" s="54">
        <v>89</v>
      </c>
      <c r="G276" s="55"/>
      <c r="H276" s="55"/>
      <c r="N276" s="34">
        <v>368</v>
      </c>
      <c r="O276" s="34">
        <v>458</v>
      </c>
    </row>
    <row r="277" spans="1:15" ht="12.75">
      <c r="A277" s="54">
        <v>2.5</v>
      </c>
      <c r="B277" s="55"/>
      <c r="C277" s="55"/>
      <c r="D277" s="55"/>
      <c r="F277" s="54">
        <v>89</v>
      </c>
      <c r="G277" s="55"/>
      <c r="H277" s="55"/>
      <c r="N277" s="34">
        <v>426</v>
      </c>
      <c r="O277" s="34">
        <v>435</v>
      </c>
    </row>
    <row r="278" spans="1:15" ht="12.75">
      <c r="A278" s="54">
        <v>5</v>
      </c>
      <c r="B278" s="55"/>
      <c r="C278" s="55"/>
      <c r="D278" s="55"/>
      <c r="F278" s="54">
        <v>89</v>
      </c>
      <c r="G278" s="55"/>
      <c r="H278" s="55"/>
      <c r="N278" s="34">
        <v>261</v>
      </c>
      <c r="O278" s="34">
        <v>289</v>
      </c>
    </row>
    <row r="279" spans="1:15" ht="12.75">
      <c r="A279" s="54">
        <v>5</v>
      </c>
      <c r="B279" s="55"/>
      <c r="C279" s="55"/>
      <c r="D279" s="55"/>
      <c r="F279" s="54">
        <v>89</v>
      </c>
      <c r="G279" s="55"/>
      <c r="H279" s="55"/>
      <c r="N279" s="34">
        <v>593</v>
      </c>
      <c r="O279" s="34">
        <v>672</v>
      </c>
    </row>
    <row r="280" spans="1:15" ht="12.75">
      <c r="A280" s="54">
        <v>4</v>
      </c>
      <c r="B280" s="55"/>
      <c r="C280" s="55"/>
      <c r="D280" s="55"/>
      <c r="F280" s="54">
        <v>89</v>
      </c>
      <c r="G280" s="55"/>
      <c r="H280" s="55"/>
      <c r="N280" s="34">
        <v>304</v>
      </c>
      <c r="O280" s="34">
        <v>279</v>
      </c>
    </row>
    <row r="281" spans="1:15" ht="12.75">
      <c r="A281" s="54">
        <v>5</v>
      </c>
      <c r="B281" s="55"/>
      <c r="C281" s="55"/>
      <c r="D281" s="55"/>
      <c r="F281" s="54">
        <v>89</v>
      </c>
      <c r="G281" s="55"/>
      <c r="H281" s="55"/>
      <c r="N281" s="34">
        <v>659</v>
      </c>
      <c r="O281" s="34">
        <v>426</v>
      </c>
    </row>
    <row r="282" spans="1:15" ht="12.75">
      <c r="A282" s="54">
        <v>4</v>
      </c>
      <c r="B282" s="55"/>
      <c r="C282" s="55"/>
      <c r="D282" s="55"/>
      <c r="F282" s="54">
        <v>89</v>
      </c>
      <c r="G282" s="55"/>
      <c r="H282" s="55"/>
      <c r="N282" s="34">
        <v>806</v>
      </c>
      <c r="O282" s="34">
        <v>826</v>
      </c>
    </row>
    <row r="283" spans="1:15" ht="12.75">
      <c r="A283" s="54">
        <v>1</v>
      </c>
      <c r="B283" s="55"/>
      <c r="C283" s="55"/>
      <c r="D283" s="55"/>
      <c r="F283" s="54">
        <v>89</v>
      </c>
      <c r="G283" s="55"/>
      <c r="H283" s="55"/>
      <c r="N283" s="34">
        <v>470</v>
      </c>
      <c r="O283" s="34">
        <v>469</v>
      </c>
    </row>
    <row r="284" spans="1:15" ht="12.75">
      <c r="A284" s="54">
        <v>4</v>
      </c>
      <c r="B284" s="55"/>
      <c r="C284" s="55"/>
      <c r="D284" s="55"/>
      <c r="F284" s="54">
        <v>89</v>
      </c>
      <c r="G284" s="55"/>
      <c r="H284" s="55"/>
      <c r="N284" s="34">
        <v>367</v>
      </c>
      <c r="O284" s="34">
        <v>368</v>
      </c>
    </row>
    <row r="285" spans="1:15" ht="12.75">
      <c r="A285" s="54">
        <v>5</v>
      </c>
      <c r="B285" s="55"/>
      <c r="C285" s="55"/>
      <c r="D285" s="55"/>
      <c r="F285" s="54">
        <v>89</v>
      </c>
      <c r="G285" s="55"/>
      <c r="H285" s="55"/>
      <c r="N285" s="34">
        <v>278</v>
      </c>
      <c r="O285" s="34">
        <v>284</v>
      </c>
    </row>
    <row r="286" spans="1:15" ht="12.75">
      <c r="A286" s="54">
        <v>5</v>
      </c>
      <c r="B286" s="55"/>
      <c r="C286" s="55"/>
      <c r="D286" s="55"/>
      <c r="F286" s="54">
        <v>89</v>
      </c>
      <c r="G286" s="55"/>
      <c r="H286" s="55"/>
      <c r="N286" s="34">
        <v>404</v>
      </c>
      <c r="O286" s="34">
        <v>392</v>
      </c>
    </row>
    <row r="287" spans="1:15" ht="12.75">
      <c r="A287" s="54">
        <v>2</v>
      </c>
      <c r="B287" s="55"/>
      <c r="C287" s="55"/>
      <c r="D287" s="55"/>
      <c r="F287" s="54">
        <v>89</v>
      </c>
      <c r="G287" s="55"/>
      <c r="H287" s="55"/>
      <c r="N287" s="34">
        <v>300</v>
      </c>
      <c r="O287" s="34">
        <v>307</v>
      </c>
    </row>
    <row r="288" spans="1:15" ht="12.75">
      <c r="A288" s="54">
        <v>5</v>
      </c>
      <c r="B288" s="55"/>
      <c r="C288" s="55"/>
      <c r="D288" s="55"/>
      <c r="F288" s="54">
        <v>89</v>
      </c>
      <c r="G288" s="55"/>
      <c r="H288" s="55"/>
      <c r="N288" s="34">
        <v>439</v>
      </c>
      <c r="O288" s="34">
        <v>339</v>
      </c>
    </row>
    <row r="289" spans="1:15" ht="12.75">
      <c r="A289" s="54">
        <v>8</v>
      </c>
      <c r="B289" s="55"/>
      <c r="C289" s="55"/>
      <c r="D289" s="55"/>
      <c r="F289" s="54">
        <v>88.5</v>
      </c>
      <c r="G289" s="55"/>
      <c r="H289" s="55"/>
      <c r="N289" s="34">
        <v>320</v>
      </c>
      <c r="O289" s="34">
        <v>310</v>
      </c>
    </row>
    <row r="290" spans="1:15" ht="12.75">
      <c r="A290" s="54">
        <v>4</v>
      </c>
      <c r="B290" s="55"/>
      <c r="C290" s="55"/>
      <c r="D290" s="55"/>
      <c r="F290" s="54">
        <v>88</v>
      </c>
      <c r="G290" s="55"/>
      <c r="H290" s="55"/>
      <c r="N290" s="34">
        <v>361</v>
      </c>
      <c r="O290" s="34">
        <v>386</v>
      </c>
    </row>
    <row r="291" spans="1:15" ht="12.75">
      <c r="A291" s="54">
        <v>3</v>
      </c>
      <c r="B291" s="55"/>
      <c r="C291" s="55"/>
      <c r="D291" s="55"/>
      <c r="F291" s="54">
        <v>88</v>
      </c>
      <c r="G291" s="55"/>
      <c r="H291" s="55"/>
      <c r="N291" s="34">
        <v>363</v>
      </c>
      <c r="O291" s="34">
        <v>294</v>
      </c>
    </row>
    <row r="292" spans="1:15" ht="12.75">
      <c r="A292" s="54">
        <v>2</v>
      </c>
      <c r="B292" s="55"/>
      <c r="C292" s="55"/>
      <c r="D292" s="55"/>
      <c r="F292" s="54">
        <v>88</v>
      </c>
      <c r="G292" s="55"/>
      <c r="H292" s="55"/>
      <c r="N292" s="34">
        <v>418</v>
      </c>
      <c r="O292" s="34">
        <v>396</v>
      </c>
    </row>
    <row r="293" spans="1:15" ht="12.75">
      <c r="A293" s="54">
        <v>3</v>
      </c>
      <c r="B293" s="55"/>
      <c r="C293" s="55"/>
      <c r="D293" s="55"/>
      <c r="F293" s="54">
        <v>88</v>
      </c>
      <c r="G293" s="55"/>
      <c r="H293" s="55"/>
      <c r="N293" s="34">
        <v>350</v>
      </c>
      <c r="O293" s="34">
        <v>348</v>
      </c>
    </row>
    <row r="294" spans="1:15" ht="12.75">
      <c r="A294" s="54">
        <v>1</v>
      </c>
      <c r="B294" s="55"/>
      <c r="C294" s="55"/>
      <c r="D294" s="55"/>
      <c r="F294" s="54">
        <v>88</v>
      </c>
      <c r="G294" s="55"/>
      <c r="H294" s="55"/>
      <c r="N294" s="34">
        <v>304</v>
      </c>
      <c r="O294" s="34">
        <v>292</v>
      </c>
    </row>
    <row r="295" spans="1:15" ht="12.75">
      <c r="A295" s="54">
        <v>3</v>
      </c>
      <c r="B295" s="55"/>
      <c r="C295" s="55"/>
      <c r="D295" s="55"/>
      <c r="F295" s="54">
        <v>88</v>
      </c>
      <c r="G295" s="55"/>
      <c r="H295" s="55"/>
      <c r="N295" s="34">
        <v>215</v>
      </c>
      <c r="O295" s="34">
        <v>262</v>
      </c>
    </row>
    <row r="296" spans="1:15" ht="12.75">
      <c r="A296" s="54">
        <v>8</v>
      </c>
      <c r="B296" s="55"/>
      <c r="C296" s="55"/>
      <c r="D296" s="55"/>
      <c r="F296" s="54">
        <v>88</v>
      </c>
      <c r="G296" s="55"/>
      <c r="H296" s="55"/>
      <c r="N296" s="34">
        <v>618</v>
      </c>
      <c r="O296" s="34">
        <v>566</v>
      </c>
    </row>
    <row r="297" spans="1:15" ht="12.75">
      <c r="A297" s="54">
        <v>4</v>
      </c>
      <c r="B297" s="55"/>
      <c r="C297" s="55"/>
      <c r="D297" s="55"/>
      <c r="F297" s="54">
        <v>88</v>
      </c>
      <c r="G297" s="55"/>
      <c r="H297" s="55"/>
      <c r="N297" s="34">
        <v>685</v>
      </c>
      <c r="O297" s="34">
        <v>663</v>
      </c>
    </row>
    <row r="298" spans="1:15" ht="12.75">
      <c r="A298" s="54">
        <v>6</v>
      </c>
      <c r="B298" s="55"/>
      <c r="C298" s="55"/>
      <c r="D298" s="55"/>
      <c r="F298" s="54">
        <v>88</v>
      </c>
      <c r="G298" s="55"/>
      <c r="H298" s="55"/>
      <c r="N298" s="34">
        <v>650</v>
      </c>
      <c r="O298" s="34">
        <v>625</v>
      </c>
    </row>
    <row r="299" spans="1:15" ht="12.75">
      <c r="A299" s="54">
        <v>15</v>
      </c>
      <c r="B299" s="55"/>
      <c r="C299" s="55"/>
      <c r="D299" s="55"/>
      <c r="F299" s="54">
        <v>88</v>
      </c>
      <c r="G299" s="55"/>
      <c r="H299" s="55"/>
      <c r="N299" s="35">
        <v>2196</v>
      </c>
      <c r="O299" s="35">
        <v>1200</v>
      </c>
    </row>
    <row r="300" spans="1:15" ht="12.75">
      <c r="A300" s="54">
        <v>6</v>
      </c>
      <c r="B300" s="55"/>
      <c r="C300" s="55"/>
      <c r="D300" s="55"/>
      <c r="F300" s="54">
        <v>88</v>
      </c>
      <c r="G300" s="55"/>
      <c r="H300" s="55"/>
      <c r="N300" s="34">
        <v>401</v>
      </c>
      <c r="O300" s="34">
        <v>346</v>
      </c>
    </row>
    <row r="301" spans="1:15" ht="12.75">
      <c r="A301" s="54">
        <v>5</v>
      </c>
      <c r="B301" s="55"/>
      <c r="C301" s="55"/>
      <c r="D301" s="55"/>
      <c r="F301" s="54">
        <v>88</v>
      </c>
      <c r="G301" s="55"/>
      <c r="H301" s="55"/>
      <c r="N301" s="34">
        <v>354</v>
      </c>
      <c r="O301" s="34">
        <v>328</v>
      </c>
    </row>
    <row r="302" spans="1:15" ht="12.75">
      <c r="A302" s="54">
        <v>1</v>
      </c>
      <c r="B302" s="55"/>
      <c r="C302" s="55"/>
      <c r="D302" s="55"/>
      <c r="F302" s="54">
        <v>88</v>
      </c>
      <c r="G302" s="55"/>
      <c r="H302" s="55"/>
      <c r="N302" s="34">
        <v>593</v>
      </c>
      <c r="O302" s="34">
        <v>306</v>
      </c>
    </row>
    <row r="303" spans="1:15" ht="12.75">
      <c r="A303" s="54">
        <v>4</v>
      </c>
      <c r="B303" s="55"/>
      <c r="C303" s="55"/>
      <c r="D303" s="55"/>
      <c r="F303" s="54">
        <v>88</v>
      </c>
      <c r="G303" s="55"/>
      <c r="H303" s="55"/>
      <c r="N303" s="34">
        <v>367</v>
      </c>
      <c r="O303" s="34">
        <v>479</v>
      </c>
    </row>
    <row r="304" spans="1:15" ht="12.75">
      <c r="A304" s="54">
        <v>3</v>
      </c>
      <c r="B304" s="55"/>
      <c r="C304" s="55"/>
      <c r="D304" s="55"/>
      <c r="F304" s="54">
        <v>88</v>
      </c>
      <c r="G304" s="55"/>
      <c r="H304" s="55"/>
      <c r="N304" s="34">
        <v>389</v>
      </c>
      <c r="O304" s="34">
        <v>354</v>
      </c>
    </row>
    <row r="305" spans="1:15" ht="12.75">
      <c r="A305" s="54">
        <v>4</v>
      </c>
      <c r="B305" s="55"/>
      <c r="C305" s="55"/>
      <c r="D305" s="55"/>
      <c r="F305" s="54">
        <v>88</v>
      </c>
      <c r="G305" s="55"/>
      <c r="H305" s="55"/>
      <c r="N305" s="34">
        <v>258</v>
      </c>
      <c r="O305" s="34">
        <v>230</v>
      </c>
    </row>
    <row r="306" spans="1:15" ht="12.75">
      <c r="A306" s="54">
        <v>2</v>
      </c>
      <c r="B306" s="55"/>
      <c r="C306" s="55"/>
      <c r="D306" s="55"/>
      <c r="F306" s="54">
        <v>88</v>
      </c>
      <c r="G306" s="55"/>
      <c r="H306" s="55"/>
      <c r="N306" s="34">
        <v>408</v>
      </c>
      <c r="O306" s="34">
        <v>427</v>
      </c>
    </row>
    <row r="307" spans="1:15" ht="12.75">
      <c r="A307" s="54">
        <v>3</v>
      </c>
      <c r="B307" s="55"/>
      <c r="C307" s="55"/>
      <c r="D307" s="55"/>
      <c r="F307" s="54">
        <v>88</v>
      </c>
      <c r="G307" s="55"/>
      <c r="H307" s="55"/>
      <c r="N307" s="34">
        <v>326</v>
      </c>
      <c r="O307" s="34">
        <v>278</v>
      </c>
    </row>
    <row r="308" spans="1:15" ht="12.75">
      <c r="A308" s="54">
        <v>5</v>
      </c>
      <c r="B308" s="55"/>
      <c r="C308" s="55"/>
      <c r="D308" s="55"/>
      <c r="F308" s="54">
        <v>88</v>
      </c>
      <c r="G308" s="55"/>
      <c r="H308" s="55"/>
      <c r="N308" s="34">
        <v>538</v>
      </c>
      <c r="O308" s="34">
        <v>607</v>
      </c>
    </row>
    <row r="309" spans="1:15" ht="12.75">
      <c r="A309" s="54">
        <v>2</v>
      </c>
      <c r="B309" s="55"/>
      <c r="C309" s="55"/>
      <c r="D309" s="55"/>
      <c r="F309" s="54">
        <v>88</v>
      </c>
      <c r="G309" s="55"/>
      <c r="H309" s="55"/>
      <c r="N309" s="34">
        <v>294</v>
      </c>
      <c r="O309" s="34">
        <v>406</v>
      </c>
    </row>
    <row r="310" spans="1:15" ht="12.75">
      <c r="A310" s="54">
        <v>3</v>
      </c>
      <c r="B310" s="55"/>
      <c r="C310" s="55"/>
      <c r="D310" s="55"/>
      <c r="F310" s="54">
        <v>88</v>
      </c>
      <c r="G310" s="55"/>
      <c r="H310" s="55"/>
      <c r="N310" s="34">
        <v>406</v>
      </c>
      <c r="O310" s="34">
        <v>302</v>
      </c>
    </row>
    <row r="311" spans="1:15" ht="12.75">
      <c r="A311" s="54">
        <v>3</v>
      </c>
      <c r="B311" s="55"/>
      <c r="C311" s="55"/>
      <c r="D311" s="55"/>
      <c r="F311" s="54">
        <v>87.5</v>
      </c>
      <c r="G311" s="55"/>
      <c r="H311" s="55"/>
      <c r="N311" s="34">
        <v>820</v>
      </c>
      <c r="O311" s="34">
        <v>783</v>
      </c>
    </row>
    <row r="312" spans="1:15" ht="12.75">
      <c r="A312" s="54">
        <v>5</v>
      </c>
      <c r="B312" s="55"/>
      <c r="C312" s="55"/>
      <c r="D312" s="55"/>
      <c r="F312" s="54">
        <v>87</v>
      </c>
      <c r="G312" s="55"/>
      <c r="H312" s="55"/>
      <c r="N312" s="34">
        <v>726</v>
      </c>
      <c r="O312" s="34">
        <v>958</v>
      </c>
    </row>
    <row r="313" spans="1:15" ht="12.75">
      <c r="A313" s="54">
        <v>4</v>
      </c>
      <c r="B313" s="55"/>
      <c r="C313" s="55"/>
      <c r="D313" s="55"/>
      <c r="F313" s="54">
        <v>87</v>
      </c>
      <c r="G313" s="55"/>
      <c r="H313" s="55"/>
      <c r="N313" s="34">
        <v>494</v>
      </c>
      <c r="O313" s="34">
        <v>352</v>
      </c>
    </row>
    <row r="314" spans="1:15" ht="12.75">
      <c r="A314" s="54">
        <v>2.5</v>
      </c>
      <c r="B314" s="55"/>
      <c r="C314" s="55"/>
      <c r="D314" s="55"/>
      <c r="F314" s="54">
        <v>87</v>
      </c>
      <c r="G314" s="55"/>
      <c r="H314" s="55"/>
      <c r="N314" s="34">
        <v>408</v>
      </c>
      <c r="O314" s="34">
        <v>500</v>
      </c>
    </row>
    <row r="315" spans="1:15" ht="12.75">
      <c r="A315" s="54">
        <v>8</v>
      </c>
      <c r="B315" s="55"/>
      <c r="C315" s="55"/>
      <c r="D315" s="55"/>
      <c r="F315" s="54">
        <v>87</v>
      </c>
      <c r="G315" s="55"/>
      <c r="H315" s="55"/>
      <c r="N315" s="34">
        <v>462</v>
      </c>
      <c r="O315" s="34">
        <v>492</v>
      </c>
    </row>
    <row r="316" spans="1:15" ht="12.75">
      <c r="A316" s="54">
        <v>2</v>
      </c>
      <c r="B316" s="55"/>
      <c r="C316" s="55"/>
      <c r="D316" s="55"/>
      <c r="F316" s="54">
        <v>87</v>
      </c>
      <c r="G316" s="55"/>
      <c r="H316" s="55"/>
      <c r="N316" s="34">
        <v>368</v>
      </c>
      <c r="O316" s="34">
        <v>382</v>
      </c>
    </row>
    <row r="317" spans="1:15" ht="12.75">
      <c r="A317" s="54">
        <v>6</v>
      </c>
      <c r="B317" s="55"/>
      <c r="C317" s="55"/>
      <c r="D317" s="55"/>
      <c r="F317" s="54">
        <v>87</v>
      </c>
      <c r="G317" s="55"/>
      <c r="H317" s="55"/>
      <c r="N317" s="35">
        <v>1300</v>
      </c>
      <c r="O317" s="34">
        <v>600</v>
      </c>
    </row>
    <row r="318" spans="1:15" ht="12.75">
      <c r="A318" s="54">
        <v>4</v>
      </c>
      <c r="B318" s="55"/>
      <c r="C318" s="55"/>
      <c r="D318" s="55"/>
      <c r="F318" s="54">
        <v>87</v>
      </c>
      <c r="G318" s="55"/>
      <c r="H318" s="55"/>
      <c r="N318" s="34">
        <v>475</v>
      </c>
      <c r="O318" s="34">
        <v>489</v>
      </c>
    </row>
    <row r="319" spans="1:15" ht="12.75">
      <c r="A319" s="54">
        <v>2</v>
      </c>
      <c r="B319" s="55"/>
      <c r="C319" s="55"/>
      <c r="D319" s="55"/>
      <c r="F319" s="54">
        <v>87</v>
      </c>
      <c r="G319" s="55"/>
      <c r="H319" s="55"/>
      <c r="N319" s="34">
        <v>440</v>
      </c>
      <c r="O319" s="34">
        <v>580</v>
      </c>
    </row>
    <row r="320" spans="1:15" ht="12.75">
      <c r="A320" s="54">
        <v>4</v>
      </c>
      <c r="B320" s="55"/>
      <c r="C320" s="55"/>
      <c r="D320" s="55"/>
      <c r="F320" s="54">
        <v>87</v>
      </c>
      <c r="G320" s="55"/>
      <c r="H320" s="55"/>
      <c r="N320" s="34">
        <v>346</v>
      </c>
      <c r="O320" s="34">
        <v>363</v>
      </c>
    </row>
    <row r="321" spans="1:15" ht="12.75">
      <c r="A321" s="54">
        <v>3</v>
      </c>
      <c r="B321" s="55"/>
      <c r="C321" s="55"/>
      <c r="D321" s="55"/>
      <c r="F321" s="54">
        <v>87</v>
      </c>
      <c r="G321" s="55"/>
      <c r="H321" s="55"/>
      <c r="N321" s="34">
        <v>690</v>
      </c>
      <c r="O321" s="34">
        <v>640</v>
      </c>
    </row>
    <row r="322" spans="1:15" ht="12.75">
      <c r="A322" s="54">
        <v>1</v>
      </c>
      <c r="B322" s="55"/>
      <c r="C322" s="55"/>
      <c r="D322" s="55"/>
      <c r="F322" s="54">
        <v>87</v>
      </c>
      <c r="G322" s="55"/>
      <c r="H322" s="55"/>
      <c r="N322" s="34">
        <v>380</v>
      </c>
      <c r="O322" s="34">
        <v>368</v>
      </c>
    </row>
    <row r="323" spans="1:15" ht="12.75">
      <c r="A323" s="54">
        <v>6</v>
      </c>
      <c r="B323" s="55"/>
      <c r="C323" s="55"/>
      <c r="D323" s="55"/>
      <c r="F323" s="54">
        <v>87</v>
      </c>
      <c r="G323" s="55"/>
      <c r="H323" s="55"/>
      <c r="N323" s="34">
        <v>387</v>
      </c>
      <c r="O323" s="34">
        <v>396</v>
      </c>
    </row>
    <row r="324" spans="1:15" ht="12.75">
      <c r="A324" s="54">
        <v>2</v>
      </c>
      <c r="B324" s="55"/>
      <c r="C324" s="55"/>
      <c r="D324" s="55"/>
      <c r="F324" s="54">
        <v>86</v>
      </c>
      <c r="G324" s="55"/>
      <c r="H324" s="55"/>
      <c r="N324" s="34">
        <v>432</v>
      </c>
      <c r="O324" s="34">
        <v>412</v>
      </c>
    </row>
    <row r="325" spans="1:15" ht="12.75">
      <c r="A325" s="54">
        <v>5</v>
      </c>
      <c r="B325" s="55"/>
      <c r="C325" s="55"/>
      <c r="D325" s="55"/>
      <c r="F325" s="54">
        <v>86</v>
      </c>
      <c r="G325" s="55"/>
      <c r="H325" s="55"/>
      <c r="N325" s="34">
        <v>165</v>
      </c>
      <c r="O325" s="34">
        <v>224</v>
      </c>
    </row>
    <row r="326" spans="1:15" ht="12.75">
      <c r="A326" s="54">
        <v>2</v>
      </c>
      <c r="B326" s="55"/>
      <c r="C326" s="55"/>
      <c r="D326" s="55"/>
      <c r="F326" s="54">
        <v>86</v>
      </c>
      <c r="G326" s="55"/>
      <c r="H326" s="55"/>
      <c r="N326" s="34">
        <v>773</v>
      </c>
      <c r="O326" s="34">
        <v>741</v>
      </c>
    </row>
    <row r="327" spans="1:15" ht="12.75">
      <c r="A327" s="54">
        <v>5</v>
      </c>
      <c r="B327" s="55"/>
      <c r="C327" s="55"/>
      <c r="D327" s="55"/>
      <c r="F327" s="54">
        <v>86</v>
      </c>
      <c r="G327" s="55"/>
      <c r="H327" s="55"/>
      <c r="N327" s="34">
        <v>234</v>
      </c>
      <c r="O327" s="34">
        <v>270</v>
      </c>
    </row>
    <row r="328" spans="1:15" ht="12.75">
      <c r="A328" s="54">
        <v>3</v>
      </c>
      <c r="B328" s="55"/>
      <c r="C328" s="55"/>
      <c r="D328" s="55"/>
      <c r="F328" s="54">
        <v>86</v>
      </c>
      <c r="G328" s="55"/>
      <c r="H328" s="55"/>
      <c r="N328" s="34">
        <v>332</v>
      </c>
      <c r="O328" s="34">
        <v>329</v>
      </c>
    </row>
    <row r="329" spans="1:15" ht="12.75">
      <c r="A329" s="54">
        <v>4</v>
      </c>
      <c r="B329" s="55"/>
      <c r="C329" s="55"/>
      <c r="D329" s="55"/>
      <c r="F329" s="54">
        <v>86</v>
      </c>
      <c r="G329" s="55"/>
      <c r="H329" s="55"/>
      <c r="N329" s="34">
        <v>281</v>
      </c>
      <c r="O329" s="34">
        <v>262</v>
      </c>
    </row>
    <row r="330" spans="1:15" ht="12.75">
      <c r="A330" s="54">
        <v>3</v>
      </c>
      <c r="B330" s="55"/>
      <c r="C330" s="55"/>
      <c r="D330" s="55"/>
      <c r="F330" s="54">
        <v>86</v>
      </c>
      <c r="G330" s="55"/>
      <c r="H330" s="55"/>
      <c r="N330" s="34">
        <v>900</v>
      </c>
      <c r="O330" s="34">
        <v>800</v>
      </c>
    </row>
    <row r="331" spans="1:15" ht="12.75">
      <c r="A331" s="54">
        <v>5</v>
      </c>
      <c r="B331" s="55"/>
      <c r="C331" s="55"/>
      <c r="D331" s="55"/>
      <c r="F331" s="54">
        <v>86</v>
      </c>
      <c r="G331" s="55"/>
      <c r="H331" s="55"/>
      <c r="N331" s="34">
        <v>435</v>
      </c>
      <c r="O331" s="34">
        <v>493</v>
      </c>
    </row>
    <row r="332" spans="1:15" ht="12.75">
      <c r="A332" s="54">
        <v>3</v>
      </c>
      <c r="B332" s="55"/>
      <c r="C332" s="55"/>
      <c r="D332" s="55"/>
      <c r="F332" s="54">
        <v>86</v>
      </c>
      <c r="G332" s="55"/>
      <c r="H332" s="55"/>
      <c r="N332" s="34">
        <v>327</v>
      </c>
      <c r="O332" s="34">
        <v>347</v>
      </c>
    </row>
    <row r="333" spans="1:15" ht="12.75">
      <c r="A333" s="54">
        <v>4</v>
      </c>
      <c r="B333" s="55"/>
      <c r="C333" s="55"/>
      <c r="D333" s="55"/>
      <c r="F333" s="54">
        <v>86</v>
      </c>
      <c r="G333" s="55"/>
      <c r="H333" s="55"/>
      <c r="N333" s="34">
        <v>671</v>
      </c>
      <c r="O333" s="34">
        <v>659</v>
      </c>
    </row>
    <row r="334" spans="1:15" ht="12.75">
      <c r="A334" s="54">
        <v>1</v>
      </c>
      <c r="B334" s="55"/>
      <c r="C334" s="55"/>
      <c r="D334" s="55"/>
      <c r="F334" s="54">
        <v>86</v>
      </c>
      <c r="G334" s="55"/>
      <c r="H334" s="55"/>
      <c r="N334" s="34">
        <v>352</v>
      </c>
      <c r="O334" s="34">
        <v>321</v>
      </c>
    </row>
    <row r="335" spans="1:15" ht="12.75">
      <c r="A335" s="54">
        <v>2</v>
      </c>
      <c r="B335" s="55"/>
      <c r="C335" s="55"/>
      <c r="D335" s="55"/>
      <c r="F335" s="54">
        <v>86</v>
      </c>
      <c r="G335" s="55"/>
      <c r="H335" s="55"/>
      <c r="N335" s="34">
        <v>371</v>
      </c>
      <c r="O335" s="34">
        <v>261</v>
      </c>
    </row>
    <row r="336" spans="1:15" ht="12.75">
      <c r="A336" s="54">
        <v>3</v>
      </c>
      <c r="B336" s="55"/>
      <c r="C336" s="55"/>
      <c r="D336" s="55"/>
      <c r="F336" s="54">
        <v>86</v>
      </c>
      <c r="G336" s="55"/>
      <c r="H336" s="55"/>
      <c r="N336" s="34">
        <v>295</v>
      </c>
      <c r="O336" s="34">
        <v>278</v>
      </c>
    </row>
    <row r="337" spans="1:15" ht="12.75">
      <c r="A337" s="54">
        <v>6</v>
      </c>
      <c r="B337" s="55"/>
      <c r="C337" s="55"/>
      <c r="D337" s="55"/>
      <c r="F337" s="54">
        <v>86</v>
      </c>
      <c r="G337" s="55"/>
      <c r="H337" s="55"/>
      <c r="N337" s="34">
        <v>250</v>
      </c>
      <c r="O337" s="34">
        <v>265</v>
      </c>
    </row>
    <row r="338" spans="1:15" ht="12.75">
      <c r="A338" s="54">
        <v>1</v>
      </c>
      <c r="B338" s="55"/>
      <c r="C338" s="55"/>
      <c r="D338" s="55"/>
      <c r="F338" s="54">
        <v>86</v>
      </c>
      <c r="G338" s="55"/>
      <c r="H338" s="55"/>
      <c r="N338" s="34" t="s">
        <v>98</v>
      </c>
      <c r="O338" s="34" t="s">
        <v>98</v>
      </c>
    </row>
    <row r="339" spans="1:15" ht="12.75">
      <c r="A339" s="54">
        <v>2</v>
      </c>
      <c r="B339" s="55"/>
      <c r="C339" s="55"/>
      <c r="D339" s="55"/>
      <c r="F339" s="54">
        <v>86</v>
      </c>
      <c r="G339" s="55"/>
      <c r="H339" s="55"/>
      <c r="N339" s="34">
        <v>360</v>
      </c>
      <c r="O339" s="34">
        <v>390</v>
      </c>
    </row>
    <row r="340" spans="1:15" ht="12.75">
      <c r="A340" s="54">
        <v>3</v>
      </c>
      <c r="B340" s="55"/>
      <c r="C340" s="55"/>
      <c r="D340" s="55"/>
      <c r="F340" s="54">
        <v>86</v>
      </c>
      <c r="G340" s="55"/>
      <c r="H340" s="55"/>
      <c r="N340" s="34">
        <v>284</v>
      </c>
      <c r="O340" s="34">
        <v>306</v>
      </c>
    </row>
    <row r="341" spans="1:15" ht="12.75">
      <c r="A341" s="54">
        <v>3</v>
      </c>
      <c r="B341" s="55"/>
      <c r="C341" s="55"/>
      <c r="D341" s="55"/>
      <c r="F341" s="54">
        <v>86</v>
      </c>
      <c r="G341" s="55"/>
      <c r="H341" s="55"/>
      <c r="N341" s="34">
        <v>246</v>
      </c>
      <c r="O341" s="34">
        <v>246</v>
      </c>
    </row>
    <row r="342" spans="1:15" ht="12.75">
      <c r="A342" s="54">
        <v>5</v>
      </c>
      <c r="B342" s="55"/>
      <c r="C342" s="55"/>
      <c r="D342" s="55"/>
      <c r="F342" s="54">
        <v>86</v>
      </c>
      <c r="G342" s="55"/>
      <c r="H342" s="55"/>
      <c r="N342" s="34">
        <v>682</v>
      </c>
      <c r="O342" s="34">
        <v>694</v>
      </c>
    </row>
    <row r="343" spans="1:15" ht="12.75">
      <c r="A343" s="54">
        <v>4</v>
      </c>
      <c r="B343" s="55"/>
      <c r="C343" s="55"/>
      <c r="D343" s="55"/>
      <c r="F343" s="54">
        <v>85</v>
      </c>
      <c r="G343" s="55"/>
      <c r="H343" s="55"/>
      <c r="N343" s="34">
        <v>367</v>
      </c>
      <c r="O343" s="34">
        <v>395</v>
      </c>
    </row>
    <row r="344" spans="1:15" ht="12.75">
      <c r="A344" s="54">
        <v>3</v>
      </c>
      <c r="B344" s="55"/>
      <c r="C344" s="55"/>
      <c r="D344" s="55"/>
      <c r="F344" s="54">
        <v>85</v>
      </c>
      <c r="G344" s="55"/>
      <c r="H344" s="55"/>
      <c r="N344" s="34">
        <v>396</v>
      </c>
      <c r="O344" s="34">
        <v>39</v>
      </c>
    </row>
    <row r="345" spans="1:15" ht="12.75">
      <c r="A345" s="54">
        <v>3</v>
      </c>
      <c r="B345" s="55"/>
      <c r="C345" s="55"/>
      <c r="D345" s="55"/>
      <c r="F345" s="54">
        <v>85</v>
      </c>
      <c r="G345" s="55"/>
      <c r="H345" s="55"/>
      <c r="N345" s="34">
        <v>603</v>
      </c>
      <c r="O345" s="34">
        <v>584</v>
      </c>
    </row>
    <row r="346" spans="1:15" ht="12.75">
      <c r="A346" s="54">
        <v>5</v>
      </c>
      <c r="B346" s="55"/>
      <c r="C346" s="55"/>
      <c r="D346" s="55"/>
      <c r="F346" s="54">
        <v>85</v>
      </c>
      <c r="G346" s="55"/>
      <c r="H346" s="55"/>
      <c r="N346" s="34">
        <v>396</v>
      </c>
      <c r="O346" s="34">
        <v>390</v>
      </c>
    </row>
    <row r="347" spans="1:15" ht="12.75">
      <c r="A347" s="54">
        <v>2</v>
      </c>
      <c r="B347" s="55"/>
      <c r="C347" s="55"/>
      <c r="D347" s="55"/>
      <c r="F347" s="54">
        <v>85</v>
      </c>
      <c r="G347" s="55"/>
      <c r="H347" s="55"/>
      <c r="N347" s="34">
        <v>254</v>
      </c>
      <c r="O347" s="34">
        <v>248</v>
      </c>
    </row>
    <row r="348" spans="1:15" ht="12.75">
      <c r="A348" s="54">
        <v>5</v>
      </c>
      <c r="B348" s="55"/>
      <c r="C348" s="55"/>
      <c r="D348" s="55"/>
      <c r="F348" s="54">
        <v>85</v>
      </c>
      <c r="G348" s="55"/>
      <c r="H348" s="55"/>
      <c r="N348" s="34">
        <v>446</v>
      </c>
      <c r="O348" s="34">
        <v>404</v>
      </c>
    </row>
    <row r="349" spans="1:15" ht="12.75">
      <c r="A349" s="54">
        <v>1</v>
      </c>
      <c r="B349" s="55"/>
      <c r="C349" s="55"/>
      <c r="D349" s="55"/>
      <c r="F349" s="54">
        <v>85</v>
      </c>
      <c r="G349" s="55"/>
      <c r="H349" s="55"/>
      <c r="N349" s="34">
        <v>926</v>
      </c>
      <c r="O349" s="34">
        <v>533</v>
      </c>
    </row>
    <row r="350" spans="1:15" ht="12.75">
      <c r="A350" s="54">
        <v>8</v>
      </c>
      <c r="B350" s="55"/>
      <c r="C350" s="55"/>
      <c r="D350" s="55"/>
      <c r="F350" s="54">
        <v>85</v>
      </c>
      <c r="G350" s="55"/>
      <c r="H350" s="55"/>
      <c r="N350" s="34">
        <v>444</v>
      </c>
      <c r="O350" s="34">
        <v>390</v>
      </c>
    </row>
    <row r="351" spans="1:15" ht="12.75">
      <c r="A351" s="54">
        <v>4</v>
      </c>
      <c r="B351" s="55"/>
      <c r="C351" s="55"/>
      <c r="D351" s="55"/>
      <c r="F351" s="54">
        <v>85</v>
      </c>
      <c r="G351" s="55"/>
      <c r="H351" s="55"/>
      <c r="N351" s="34" t="s">
        <v>98</v>
      </c>
      <c r="O351" s="34" t="s">
        <v>98</v>
      </c>
    </row>
    <row r="352" spans="1:15" ht="12.75">
      <c r="A352" s="54">
        <v>8</v>
      </c>
      <c r="B352" s="55"/>
      <c r="C352" s="55"/>
      <c r="D352" s="55"/>
      <c r="F352" s="54">
        <v>85</v>
      </c>
      <c r="G352" s="55"/>
      <c r="H352" s="55"/>
      <c r="N352" s="34">
        <v>846</v>
      </c>
      <c r="O352" s="34">
        <v>846</v>
      </c>
    </row>
    <row r="353" spans="1:15" ht="12.75">
      <c r="A353" s="54">
        <v>3</v>
      </c>
      <c r="B353" s="55"/>
      <c r="C353" s="55"/>
      <c r="D353" s="55"/>
      <c r="F353" s="54">
        <v>85</v>
      </c>
      <c r="G353" s="55"/>
      <c r="H353" s="55"/>
      <c r="N353" s="34">
        <v>233</v>
      </c>
      <c r="O353" s="35">
        <v>2480</v>
      </c>
    </row>
    <row r="354" spans="1:15" ht="12.75">
      <c r="A354" s="54">
        <v>12</v>
      </c>
      <c r="B354" s="55"/>
      <c r="C354" s="55"/>
      <c r="D354" s="55"/>
      <c r="F354" s="54">
        <v>85</v>
      </c>
      <c r="G354" s="55"/>
      <c r="H354" s="55"/>
      <c r="N354" s="34">
        <v>495</v>
      </c>
      <c r="O354" s="34">
        <v>593</v>
      </c>
    </row>
    <row r="355" spans="1:15" ht="12.75">
      <c r="A355" s="54">
        <v>3</v>
      </c>
      <c r="B355" s="55"/>
      <c r="C355" s="55"/>
      <c r="D355" s="55"/>
      <c r="F355" s="54">
        <v>85</v>
      </c>
      <c r="G355" s="55"/>
      <c r="H355" s="55"/>
      <c r="N355" s="34">
        <v>232</v>
      </c>
      <c r="O355" s="34">
        <v>244</v>
      </c>
    </row>
    <row r="356" spans="1:15" ht="12.75">
      <c r="A356" s="54">
        <v>5</v>
      </c>
      <c r="B356" s="55"/>
      <c r="C356" s="55"/>
      <c r="D356" s="55"/>
      <c r="F356" s="54">
        <v>85</v>
      </c>
      <c r="G356" s="55"/>
      <c r="H356" s="55"/>
      <c r="N356" s="34">
        <v>704</v>
      </c>
      <c r="O356" s="34">
        <v>648</v>
      </c>
    </row>
    <row r="357" spans="1:15" ht="12.75">
      <c r="A357" s="54">
        <v>3</v>
      </c>
      <c r="B357" s="55"/>
      <c r="C357" s="55"/>
      <c r="D357" s="55"/>
      <c r="F357" s="54">
        <v>85</v>
      </c>
      <c r="G357" s="55"/>
      <c r="H357" s="55"/>
      <c r="N357" s="34">
        <v>282</v>
      </c>
      <c r="O357" s="34">
        <v>295</v>
      </c>
    </row>
    <row r="358" spans="1:15" ht="12.75">
      <c r="A358" s="54">
        <v>2</v>
      </c>
      <c r="B358" s="55"/>
      <c r="C358" s="55"/>
      <c r="D358" s="55"/>
      <c r="F358" s="54">
        <v>85</v>
      </c>
      <c r="G358" s="55"/>
      <c r="H358" s="55"/>
      <c r="N358" s="34">
        <v>678</v>
      </c>
      <c r="O358" s="34">
        <v>681</v>
      </c>
    </row>
    <row r="359" spans="1:15" ht="12.75">
      <c r="A359" s="54">
        <v>7</v>
      </c>
      <c r="B359" s="55"/>
      <c r="C359" s="55"/>
      <c r="D359" s="55"/>
      <c r="F359" s="54">
        <v>85</v>
      </c>
      <c r="G359" s="55"/>
      <c r="H359" s="55"/>
      <c r="N359" s="34">
        <v>368</v>
      </c>
      <c r="O359" s="34">
        <v>380</v>
      </c>
    </row>
    <row r="360" spans="1:15" ht="12.75">
      <c r="A360" s="54">
        <v>3</v>
      </c>
      <c r="B360" s="55"/>
      <c r="C360" s="55"/>
      <c r="D360" s="55"/>
      <c r="F360" s="54">
        <v>85</v>
      </c>
      <c r="G360" s="55"/>
      <c r="H360" s="55"/>
      <c r="N360" s="34">
        <v>638</v>
      </c>
      <c r="O360" s="34">
        <v>687</v>
      </c>
    </row>
    <row r="361" spans="1:15" ht="12.75">
      <c r="A361" s="54">
        <v>1</v>
      </c>
      <c r="B361" s="55"/>
      <c r="C361" s="55"/>
      <c r="D361" s="55"/>
      <c r="F361" s="54">
        <v>85</v>
      </c>
      <c r="G361" s="55"/>
      <c r="H361" s="55"/>
      <c r="N361" s="34">
        <v>441</v>
      </c>
      <c r="O361" s="34">
        <v>458</v>
      </c>
    </row>
    <row r="362" spans="1:15" ht="12.75">
      <c r="A362" s="54">
        <v>1</v>
      </c>
      <c r="B362" s="55"/>
      <c r="C362" s="55"/>
      <c r="D362" s="55"/>
      <c r="F362" s="54">
        <v>85</v>
      </c>
      <c r="G362" s="55"/>
      <c r="H362" s="55"/>
      <c r="N362" s="34">
        <v>692</v>
      </c>
      <c r="O362" s="34">
        <v>627</v>
      </c>
    </row>
    <row r="363" spans="1:15" ht="12.75">
      <c r="A363" s="54">
        <v>5</v>
      </c>
      <c r="B363" s="55"/>
      <c r="C363" s="55"/>
      <c r="D363" s="55"/>
      <c r="F363" s="54">
        <v>85</v>
      </c>
      <c r="G363" s="55"/>
      <c r="H363" s="55"/>
      <c r="N363" s="34">
        <v>644</v>
      </c>
      <c r="O363" s="34">
        <v>625</v>
      </c>
    </row>
    <row r="364" spans="1:15" ht="12.75">
      <c r="A364" s="54">
        <v>4</v>
      </c>
      <c r="B364" s="55"/>
      <c r="C364" s="55"/>
      <c r="D364" s="55"/>
      <c r="F364" s="54">
        <v>85</v>
      </c>
      <c r="G364" s="55"/>
      <c r="H364" s="55"/>
      <c r="N364" s="34">
        <v>281</v>
      </c>
      <c r="O364" s="34">
        <v>270</v>
      </c>
    </row>
    <row r="365" spans="1:15" ht="12.75">
      <c r="A365" s="54">
        <v>2</v>
      </c>
      <c r="B365" s="55"/>
      <c r="C365" s="55"/>
      <c r="D365" s="55"/>
      <c r="F365" s="54">
        <v>85</v>
      </c>
      <c r="G365" s="55"/>
      <c r="H365" s="55"/>
      <c r="N365" s="34">
        <v>673</v>
      </c>
      <c r="O365" s="34">
        <v>676</v>
      </c>
    </row>
    <row r="366" spans="1:15" ht="12.75">
      <c r="A366" s="54">
        <v>2</v>
      </c>
      <c r="B366" s="55"/>
      <c r="C366" s="55"/>
      <c r="D366" s="55"/>
      <c r="F366" s="54">
        <v>85</v>
      </c>
      <c r="G366" s="55"/>
      <c r="H366" s="55"/>
      <c r="N366" s="34">
        <v>291</v>
      </c>
      <c r="O366" s="34">
        <v>264</v>
      </c>
    </row>
    <row r="367" spans="1:15" ht="12.75">
      <c r="A367" s="54">
        <v>2</v>
      </c>
      <c r="B367" s="55"/>
      <c r="C367" s="55"/>
      <c r="D367" s="55"/>
      <c r="F367" s="54">
        <v>85</v>
      </c>
      <c r="G367" s="55"/>
      <c r="H367" s="55"/>
      <c r="N367" s="34">
        <v>280</v>
      </c>
      <c r="O367" s="34">
        <v>264</v>
      </c>
    </row>
    <row r="368" spans="1:15" ht="12.75">
      <c r="A368" s="54">
        <v>1</v>
      </c>
      <c r="B368" s="55"/>
      <c r="C368" s="55"/>
      <c r="D368" s="55"/>
      <c r="F368" s="54">
        <v>85</v>
      </c>
      <c r="G368" s="55"/>
      <c r="H368" s="55"/>
      <c r="N368" s="34">
        <v>575</v>
      </c>
      <c r="O368" s="34">
        <v>615</v>
      </c>
    </row>
    <row r="369" spans="1:15" ht="12.75">
      <c r="A369" s="54">
        <v>8</v>
      </c>
      <c r="B369" s="55"/>
      <c r="C369" s="55"/>
      <c r="D369" s="55"/>
      <c r="F369" s="54">
        <v>84</v>
      </c>
      <c r="G369" s="55"/>
      <c r="H369" s="55"/>
      <c r="N369" s="34">
        <v>775</v>
      </c>
      <c r="O369" s="34">
        <v>595</v>
      </c>
    </row>
    <row r="370" spans="1:15" ht="12.75">
      <c r="A370" s="54">
        <v>8</v>
      </c>
      <c r="B370" s="55"/>
      <c r="C370" s="55"/>
      <c r="D370" s="55"/>
      <c r="F370" s="54">
        <v>84</v>
      </c>
      <c r="G370" s="55"/>
      <c r="H370" s="55"/>
      <c r="N370" s="34">
        <v>209</v>
      </c>
      <c r="O370" s="34">
        <v>243</v>
      </c>
    </row>
    <row r="371" spans="1:15" ht="12.75">
      <c r="A371" s="54">
        <v>5</v>
      </c>
      <c r="B371" s="55"/>
      <c r="C371" s="55"/>
      <c r="D371" s="55"/>
      <c r="F371" s="54">
        <v>84</v>
      </c>
      <c r="G371" s="55"/>
      <c r="H371" s="55"/>
      <c r="N371" s="34">
        <v>285</v>
      </c>
      <c r="O371" s="34">
        <v>299</v>
      </c>
    </row>
    <row r="372" spans="1:15" ht="12.75">
      <c r="A372" s="54">
        <v>4</v>
      </c>
      <c r="B372" s="55"/>
      <c r="C372" s="55"/>
      <c r="D372" s="55"/>
      <c r="F372" s="54">
        <v>84</v>
      </c>
      <c r="G372" s="55"/>
      <c r="H372" s="55"/>
      <c r="N372" s="34">
        <v>675</v>
      </c>
      <c r="O372" s="34">
        <v>707</v>
      </c>
    </row>
    <row r="373" spans="1:15" ht="12.75">
      <c r="A373" s="54">
        <v>2</v>
      </c>
      <c r="B373" s="55"/>
      <c r="C373" s="55"/>
      <c r="D373" s="55"/>
      <c r="F373" s="54">
        <v>84</v>
      </c>
      <c r="G373" s="55"/>
      <c r="H373" s="55"/>
      <c r="N373" s="34">
        <v>623</v>
      </c>
      <c r="O373" s="34">
        <v>286</v>
      </c>
    </row>
    <row r="374" spans="1:15" ht="12.75">
      <c r="A374" s="54">
        <v>2</v>
      </c>
      <c r="B374" s="55"/>
      <c r="C374" s="55"/>
      <c r="D374" s="55"/>
      <c r="F374" s="54">
        <v>84</v>
      </c>
      <c r="G374" s="55"/>
      <c r="H374" s="55"/>
      <c r="N374" s="34">
        <v>315</v>
      </c>
      <c r="O374" s="34">
        <v>285</v>
      </c>
    </row>
    <row r="375" spans="1:15" ht="12.75">
      <c r="A375" s="54">
        <v>4</v>
      </c>
      <c r="B375" s="55"/>
      <c r="C375" s="55"/>
      <c r="D375" s="55"/>
      <c r="F375" s="54">
        <v>84</v>
      </c>
      <c r="G375" s="55"/>
      <c r="H375" s="55"/>
      <c r="N375" s="34">
        <v>330</v>
      </c>
      <c r="O375" s="34">
        <v>340</v>
      </c>
    </row>
    <row r="376" spans="1:15" ht="12.75">
      <c r="A376" s="54">
        <v>6</v>
      </c>
      <c r="B376" s="55"/>
      <c r="C376" s="55"/>
      <c r="D376" s="55"/>
      <c r="F376" s="54">
        <v>84</v>
      </c>
      <c r="G376" s="55"/>
      <c r="H376" s="55"/>
      <c r="N376" s="34">
        <v>235</v>
      </c>
      <c r="O376" s="34">
        <v>281</v>
      </c>
    </row>
    <row r="377" spans="1:15" ht="12.75">
      <c r="A377" s="54">
        <v>1</v>
      </c>
      <c r="B377" s="55"/>
      <c r="C377" s="55"/>
      <c r="D377" s="55"/>
      <c r="F377" s="54">
        <v>83</v>
      </c>
      <c r="G377" s="55"/>
      <c r="H377" s="55"/>
      <c r="N377" s="34">
        <v>503</v>
      </c>
      <c r="O377" s="34">
        <v>495</v>
      </c>
    </row>
    <row r="378" spans="1:15" ht="12.75">
      <c r="A378" s="54">
        <v>12</v>
      </c>
      <c r="B378" s="55"/>
      <c r="C378" s="55"/>
      <c r="D378" s="55"/>
      <c r="F378" s="54">
        <v>83</v>
      </c>
      <c r="G378" s="55"/>
      <c r="H378" s="55"/>
      <c r="N378" s="34">
        <v>260</v>
      </c>
      <c r="O378" s="34">
        <v>280</v>
      </c>
    </row>
    <row r="379" spans="1:15" ht="12.75">
      <c r="A379" s="54">
        <v>3</v>
      </c>
      <c r="B379" s="55"/>
      <c r="C379" s="55"/>
      <c r="D379" s="55"/>
      <c r="F379" s="54">
        <v>83</v>
      </c>
      <c r="G379" s="55"/>
      <c r="H379" s="55"/>
      <c r="N379" s="34">
        <v>245</v>
      </c>
      <c r="O379" s="34">
        <v>250</v>
      </c>
    </row>
    <row r="380" spans="1:15" ht="12.75">
      <c r="A380" s="54">
        <v>6</v>
      </c>
      <c r="B380" s="55"/>
      <c r="C380" s="55"/>
      <c r="D380" s="55"/>
      <c r="F380" s="54">
        <v>83</v>
      </c>
      <c r="G380" s="55"/>
      <c r="H380" s="55"/>
      <c r="N380" s="34">
        <v>378</v>
      </c>
      <c r="O380" s="34">
        <v>412</v>
      </c>
    </row>
    <row r="381" spans="1:15" ht="12.75">
      <c r="A381" s="54">
        <v>7</v>
      </c>
      <c r="B381" s="55"/>
      <c r="C381" s="55"/>
      <c r="D381" s="55"/>
      <c r="F381" s="54">
        <v>83</v>
      </c>
      <c r="G381" s="55"/>
      <c r="H381" s="55"/>
      <c r="N381" s="34">
        <v>294</v>
      </c>
      <c r="O381" s="34">
        <v>304</v>
      </c>
    </row>
    <row r="382" spans="1:15" ht="12.75">
      <c r="A382" s="54">
        <v>7</v>
      </c>
      <c r="B382" s="55"/>
      <c r="C382" s="55"/>
      <c r="D382" s="55"/>
      <c r="F382" s="54">
        <v>83</v>
      </c>
      <c r="G382" s="55"/>
      <c r="H382" s="55"/>
      <c r="N382" s="34">
        <v>667</v>
      </c>
      <c r="O382" s="34">
        <v>684</v>
      </c>
    </row>
    <row r="383" spans="1:15" ht="12.75">
      <c r="A383" s="54">
        <v>5</v>
      </c>
      <c r="B383" s="55"/>
      <c r="C383" s="55"/>
      <c r="D383" s="55"/>
      <c r="F383" s="54">
        <v>83</v>
      </c>
      <c r="G383" s="55"/>
      <c r="H383" s="55"/>
      <c r="N383" s="34">
        <v>392</v>
      </c>
      <c r="O383" s="34">
        <v>393</v>
      </c>
    </row>
    <row r="384" spans="1:15" ht="12.75">
      <c r="A384" s="54">
        <v>4</v>
      </c>
      <c r="B384" s="55"/>
      <c r="C384" s="55"/>
      <c r="D384" s="55"/>
      <c r="F384" s="54">
        <v>83</v>
      </c>
      <c r="G384" s="55"/>
      <c r="H384" s="55"/>
      <c r="N384" s="34">
        <v>270</v>
      </c>
      <c r="O384" s="34">
        <v>411</v>
      </c>
    </row>
    <row r="385" spans="1:15" ht="12.75">
      <c r="A385" s="54">
        <v>2</v>
      </c>
      <c r="B385" s="55"/>
      <c r="C385" s="55"/>
      <c r="D385" s="55"/>
      <c r="F385" s="54">
        <v>82</v>
      </c>
      <c r="G385" s="55"/>
      <c r="H385" s="55"/>
      <c r="N385" s="34">
        <v>809</v>
      </c>
      <c r="O385" s="34">
        <v>759</v>
      </c>
    </row>
    <row r="386" spans="1:15" ht="12.75">
      <c r="A386" s="54">
        <v>5</v>
      </c>
      <c r="B386" s="55"/>
      <c r="C386" s="55"/>
      <c r="D386" s="55"/>
      <c r="F386" s="54">
        <v>82</v>
      </c>
      <c r="G386" s="55"/>
      <c r="H386" s="55"/>
      <c r="N386" s="34">
        <v>301</v>
      </c>
      <c r="O386" s="34">
        <v>325</v>
      </c>
    </row>
    <row r="387" spans="1:15" ht="12.75">
      <c r="A387" s="54">
        <v>2</v>
      </c>
      <c r="B387" s="55"/>
      <c r="C387" s="55"/>
      <c r="D387" s="55"/>
      <c r="F387" s="54">
        <v>82</v>
      </c>
      <c r="G387" s="55"/>
      <c r="H387" s="55"/>
      <c r="N387" s="34">
        <v>689</v>
      </c>
      <c r="O387" s="34">
        <v>428</v>
      </c>
    </row>
    <row r="388" spans="1:15" ht="12.75">
      <c r="A388" s="54">
        <v>5</v>
      </c>
      <c r="B388" s="55"/>
      <c r="C388" s="55"/>
      <c r="D388" s="55"/>
      <c r="F388" s="54">
        <v>81</v>
      </c>
      <c r="G388" s="55"/>
      <c r="H388" s="55"/>
      <c r="N388" s="34">
        <v>270</v>
      </c>
      <c r="O388" s="34">
        <v>225</v>
      </c>
    </row>
    <row r="389" spans="1:15" ht="12.75">
      <c r="A389" s="54">
        <v>4</v>
      </c>
      <c r="B389" s="55"/>
      <c r="C389" s="55"/>
      <c r="D389" s="55"/>
      <c r="F389" s="54">
        <v>81</v>
      </c>
      <c r="G389" s="55"/>
      <c r="H389" s="55"/>
      <c r="N389" s="34">
        <v>250</v>
      </c>
      <c r="O389" s="34">
        <v>251</v>
      </c>
    </row>
    <row r="390" spans="1:15" ht="12.75">
      <c r="A390" s="54">
        <v>5</v>
      </c>
      <c r="B390" s="55"/>
      <c r="C390" s="55"/>
      <c r="D390" s="55"/>
      <c r="F390" s="54">
        <v>81</v>
      </c>
      <c r="G390" s="55"/>
      <c r="H390" s="55"/>
      <c r="N390" s="34">
        <v>261</v>
      </c>
      <c r="O390" s="34">
        <v>267</v>
      </c>
    </row>
    <row r="391" spans="1:15" ht="12.75">
      <c r="A391" s="54">
        <v>1</v>
      </c>
      <c r="B391" s="55"/>
      <c r="C391" s="55"/>
      <c r="D391" s="55"/>
      <c r="F391" s="54">
        <v>80</v>
      </c>
      <c r="G391" s="55"/>
      <c r="H391" s="55"/>
      <c r="N391" s="34">
        <v>652</v>
      </c>
      <c r="O391" s="34">
        <v>609</v>
      </c>
    </row>
    <row r="392" spans="1:15" ht="12.75">
      <c r="A392" s="54">
        <v>6</v>
      </c>
      <c r="B392" s="55"/>
      <c r="C392" s="55"/>
      <c r="D392" s="55"/>
      <c r="F392" s="54">
        <v>80</v>
      </c>
      <c r="G392" s="55"/>
      <c r="H392" s="55"/>
      <c r="N392" s="34">
        <v>621</v>
      </c>
      <c r="O392" s="34">
        <v>582</v>
      </c>
    </row>
    <row r="393" spans="1:15" ht="12.75">
      <c r="A393" s="54">
        <v>8</v>
      </c>
      <c r="B393" s="55"/>
      <c r="C393" s="55"/>
      <c r="D393" s="55"/>
      <c r="F393" s="54">
        <v>80</v>
      </c>
      <c r="G393" s="55"/>
      <c r="H393" s="55"/>
      <c r="N393" s="34">
        <v>407</v>
      </c>
      <c r="O393" s="34">
        <v>367</v>
      </c>
    </row>
    <row r="394" spans="1:15" ht="12.75">
      <c r="A394" s="54">
        <v>1</v>
      </c>
      <c r="B394" s="55"/>
      <c r="C394" s="55"/>
      <c r="D394" s="55"/>
      <c r="F394" s="54">
        <v>80</v>
      </c>
      <c r="G394" s="55"/>
      <c r="H394" s="55"/>
      <c r="N394" s="34">
        <v>480</v>
      </c>
      <c r="O394" s="34">
        <v>469</v>
      </c>
    </row>
    <row r="395" spans="1:15" ht="12.75">
      <c r="A395" s="54">
        <v>5</v>
      </c>
      <c r="B395" s="55"/>
      <c r="C395" s="55"/>
      <c r="D395" s="55"/>
      <c r="F395" s="54">
        <v>80</v>
      </c>
      <c r="G395" s="55"/>
      <c r="H395" s="55"/>
      <c r="N395" s="34">
        <v>244</v>
      </c>
      <c r="O395" s="34">
        <v>246</v>
      </c>
    </row>
    <row r="396" spans="1:15" ht="12.75">
      <c r="A396" s="54">
        <v>5</v>
      </c>
      <c r="B396" s="55"/>
      <c r="C396" s="55"/>
      <c r="D396" s="55"/>
      <c r="F396" s="54">
        <v>80</v>
      </c>
      <c r="G396" s="55"/>
      <c r="H396" s="55"/>
      <c r="N396" s="34" t="s">
        <v>98</v>
      </c>
      <c r="O396" s="34" t="s">
        <v>98</v>
      </c>
    </row>
    <row r="397" spans="1:15" ht="12.75">
      <c r="A397" s="54">
        <v>2</v>
      </c>
      <c r="B397" s="55"/>
      <c r="C397" s="55"/>
      <c r="D397" s="55"/>
      <c r="F397" s="54">
        <v>80</v>
      </c>
      <c r="G397" s="55"/>
      <c r="H397" s="55"/>
      <c r="N397" s="34">
        <v>379</v>
      </c>
      <c r="O397" s="34">
        <v>304</v>
      </c>
    </row>
    <row r="398" spans="1:15" ht="12.75">
      <c r="A398" s="54">
        <v>1</v>
      </c>
      <c r="B398" s="55"/>
      <c r="C398" s="55"/>
      <c r="D398" s="55"/>
      <c r="F398" s="54">
        <v>80</v>
      </c>
      <c r="G398" s="55"/>
      <c r="H398" s="55"/>
      <c r="N398" s="34">
        <v>379</v>
      </c>
      <c r="O398" s="34">
        <v>304</v>
      </c>
    </row>
    <row r="399" spans="1:15" ht="12.75">
      <c r="A399" s="54">
        <v>4</v>
      </c>
      <c r="B399" s="55"/>
      <c r="C399" s="55"/>
      <c r="D399" s="55"/>
      <c r="F399" s="54">
        <v>79.5</v>
      </c>
      <c r="G399" s="55"/>
      <c r="H399" s="55"/>
      <c r="N399" s="34">
        <v>273</v>
      </c>
      <c r="O399" s="34">
        <v>273</v>
      </c>
    </row>
    <row r="400" spans="1:15" ht="12.75">
      <c r="A400" s="54">
        <v>16</v>
      </c>
      <c r="B400" s="55"/>
      <c r="C400" s="55"/>
      <c r="D400" s="55"/>
      <c r="F400" s="54">
        <v>79.5</v>
      </c>
      <c r="G400" s="55"/>
      <c r="H400" s="55"/>
      <c r="N400" s="34">
        <v>522</v>
      </c>
      <c r="O400" s="34">
        <v>477</v>
      </c>
    </row>
    <row r="401" spans="1:15" ht="12.75">
      <c r="A401" s="54">
        <v>5</v>
      </c>
      <c r="B401" s="55"/>
      <c r="C401" s="55"/>
      <c r="D401" s="55"/>
      <c r="F401" s="54">
        <v>79</v>
      </c>
      <c r="G401" s="55"/>
      <c r="H401" s="55"/>
      <c r="N401" s="34">
        <v>638</v>
      </c>
      <c r="O401" s="35">
        <v>2579</v>
      </c>
    </row>
    <row r="402" spans="1:15" ht="12.75">
      <c r="A402" s="54">
        <v>2</v>
      </c>
      <c r="B402" s="55"/>
      <c r="C402" s="55"/>
      <c r="D402" s="55"/>
      <c r="F402" s="54">
        <v>78</v>
      </c>
      <c r="G402" s="55"/>
      <c r="H402" s="55"/>
      <c r="N402" s="34">
        <v>966</v>
      </c>
      <c r="O402" s="34">
        <v>811</v>
      </c>
    </row>
    <row r="403" spans="1:15" ht="12.75">
      <c r="A403" s="54">
        <v>2</v>
      </c>
      <c r="B403" s="55"/>
      <c r="C403" s="55"/>
      <c r="D403" s="55"/>
      <c r="F403" s="54">
        <v>76</v>
      </c>
      <c r="G403" s="55"/>
      <c r="H403" s="55"/>
      <c r="N403" s="34">
        <v>428</v>
      </c>
      <c r="O403" s="34">
        <v>462</v>
      </c>
    </row>
    <row r="404" spans="1:15" ht="12.75">
      <c r="A404" s="54">
        <v>2</v>
      </c>
      <c r="B404" s="55"/>
      <c r="C404" s="55"/>
      <c r="D404" s="55"/>
      <c r="F404" s="54">
        <v>76</v>
      </c>
      <c r="G404" s="55"/>
      <c r="H404" s="55"/>
      <c r="N404" s="34">
        <v>281</v>
      </c>
      <c r="O404" s="34">
        <v>303</v>
      </c>
    </row>
    <row r="405" spans="1:15" ht="12.75">
      <c r="A405" s="54">
        <v>2</v>
      </c>
      <c r="B405" s="55"/>
      <c r="C405" s="55"/>
      <c r="D405" s="55"/>
      <c r="F405" s="54">
        <v>65</v>
      </c>
      <c r="G405" s="55"/>
      <c r="H405" s="55"/>
      <c r="N405" s="34">
        <v>513</v>
      </c>
      <c r="O405" s="34">
        <v>496</v>
      </c>
    </row>
    <row r="406" spans="1:15" ht="12.75">
      <c r="A406" s="54">
        <v>2.5</v>
      </c>
      <c r="B406" s="55"/>
      <c r="C406" s="55"/>
      <c r="D406" s="55"/>
      <c r="F406" s="54">
        <v>99</v>
      </c>
      <c r="G406" s="55"/>
      <c r="H406" s="55"/>
      <c r="N406" s="34">
        <v>606</v>
      </c>
      <c r="O406" s="34">
        <v>375</v>
      </c>
    </row>
    <row r="407" spans="1:15" ht="12.75">
      <c r="A407" s="54">
        <v>3</v>
      </c>
      <c r="B407" s="55"/>
      <c r="C407" s="55"/>
      <c r="D407" s="55"/>
      <c r="F407" s="54">
        <v>95</v>
      </c>
      <c r="G407" s="55"/>
      <c r="H407" s="55"/>
      <c r="N407" s="34">
        <v>378</v>
      </c>
      <c r="O407" s="34">
        <v>401</v>
      </c>
    </row>
    <row r="408" spans="1:15" ht="12.75">
      <c r="A408" s="54">
        <v>1</v>
      </c>
      <c r="B408" s="55"/>
      <c r="C408" s="55"/>
      <c r="D408" s="55"/>
      <c r="F408" s="54">
        <v>89</v>
      </c>
      <c r="G408" s="55"/>
      <c r="H408" s="55"/>
      <c r="N408" s="34">
        <v>440</v>
      </c>
      <c r="O408" s="34">
        <v>435</v>
      </c>
    </row>
    <row r="409" spans="1:15" ht="12.75">
      <c r="A409" s="54">
        <v>2</v>
      </c>
      <c r="B409" s="55"/>
      <c r="C409" s="55"/>
      <c r="D409" s="55"/>
      <c r="F409" s="54">
        <v>80</v>
      </c>
      <c r="G409" s="55"/>
      <c r="H409" s="55"/>
      <c r="N409" s="34">
        <v>624</v>
      </c>
      <c r="O409" s="34">
        <v>631</v>
      </c>
    </row>
    <row r="410" spans="1:15" ht="12.75">
      <c r="A410" s="54">
        <v>3</v>
      </c>
      <c r="B410" s="55"/>
      <c r="C410" s="55"/>
      <c r="D410" s="55"/>
      <c r="F410" s="54">
        <v>90</v>
      </c>
      <c r="G410" s="55"/>
      <c r="H410" s="55"/>
      <c r="N410" s="34">
        <v>220</v>
      </c>
      <c r="O410" s="34">
        <v>210</v>
      </c>
    </row>
    <row r="411" spans="1:15" ht="12.75">
      <c r="A411" s="54">
        <v>7</v>
      </c>
      <c r="B411" s="55"/>
      <c r="C411" s="55"/>
      <c r="D411" s="55"/>
      <c r="F411" s="54">
        <v>79</v>
      </c>
      <c r="G411" s="55"/>
      <c r="H411" s="55"/>
      <c r="N411" s="34">
        <v>378</v>
      </c>
      <c r="O411" s="34">
        <v>401</v>
      </c>
    </row>
    <row r="412" spans="1:15" ht="12.75">
      <c r="A412" s="54">
        <v>3</v>
      </c>
      <c r="B412" s="55"/>
      <c r="C412" s="55"/>
      <c r="D412" s="55"/>
      <c r="F412" s="54">
        <v>93</v>
      </c>
      <c r="G412" s="55"/>
      <c r="H412" s="55"/>
      <c r="N412" s="34">
        <v>950</v>
      </c>
      <c r="O412" s="34">
        <v>850</v>
      </c>
    </row>
    <row r="413" spans="1:15" ht="12.75">
      <c r="A413" s="54">
        <v>5</v>
      </c>
      <c r="B413" s="55"/>
      <c r="C413" s="55"/>
      <c r="D413" s="55"/>
      <c r="F413" s="54">
        <v>95</v>
      </c>
      <c r="G413" s="55"/>
      <c r="H413" s="55"/>
      <c r="N413" s="34">
        <v>500</v>
      </c>
      <c r="O413" s="34">
        <v>700</v>
      </c>
    </row>
    <row r="414" spans="1:15" ht="12.75">
      <c r="A414" s="54">
        <v>10</v>
      </c>
      <c r="B414" s="55"/>
      <c r="C414" s="55"/>
      <c r="D414" s="55"/>
      <c r="F414" s="54">
        <v>92</v>
      </c>
      <c r="G414" s="55"/>
      <c r="H414" s="55"/>
      <c r="N414" s="34">
        <v>572</v>
      </c>
      <c r="O414" s="34">
        <v>563</v>
      </c>
    </row>
    <row r="415" spans="1:15" ht="12.75">
      <c r="A415" s="54">
        <v>4</v>
      </c>
      <c r="B415" s="55"/>
      <c r="C415" s="55"/>
      <c r="D415" s="55"/>
      <c r="F415" s="54">
        <v>90</v>
      </c>
      <c r="G415" s="55"/>
      <c r="H415" s="55"/>
      <c r="N415" s="34">
        <v>880</v>
      </c>
      <c r="O415" s="34">
        <v>776</v>
      </c>
    </row>
    <row r="416" spans="1:15" ht="12.75">
      <c r="A416" s="54">
        <v>12</v>
      </c>
      <c r="B416" s="55"/>
      <c r="C416" s="55"/>
      <c r="D416" s="55"/>
      <c r="F416" s="54">
        <v>98</v>
      </c>
      <c r="G416" s="55"/>
      <c r="H416" s="55"/>
      <c r="N416" s="34">
        <v>739</v>
      </c>
      <c r="O416" s="34">
        <v>694</v>
      </c>
    </row>
    <row r="417" spans="1:15" ht="12.75">
      <c r="A417" s="54">
        <v>3</v>
      </c>
      <c r="B417" s="55"/>
      <c r="C417" s="55"/>
      <c r="D417" s="55"/>
      <c r="F417" s="54">
        <v>90</v>
      </c>
      <c r="G417" s="55"/>
      <c r="H417" s="55"/>
      <c r="N417" s="34">
        <v>299</v>
      </c>
      <c r="O417" s="34">
        <v>299</v>
      </c>
    </row>
    <row r="418" spans="1:15" ht="12.75">
      <c r="A418" s="54">
        <v>3</v>
      </c>
      <c r="B418" s="55"/>
      <c r="C418" s="55"/>
      <c r="D418" s="55"/>
      <c r="F418" s="54">
        <v>87.5</v>
      </c>
      <c r="G418" s="55"/>
      <c r="H418" s="55"/>
      <c r="N418" s="34">
        <v>257</v>
      </c>
      <c r="O418" s="34">
        <v>273</v>
      </c>
    </row>
    <row r="419" spans="1:15" ht="12.75">
      <c r="A419" s="54">
        <v>0.56699999999999995</v>
      </c>
      <c r="B419" s="55"/>
      <c r="C419" s="55"/>
      <c r="D419" s="55"/>
      <c r="F419" s="54">
        <v>100</v>
      </c>
      <c r="G419" s="55"/>
      <c r="H419" s="55"/>
      <c r="N419" s="34">
        <v>320</v>
      </c>
      <c r="O419" s="34">
        <v>430</v>
      </c>
    </row>
    <row r="420" spans="1:15" ht="12.75">
      <c r="A420" s="54">
        <v>4</v>
      </c>
      <c r="B420" s="55"/>
      <c r="C420" s="55"/>
      <c r="D420" s="55"/>
      <c r="F420" s="54">
        <v>100</v>
      </c>
      <c r="G420" s="55"/>
      <c r="H420" s="55"/>
      <c r="N420" s="34">
        <v>466</v>
      </c>
      <c r="O420" s="34">
        <v>436</v>
      </c>
    </row>
    <row r="421" spans="1:15" ht="12.75">
      <c r="A421" s="54">
        <v>4</v>
      </c>
      <c r="B421" s="55"/>
      <c r="C421" s="55"/>
      <c r="D421" s="55"/>
      <c r="F421" s="54">
        <v>100</v>
      </c>
      <c r="G421" s="55"/>
      <c r="H421" s="55"/>
      <c r="N421" s="34">
        <v>672</v>
      </c>
      <c r="O421" s="34">
        <v>621</v>
      </c>
    </row>
    <row r="422" spans="1:15" ht="12.75">
      <c r="A422" s="54">
        <v>2</v>
      </c>
      <c r="B422" s="55"/>
      <c r="C422" s="55"/>
      <c r="D422" s="55"/>
      <c r="F422" s="54">
        <v>100</v>
      </c>
      <c r="G422" s="55"/>
      <c r="H422" s="55"/>
      <c r="N422" s="34">
        <v>656</v>
      </c>
      <c r="O422" s="34">
        <v>683</v>
      </c>
    </row>
    <row r="423" spans="1:15" ht="12.75">
      <c r="A423" s="54">
        <v>5</v>
      </c>
      <c r="B423" s="55"/>
      <c r="C423" s="55"/>
      <c r="D423" s="55"/>
      <c r="F423" s="54">
        <v>99</v>
      </c>
      <c r="G423" s="55"/>
      <c r="H423" s="55"/>
      <c r="N423" s="34">
        <v>555</v>
      </c>
      <c r="O423" s="34">
        <v>693</v>
      </c>
    </row>
    <row r="424" spans="1:15" ht="12.75">
      <c r="A424" s="54">
        <v>4</v>
      </c>
      <c r="B424" s="55"/>
      <c r="C424" s="55"/>
      <c r="D424" s="55"/>
      <c r="F424" s="54">
        <v>99</v>
      </c>
      <c r="G424" s="55"/>
      <c r="H424" s="55"/>
      <c r="N424" s="34">
        <v>672</v>
      </c>
      <c r="O424" s="34">
        <v>617</v>
      </c>
    </row>
    <row r="425" spans="1:15" ht="12.75">
      <c r="A425" s="54">
        <v>3</v>
      </c>
      <c r="B425" s="55"/>
      <c r="C425" s="55"/>
      <c r="D425" s="55"/>
      <c r="F425" s="54">
        <v>99</v>
      </c>
      <c r="G425" s="55"/>
      <c r="H425" s="55"/>
      <c r="N425" s="34">
        <v>733</v>
      </c>
      <c r="O425" s="34">
        <v>660</v>
      </c>
    </row>
    <row r="426" spans="1:15" ht="12.75">
      <c r="A426" s="54">
        <v>5</v>
      </c>
      <c r="B426" s="55"/>
      <c r="C426" s="55"/>
      <c r="D426" s="55"/>
      <c r="F426" s="54">
        <v>99</v>
      </c>
      <c r="G426" s="55"/>
      <c r="H426" s="55"/>
      <c r="N426" s="34">
        <v>662</v>
      </c>
      <c r="O426" s="34">
        <v>470</v>
      </c>
    </row>
    <row r="427" spans="1:15" ht="12.75">
      <c r="A427" s="54">
        <v>2</v>
      </c>
      <c r="B427" s="55"/>
      <c r="C427" s="55"/>
      <c r="D427" s="55"/>
      <c r="F427" s="54">
        <v>99</v>
      </c>
      <c r="G427" s="55"/>
      <c r="H427" s="55"/>
      <c r="N427" s="34">
        <v>374</v>
      </c>
      <c r="O427" s="34">
        <v>355</v>
      </c>
    </row>
    <row r="428" spans="1:15" ht="12.75">
      <c r="A428" s="54">
        <v>2</v>
      </c>
      <c r="B428" s="55"/>
      <c r="C428" s="55"/>
      <c r="D428" s="55"/>
      <c r="F428" s="54">
        <v>99</v>
      </c>
      <c r="G428" s="55"/>
      <c r="H428" s="55"/>
      <c r="N428" s="34">
        <v>348</v>
      </c>
      <c r="O428" s="34">
        <v>341</v>
      </c>
    </row>
    <row r="429" spans="1:15" ht="12.75">
      <c r="A429" s="54">
        <v>3</v>
      </c>
      <c r="B429" s="55"/>
      <c r="C429" s="55"/>
      <c r="D429" s="55"/>
      <c r="F429" s="54">
        <v>99</v>
      </c>
      <c r="G429" s="55"/>
      <c r="H429" s="55"/>
      <c r="N429" s="34">
        <v>652</v>
      </c>
      <c r="O429" s="34">
        <v>773</v>
      </c>
    </row>
    <row r="430" spans="1:15" ht="12.75">
      <c r="A430" s="54">
        <v>5</v>
      </c>
      <c r="B430" s="55"/>
      <c r="C430" s="55"/>
      <c r="D430" s="55"/>
      <c r="F430" s="54">
        <v>99</v>
      </c>
      <c r="G430" s="55"/>
      <c r="H430" s="55"/>
      <c r="N430" s="34">
        <v>655</v>
      </c>
      <c r="O430" s="34">
        <v>700</v>
      </c>
    </row>
    <row r="431" spans="1:15" ht="12.75">
      <c r="A431" s="54">
        <v>7</v>
      </c>
      <c r="B431" s="55"/>
      <c r="C431" s="55"/>
      <c r="D431" s="55"/>
      <c r="F431" s="54">
        <v>99</v>
      </c>
      <c r="G431" s="55"/>
      <c r="H431" s="55"/>
      <c r="N431" s="34">
        <v>842</v>
      </c>
      <c r="O431" s="35">
        <v>1078</v>
      </c>
    </row>
    <row r="432" spans="1:15" ht="12.75">
      <c r="A432" s="54">
        <v>3</v>
      </c>
      <c r="B432" s="55"/>
      <c r="C432" s="55"/>
      <c r="D432" s="55"/>
      <c r="F432" s="54">
        <v>99</v>
      </c>
      <c r="G432" s="55"/>
      <c r="H432" s="55"/>
      <c r="N432" s="34">
        <v>408</v>
      </c>
      <c r="O432" s="34">
        <v>442</v>
      </c>
    </row>
    <row r="433" spans="1:15" ht="12.75">
      <c r="A433" s="54">
        <v>3</v>
      </c>
      <c r="B433" s="55"/>
      <c r="C433" s="55"/>
      <c r="D433" s="55"/>
      <c r="F433" s="54">
        <v>99</v>
      </c>
      <c r="G433" s="55"/>
      <c r="H433" s="55"/>
      <c r="N433" s="34">
        <v>692</v>
      </c>
      <c r="O433" s="34">
        <v>641</v>
      </c>
    </row>
    <row r="434" spans="1:15" ht="12.75">
      <c r="A434" s="54">
        <v>10</v>
      </c>
      <c r="B434" s="55"/>
      <c r="C434" s="55"/>
      <c r="D434" s="55"/>
      <c r="F434" s="54">
        <v>99</v>
      </c>
      <c r="G434" s="55"/>
      <c r="H434" s="55"/>
      <c r="N434" s="34">
        <v>611</v>
      </c>
      <c r="O434" s="34">
        <v>443</v>
      </c>
    </row>
    <row r="435" spans="1:15" ht="12.75">
      <c r="A435" s="54">
        <v>3.5</v>
      </c>
      <c r="B435" s="55"/>
      <c r="C435" s="55"/>
      <c r="D435" s="55"/>
      <c r="F435" s="54">
        <v>99</v>
      </c>
      <c r="G435" s="55"/>
      <c r="H435" s="55"/>
      <c r="N435" s="34">
        <v>266</v>
      </c>
      <c r="O435" s="34">
        <v>243</v>
      </c>
    </row>
    <row r="436" spans="1:15" ht="12.75">
      <c r="A436" s="54">
        <v>3</v>
      </c>
      <c r="B436" s="55"/>
      <c r="C436" s="55"/>
      <c r="D436" s="55"/>
      <c r="F436" s="54">
        <v>99</v>
      </c>
      <c r="G436" s="55"/>
      <c r="H436" s="55"/>
      <c r="N436" s="34">
        <v>258</v>
      </c>
      <c r="O436" s="34">
        <v>246</v>
      </c>
    </row>
    <row r="437" spans="1:15" ht="12.75">
      <c r="A437" s="54">
        <v>10</v>
      </c>
      <c r="B437" s="55"/>
      <c r="C437" s="55"/>
      <c r="D437" s="55"/>
      <c r="F437" s="54">
        <v>98</v>
      </c>
      <c r="G437" s="55"/>
      <c r="H437" s="55"/>
      <c r="N437" s="34">
        <v>376</v>
      </c>
      <c r="O437" s="34">
        <v>398</v>
      </c>
    </row>
    <row r="438" spans="1:15" ht="12.75">
      <c r="A438" s="54">
        <v>2</v>
      </c>
      <c r="B438" s="55"/>
      <c r="C438" s="55"/>
      <c r="D438" s="55"/>
      <c r="F438" s="54">
        <v>98</v>
      </c>
      <c r="G438" s="55"/>
      <c r="H438" s="55"/>
      <c r="N438" s="34">
        <v>421</v>
      </c>
      <c r="O438" s="34">
        <v>639</v>
      </c>
    </row>
    <row r="439" spans="1:15" ht="12.75">
      <c r="A439" s="54">
        <v>1.5</v>
      </c>
      <c r="B439" s="55"/>
      <c r="C439" s="55"/>
      <c r="D439" s="55"/>
      <c r="F439" s="54">
        <v>98</v>
      </c>
      <c r="G439" s="55"/>
      <c r="H439" s="55"/>
      <c r="N439" s="34">
        <v>296</v>
      </c>
      <c r="O439" s="34">
        <v>290</v>
      </c>
    </row>
    <row r="440" spans="1:15" ht="12.75">
      <c r="A440" s="54">
        <v>5</v>
      </c>
      <c r="B440" s="55"/>
      <c r="C440" s="55"/>
      <c r="D440" s="55"/>
      <c r="F440" s="54">
        <v>98</v>
      </c>
      <c r="G440" s="55"/>
      <c r="H440" s="55"/>
      <c r="N440" s="34">
        <v>501</v>
      </c>
      <c r="O440" s="34">
        <v>443</v>
      </c>
    </row>
    <row r="441" spans="1:15" ht="12.75">
      <c r="A441" s="54">
        <v>5</v>
      </c>
      <c r="B441" s="55"/>
      <c r="C441" s="55"/>
      <c r="D441" s="55"/>
      <c r="F441" s="54">
        <v>98</v>
      </c>
      <c r="G441" s="55"/>
      <c r="H441" s="55"/>
      <c r="N441" s="34">
        <v>376</v>
      </c>
      <c r="O441" s="34">
        <v>398</v>
      </c>
    </row>
    <row r="442" spans="1:15" ht="12.75">
      <c r="A442" s="54">
        <v>10</v>
      </c>
      <c r="B442" s="55"/>
      <c r="C442" s="55"/>
      <c r="D442" s="55"/>
      <c r="F442" s="54">
        <v>98</v>
      </c>
      <c r="G442" s="55"/>
      <c r="H442" s="55"/>
      <c r="N442" s="34">
        <v>477</v>
      </c>
      <c r="O442" s="34">
        <v>325</v>
      </c>
    </row>
    <row r="443" spans="1:15" ht="12.75">
      <c r="A443" s="54">
        <v>5</v>
      </c>
      <c r="B443" s="55"/>
      <c r="C443" s="55"/>
      <c r="D443" s="55"/>
      <c r="F443" s="54">
        <v>98</v>
      </c>
      <c r="G443" s="55"/>
      <c r="H443" s="55"/>
      <c r="N443" s="34">
        <v>501</v>
      </c>
      <c r="O443" s="34">
        <v>443</v>
      </c>
    </row>
    <row r="444" spans="1:15" ht="12.75">
      <c r="A444" s="54">
        <v>6</v>
      </c>
      <c r="B444" s="55"/>
      <c r="C444" s="55"/>
      <c r="D444" s="55"/>
      <c r="F444" s="54">
        <v>98</v>
      </c>
      <c r="G444" s="55"/>
      <c r="H444" s="55"/>
      <c r="N444" s="34">
        <v>430</v>
      </c>
      <c r="O444" s="34">
        <v>371</v>
      </c>
    </row>
    <row r="445" spans="1:15" ht="12.75">
      <c r="A445" s="54">
        <v>3</v>
      </c>
      <c r="B445" s="55"/>
      <c r="C445" s="55"/>
      <c r="D445" s="55"/>
      <c r="F445" s="54">
        <v>98</v>
      </c>
      <c r="G445" s="55"/>
      <c r="H445" s="55"/>
      <c r="N445" s="34">
        <v>347</v>
      </c>
      <c r="O445" s="34">
        <v>376</v>
      </c>
    </row>
    <row r="446" spans="1:15" ht="12.75">
      <c r="A446" s="54">
        <v>8</v>
      </c>
      <c r="B446" s="55"/>
      <c r="C446" s="55"/>
      <c r="D446" s="55"/>
      <c r="F446" s="54">
        <v>98</v>
      </c>
      <c r="G446" s="55"/>
      <c r="H446" s="55"/>
      <c r="N446" s="34">
        <v>419</v>
      </c>
      <c r="O446" s="34">
        <v>145</v>
      </c>
    </row>
    <row r="447" spans="1:15" ht="12.75">
      <c r="A447" s="54">
        <v>2</v>
      </c>
      <c r="B447" s="55"/>
      <c r="C447" s="55"/>
      <c r="D447" s="55"/>
      <c r="F447" s="54">
        <v>98</v>
      </c>
      <c r="G447" s="55"/>
      <c r="H447" s="55"/>
      <c r="N447" s="34">
        <v>314</v>
      </c>
      <c r="O447" s="34">
        <v>275</v>
      </c>
    </row>
    <row r="448" spans="1:15" ht="12.75">
      <c r="A448" s="54">
        <v>8</v>
      </c>
      <c r="B448" s="55"/>
      <c r="C448" s="55"/>
      <c r="D448" s="55"/>
      <c r="F448" s="54">
        <v>98</v>
      </c>
      <c r="G448" s="55"/>
      <c r="H448" s="55"/>
      <c r="N448" s="34">
        <v>429</v>
      </c>
      <c r="O448" s="34">
        <v>377</v>
      </c>
    </row>
    <row r="449" spans="1:15" ht="12.75">
      <c r="A449" s="54">
        <v>4</v>
      </c>
      <c r="B449" s="55"/>
      <c r="C449" s="55"/>
      <c r="D449" s="55"/>
      <c r="F449" s="54">
        <v>98</v>
      </c>
      <c r="G449" s="55"/>
      <c r="H449" s="55"/>
      <c r="N449" s="34">
        <v>273</v>
      </c>
      <c r="O449" s="34">
        <v>276</v>
      </c>
    </row>
    <row r="450" spans="1:15" ht="12.75">
      <c r="A450" s="54">
        <v>10</v>
      </c>
      <c r="B450" s="55"/>
      <c r="C450" s="55"/>
      <c r="D450" s="55"/>
      <c r="F450" s="54">
        <v>98</v>
      </c>
      <c r="G450" s="55"/>
      <c r="H450" s="55"/>
      <c r="N450" s="34">
        <v>782</v>
      </c>
      <c r="O450" s="34">
        <v>676</v>
      </c>
    </row>
    <row r="451" spans="1:15" ht="12.75">
      <c r="A451" s="54">
        <v>3</v>
      </c>
      <c r="B451" s="55"/>
      <c r="C451" s="55"/>
      <c r="D451" s="55"/>
      <c r="F451" s="54">
        <v>97</v>
      </c>
      <c r="G451" s="55"/>
      <c r="H451" s="55"/>
      <c r="N451" s="34">
        <v>260</v>
      </c>
      <c r="O451" s="34">
        <v>271</v>
      </c>
    </row>
    <row r="452" spans="1:15" ht="12.75">
      <c r="A452" s="54">
        <v>5</v>
      </c>
      <c r="B452" s="55"/>
      <c r="C452" s="55"/>
      <c r="D452" s="55"/>
      <c r="F452" s="54">
        <v>97</v>
      </c>
      <c r="G452" s="55"/>
      <c r="H452" s="55"/>
      <c r="N452" s="34">
        <v>630</v>
      </c>
      <c r="O452" s="34">
        <v>623</v>
      </c>
    </row>
    <row r="453" spans="1:15" ht="12.75">
      <c r="A453" s="54">
        <v>3</v>
      </c>
      <c r="B453" s="55"/>
      <c r="C453" s="55"/>
      <c r="D453" s="55"/>
      <c r="F453" s="54">
        <v>97</v>
      </c>
      <c r="G453" s="55"/>
      <c r="H453" s="55"/>
      <c r="N453" s="34">
        <v>540</v>
      </c>
      <c r="O453" s="34">
        <v>460</v>
      </c>
    </row>
    <row r="454" spans="1:15" ht="12.75">
      <c r="A454" s="54">
        <v>8</v>
      </c>
      <c r="B454" s="55"/>
      <c r="C454" s="55"/>
      <c r="D454" s="55"/>
      <c r="F454" s="54">
        <v>97</v>
      </c>
      <c r="G454" s="55"/>
      <c r="H454" s="55"/>
      <c r="N454" s="34">
        <v>250</v>
      </c>
      <c r="O454" s="34">
        <v>254</v>
      </c>
    </row>
    <row r="455" spans="1:15" ht="12.75">
      <c r="A455" s="54">
        <v>3</v>
      </c>
      <c r="B455" s="55"/>
      <c r="C455" s="55"/>
      <c r="D455" s="55"/>
      <c r="F455" s="54">
        <v>97</v>
      </c>
      <c r="G455" s="55"/>
      <c r="H455" s="55"/>
      <c r="N455" s="34">
        <v>294</v>
      </c>
      <c r="O455" s="34">
        <v>261</v>
      </c>
    </row>
    <row r="456" spans="1:15" ht="12.75">
      <c r="A456" s="54">
        <v>12</v>
      </c>
      <c r="B456" s="55"/>
      <c r="C456" s="55"/>
      <c r="D456" s="55"/>
      <c r="F456" s="54">
        <v>97</v>
      </c>
      <c r="G456" s="55"/>
      <c r="H456" s="55"/>
      <c r="N456" s="34">
        <v>266</v>
      </c>
      <c r="O456" s="34">
        <v>257</v>
      </c>
    </row>
    <row r="457" spans="1:15" ht="12.75">
      <c r="A457" s="54">
        <v>4</v>
      </c>
      <c r="B457" s="55"/>
      <c r="C457" s="55"/>
      <c r="D457" s="55"/>
      <c r="F457" s="54">
        <v>97</v>
      </c>
      <c r="G457" s="55"/>
      <c r="H457" s="55"/>
      <c r="N457" s="34">
        <v>271</v>
      </c>
      <c r="O457" s="34">
        <v>256</v>
      </c>
    </row>
    <row r="458" spans="1:15" ht="12.75">
      <c r="A458" s="54">
        <v>1</v>
      </c>
      <c r="B458" s="55"/>
      <c r="C458" s="55"/>
      <c r="D458" s="55"/>
      <c r="F458" s="54">
        <v>97</v>
      </c>
      <c r="G458" s="55"/>
      <c r="H458" s="55"/>
      <c r="N458" s="34">
        <v>258</v>
      </c>
      <c r="O458" s="34">
        <v>280</v>
      </c>
    </row>
    <row r="459" spans="1:15" ht="12.75">
      <c r="A459" s="54">
        <v>8</v>
      </c>
      <c r="B459" s="55"/>
      <c r="C459" s="55"/>
      <c r="D459" s="55"/>
      <c r="F459" s="54">
        <v>97</v>
      </c>
      <c r="G459" s="55"/>
      <c r="H459" s="55"/>
      <c r="N459" s="34">
        <v>263</v>
      </c>
      <c r="O459" s="34">
        <v>267</v>
      </c>
    </row>
    <row r="460" spans="1:15" ht="12.75">
      <c r="A460" s="54">
        <v>3</v>
      </c>
      <c r="B460" s="55"/>
      <c r="C460" s="55"/>
      <c r="D460" s="55"/>
      <c r="F460" s="54">
        <v>97</v>
      </c>
      <c r="G460" s="55"/>
      <c r="H460" s="55"/>
      <c r="N460" s="34">
        <v>616</v>
      </c>
      <c r="O460" s="34">
        <v>635</v>
      </c>
    </row>
    <row r="461" spans="1:15" ht="12.75">
      <c r="A461" s="54">
        <v>3</v>
      </c>
      <c r="B461" s="55"/>
      <c r="C461" s="55"/>
      <c r="D461" s="55"/>
      <c r="F461" s="54">
        <v>97</v>
      </c>
      <c r="G461" s="55"/>
      <c r="H461" s="55"/>
      <c r="N461" s="35">
        <v>1317</v>
      </c>
      <c r="O461" s="34">
        <v>930</v>
      </c>
    </row>
    <row r="462" spans="1:15" ht="12.75">
      <c r="A462" s="54">
        <v>8</v>
      </c>
      <c r="B462" s="55"/>
      <c r="C462" s="55"/>
      <c r="D462" s="55"/>
      <c r="F462" s="54">
        <v>97</v>
      </c>
      <c r="G462" s="55"/>
      <c r="H462" s="55"/>
      <c r="N462" s="34">
        <v>324</v>
      </c>
      <c r="O462" s="34">
        <v>324</v>
      </c>
    </row>
    <row r="463" spans="1:15" ht="12.75">
      <c r="A463" s="54">
        <v>5</v>
      </c>
      <c r="B463" s="55"/>
      <c r="C463" s="55"/>
      <c r="D463" s="55"/>
      <c r="F463" s="54">
        <v>97</v>
      </c>
      <c r="G463" s="55"/>
      <c r="H463" s="55"/>
      <c r="N463" s="34">
        <v>360</v>
      </c>
      <c r="O463" s="34">
        <v>372</v>
      </c>
    </row>
    <row r="464" spans="1:15" ht="12.75">
      <c r="A464" s="54">
        <v>1</v>
      </c>
      <c r="B464" s="55"/>
      <c r="C464" s="55"/>
      <c r="D464" s="55"/>
      <c r="F464" s="54">
        <v>97</v>
      </c>
      <c r="G464" s="55"/>
      <c r="H464" s="55"/>
      <c r="N464" s="34">
        <v>666</v>
      </c>
      <c r="O464" s="34">
        <v>605</v>
      </c>
    </row>
    <row r="465" spans="1:15" ht="12.75">
      <c r="A465" s="54">
        <v>2</v>
      </c>
      <c r="B465" s="55"/>
      <c r="C465" s="55"/>
      <c r="D465" s="55"/>
      <c r="F465" s="54">
        <v>97</v>
      </c>
      <c r="G465" s="55"/>
      <c r="H465" s="55"/>
      <c r="N465" s="34">
        <v>280</v>
      </c>
      <c r="O465" s="34">
        <v>290</v>
      </c>
    </row>
    <row r="466" spans="1:15" ht="12.75">
      <c r="A466" s="54">
        <v>2</v>
      </c>
      <c r="B466" s="55"/>
      <c r="C466" s="55"/>
      <c r="D466" s="55"/>
      <c r="F466" s="54">
        <v>97</v>
      </c>
      <c r="G466" s="55"/>
      <c r="H466" s="55"/>
      <c r="N466" s="34">
        <v>384</v>
      </c>
      <c r="O466" s="34">
        <v>416</v>
      </c>
    </row>
    <row r="467" spans="1:15" ht="12.75">
      <c r="A467" s="54">
        <v>8</v>
      </c>
      <c r="B467" s="55"/>
      <c r="C467" s="55"/>
      <c r="D467" s="55"/>
      <c r="F467" s="54">
        <v>97</v>
      </c>
      <c r="G467" s="55"/>
      <c r="H467" s="55"/>
      <c r="N467" s="34">
        <v>267</v>
      </c>
      <c r="O467" s="34">
        <v>281</v>
      </c>
    </row>
    <row r="468" spans="1:15" ht="12.75">
      <c r="A468" s="54">
        <v>4</v>
      </c>
      <c r="B468" s="55"/>
      <c r="C468" s="55"/>
      <c r="D468" s="55"/>
      <c r="F468" s="54">
        <v>97</v>
      </c>
      <c r="G468" s="55"/>
      <c r="H468" s="55"/>
      <c r="N468" s="34">
        <v>451</v>
      </c>
      <c r="O468" s="34">
        <v>484</v>
      </c>
    </row>
    <row r="469" spans="1:15" ht="12.75">
      <c r="A469" s="54">
        <v>4</v>
      </c>
      <c r="B469" s="55"/>
      <c r="C469" s="55"/>
      <c r="D469" s="55"/>
      <c r="F469" s="54">
        <v>97</v>
      </c>
      <c r="G469" s="55"/>
      <c r="H469" s="55"/>
      <c r="N469" s="34">
        <v>344</v>
      </c>
      <c r="O469" s="34">
        <v>276</v>
      </c>
    </row>
    <row r="470" spans="1:15" ht="12.75">
      <c r="A470" s="54">
        <v>3</v>
      </c>
      <c r="B470" s="55"/>
      <c r="C470" s="55"/>
      <c r="D470" s="55"/>
      <c r="F470" s="54">
        <v>97</v>
      </c>
      <c r="G470" s="55"/>
      <c r="H470" s="55"/>
      <c r="N470" s="34">
        <v>253</v>
      </c>
      <c r="O470" s="34">
        <v>253</v>
      </c>
    </row>
    <row r="471" spans="1:15" ht="12.75">
      <c r="A471" s="54">
        <v>4</v>
      </c>
      <c r="B471" s="55"/>
      <c r="C471" s="55"/>
      <c r="D471" s="55"/>
      <c r="F471" s="54">
        <v>96.5</v>
      </c>
      <c r="G471" s="55"/>
      <c r="H471" s="55"/>
      <c r="N471" s="35">
        <v>8632</v>
      </c>
      <c r="O471" s="35">
        <v>26671</v>
      </c>
    </row>
    <row r="472" spans="1:15" ht="12.75">
      <c r="A472" s="54">
        <v>6</v>
      </c>
      <c r="B472" s="55"/>
      <c r="C472" s="55"/>
      <c r="D472" s="55"/>
      <c r="F472" s="54">
        <v>96.4</v>
      </c>
      <c r="G472" s="55"/>
      <c r="H472" s="55"/>
      <c r="N472" s="34">
        <v>306</v>
      </c>
      <c r="O472" s="34">
        <v>306</v>
      </c>
    </row>
    <row r="473" spans="1:15" ht="12.75">
      <c r="A473" s="54">
        <v>3</v>
      </c>
      <c r="B473" s="55"/>
      <c r="C473" s="55"/>
      <c r="D473" s="55"/>
      <c r="F473" s="54">
        <v>96</v>
      </c>
      <c r="G473" s="55"/>
      <c r="H473" s="55"/>
      <c r="N473" s="34">
        <v>877</v>
      </c>
      <c r="O473" s="34">
        <v>756</v>
      </c>
    </row>
    <row r="474" spans="1:15" ht="12.75">
      <c r="A474" s="54">
        <v>6</v>
      </c>
      <c r="B474" s="55"/>
      <c r="C474" s="55"/>
      <c r="D474" s="55"/>
      <c r="F474" s="54">
        <v>96</v>
      </c>
      <c r="G474" s="55"/>
      <c r="H474" s="55"/>
      <c r="N474" s="34">
        <v>736</v>
      </c>
      <c r="O474" s="34">
        <v>392</v>
      </c>
    </row>
    <row r="475" spans="1:15" ht="12.75">
      <c r="A475" s="54">
        <v>2</v>
      </c>
      <c r="B475" s="55"/>
      <c r="C475" s="55"/>
      <c r="D475" s="55"/>
      <c r="F475" s="54">
        <v>96</v>
      </c>
      <c r="G475" s="55"/>
      <c r="H475" s="55"/>
      <c r="N475" s="34">
        <v>317</v>
      </c>
      <c r="O475" s="34">
        <v>287</v>
      </c>
    </row>
    <row r="476" spans="1:15" ht="12.75">
      <c r="A476" s="54">
        <v>3</v>
      </c>
      <c r="B476" s="55"/>
      <c r="C476" s="55"/>
      <c r="D476" s="55"/>
      <c r="F476" s="54">
        <v>96</v>
      </c>
      <c r="G476" s="55"/>
      <c r="H476" s="55"/>
      <c r="N476" s="34">
        <v>300</v>
      </c>
      <c r="O476" s="34">
        <v>279</v>
      </c>
    </row>
    <row r="477" spans="1:15" ht="12.75">
      <c r="A477" s="54">
        <v>2</v>
      </c>
      <c r="B477" s="55"/>
      <c r="C477" s="55"/>
      <c r="D477" s="55"/>
      <c r="F477" s="54">
        <v>96</v>
      </c>
      <c r="G477" s="55"/>
      <c r="H477" s="55"/>
      <c r="N477" s="34">
        <v>420</v>
      </c>
      <c r="O477" s="34">
        <v>451</v>
      </c>
    </row>
    <row r="478" spans="1:15" ht="12.75">
      <c r="A478" s="54">
        <v>5</v>
      </c>
      <c r="B478" s="55"/>
      <c r="C478" s="55"/>
      <c r="D478" s="55"/>
      <c r="F478" s="54">
        <v>96</v>
      </c>
      <c r="G478" s="55"/>
      <c r="H478" s="55"/>
      <c r="N478" s="34">
        <v>394</v>
      </c>
      <c r="O478" s="34">
        <v>411</v>
      </c>
    </row>
    <row r="479" spans="1:15" ht="12.75">
      <c r="A479" s="54">
        <v>3</v>
      </c>
      <c r="B479" s="55"/>
      <c r="C479" s="55"/>
      <c r="D479" s="55"/>
      <c r="F479" s="54">
        <v>96</v>
      </c>
      <c r="G479" s="55"/>
      <c r="H479" s="55"/>
      <c r="N479" s="34">
        <v>272</v>
      </c>
      <c r="O479" s="34">
        <v>282</v>
      </c>
    </row>
    <row r="480" spans="1:15" ht="12.75">
      <c r="A480" s="54">
        <v>4</v>
      </c>
      <c r="B480" s="55"/>
      <c r="C480" s="55"/>
      <c r="D480" s="55"/>
      <c r="F480" s="54">
        <v>96</v>
      </c>
      <c r="G480" s="55"/>
      <c r="H480" s="55"/>
      <c r="N480" s="34">
        <v>366</v>
      </c>
      <c r="O480" s="34">
        <v>302</v>
      </c>
    </row>
    <row r="481" spans="1:15" ht="12.75">
      <c r="A481" s="54">
        <v>2</v>
      </c>
      <c r="B481" s="55"/>
      <c r="C481" s="55"/>
      <c r="D481" s="55"/>
      <c r="F481" s="54">
        <v>96</v>
      </c>
      <c r="G481" s="55"/>
      <c r="H481" s="55"/>
      <c r="N481" s="34">
        <v>260</v>
      </c>
      <c r="O481" s="34">
        <v>280</v>
      </c>
    </row>
    <row r="482" spans="1:15" ht="12.75">
      <c r="A482" s="54">
        <v>6</v>
      </c>
      <c r="B482" s="55"/>
      <c r="C482" s="55"/>
      <c r="D482" s="55"/>
      <c r="F482" s="54">
        <v>96</v>
      </c>
      <c r="G482" s="55"/>
      <c r="H482" s="55"/>
      <c r="N482" s="34">
        <v>267</v>
      </c>
      <c r="O482" s="34">
        <v>281</v>
      </c>
    </row>
    <row r="483" spans="1:15" ht="12.75">
      <c r="A483" s="54">
        <v>6</v>
      </c>
      <c r="B483" s="55"/>
      <c r="C483" s="55"/>
      <c r="D483" s="55"/>
      <c r="F483" s="54">
        <v>96</v>
      </c>
      <c r="G483" s="55"/>
      <c r="H483" s="55"/>
      <c r="N483" s="34">
        <v>372</v>
      </c>
      <c r="O483" s="34">
        <v>300</v>
      </c>
    </row>
    <row r="484" spans="1:15" ht="12.75">
      <c r="A484" s="54">
        <v>5</v>
      </c>
      <c r="B484" s="55"/>
      <c r="C484" s="55"/>
      <c r="D484" s="55"/>
      <c r="F484" s="54">
        <v>96</v>
      </c>
      <c r="G484" s="55"/>
      <c r="H484" s="55"/>
      <c r="N484" s="34">
        <v>142</v>
      </c>
      <c r="O484" s="34">
        <v>670</v>
      </c>
    </row>
    <row r="485" spans="1:15" ht="12.75">
      <c r="A485" s="54">
        <v>5</v>
      </c>
      <c r="B485" s="55"/>
      <c r="C485" s="55"/>
      <c r="D485" s="55"/>
      <c r="F485" s="54">
        <v>96</v>
      </c>
      <c r="G485" s="55"/>
      <c r="H485" s="55"/>
      <c r="N485" s="34">
        <v>289</v>
      </c>
      <c r="O485" s="34">
        <v>291</v>
      </c>
    </row>
    <row r="486" spans="1:15" ht="12.75">
      <c r="A486" s="54">
        <v>1</v>
      </c>
      <c r="B486" s="55"/>
      <c r="C486" s="55"/>
      <c r="D486" s="55"/>
      <c r="F486" s="54">
        <v>96</v>
      </c>
      <c r="G486" s="55"/>
      <c r="H486" s="55"/>
      <c r="N486" s="34">
        <v>249</v>
      </c>
      <c r="O486" s="34">
        <v>263</v>
      </c>
    </row>
    <row r="487" spans="1:15" ht="12.75">
      <c r="A487" s="54">
        <v>6</v>
      </c>
      <c r="B487" s="55"/>
      <c r="C487" s="55"/>
      <c r="D487" s="55"/>
      <c r="F487" s="54">
        <v>96</v>
      </c>
      <c r="G487" s="55"/>
      <c r="H487" s="55"/>
      <c r="N487" s="34">
        <v>412</v>
      </c>
      <c r="O487" s="34">
        <v>410</v>
      </c>
    </row>
    <row r="488" spans="1:15" ht="12.75">
      <c r="A488" s="54">
        <v>3</v>
      </c>
      <c r="B488" s="55"/>
      <c r="C488" s="55"/>
      <c r="D488" s="55"/>
      <c r="F488" s="54">
        <v>95.5</v>
      </c>
      <c r="G488" s="55"/>
      <c r="H488" s="55"/>
      <c r="N488" s="34">
        <v>289</v>
      </c>
      <c r="O488" s="34">
        <v>345</v>
      </c>
    </row>
    <row r="489" spans="1:15" ht="12.75">
      <c r="A489" s="54">
        <v>8</v>
      </c>
      <c r="B489" s="55"/>
      <c r="C489" s="55"/>
      <c r="D489" s="55"/>
      <c r="F489" s="54">
        <v>95.5</v>
      </c>
      <c r="G489" s="55"/>
      <c r="H489" s="55"/>
      <c r="N489" s="34">
        <v>268</v>
      </c>
      <c r="O489" s="34">
        <v>282</v>
      </c>
    </row>
    <row r="490" spans="1:15" ht="12.75">
      <c r="A490" s="54">
        <v>6</v>
      </c>
      <c r="B490" s="55"/>
      <c r="C490" s="55"/>
      <c r="D490" s="55"/>
      <c r="F490" s="54">
        <v>95</v>
      </c>
      <c r="G490" s="55"/>
      <c r="H490" s="55"/>
      <c r="N490" s="34">
        <v>302</v>
      </c>
      <c r="O490" s="34">
        <v>434</v>
      </c>
    </row>
    <row r="491" spans="1:15" ht="12.75">
      <c r="A491" s="54">
        <v>4</v>
      </c>
      <c r="B491" s="55"/>
      <c r="C491" s="55"/>
      <c r="D491" s="55"/>
      <c r="F491" s="54">
        <v>95</v>
      </c>
      <c r="G491" s="55"/>
      <c r="H491" s="55"/>
      <c r="N491" s="34">
        <v>396</v>
      </c>
      <c r="O491" s="34">
        <v>430</v>
      </c>
    </row>
    <row r="492" spans="1:15" ht="12.75">
      <c r="A492" s="54">
        <v>2</v>
      </c>
      <c r="B492" s="55"/>
      <c r="C492" s="55"/>
      <c r="D492" s="55"/>
      <c r="F492" s="54">
        <v>95</v>
      </c>
      <c r="G492" s="55"/>
      <c r="H492" s="55"/>
      <c r="N492" s="34">
        <v>247</v>
      </c>
      <c r="O492" s="34">
        <v>257</v>
      </c>
    </row>
    <row r="493" spans="1:15" ht="12.75">
      <c r="A493" s="54">
        <v>5</v>
      </c>
      <c r="B493" s="55"/>
      <c r="C493" s="55"/>
      <c r="D493" s="55"/>
      <c r="F493" s="54">
        <v>95</v>
      </c>
      <c r="G493" s="55"/>
      <c r="H493" s="55"/>
      <c r="N493" s="34">
        <v>386</v>
      </c>
      <c r="O493" s="34">
        <v>351</v>
      </c>
    </row>
    <row r="494" spans="1:15" ht="12.75">
      <c r="A494" s="54">
        <v>4</v>
      </c>
      <c r="B494" s="55"/>
      <c r="C494" s="55"/>
      <c r="D494" s="55"/>
      <c r="F494" s="54">
        <v>95</v>
      </c>
      <c r="G494" s="55"/>
      <c r="H494" s="55"/>
      <c r="N494" s="34">
        <v>315</v>
      </c>
      <c r="O494" s="34">
        <v>312</v>
      </c>
    </row>
    <row r="495" spans="1:15" ht="12.75">
      <c r="A495" s="54">
        <v>3</v>
      </c>
      <c r="B495" s="55"/>
      <c r="C495" s="55"/>
      <c r="D495" s="55"/>
      <c r="F495" s="54">
        <v>95</v>
      </c>
      <c r="G495" s="55"/>
      <c r="H495" s="55"/>
      <c r="N495" s="34">
        <v>326</v>
      </c>
      <c r="O495" s="34">
        <v>285</v>
      </c>
    </row>
    <row r="496" spans="1:15" ht="12.75">
      <c r="A496" s="54">
        <v>2</v>
      </c>
      <c r="B496" s="55"/>
      <c r="C496" s="55"/>
      <c r="D496" s="55"/>
      <c r="F496" s="54">
        <v>95</v>
      </c>
      <c r="G496" s="55"/>
      <c r="H496" s="55"/>
      <c r="N496" s="34">
        <v>752</v>
      </c>
      <c r="O496" s="34">
        <v>753</v>
      </c>
    </row>
    <row r="497" spans="1:15" ht="12.75">
      <c r="A497" s="54">
        <v>5</v>
      </c>
      <c r="B497" s="55"/>
      <c r="C497" s="55"/>
      <c r="D497" s="55"/>
      <c r="F497" s="54">
        <v>95</v>
      </c>
      <c r="G497" s="55"/>
      <c r="H497" s="55"/>
      <c r="N497" s="34">
        <v>400</v>
      </c>
      <c r="O497" s="34">
        <v>500</v>
      </c>
    </row>
    <row r="498" spans="1:15" ht="12.75">
      <c r="A498" s="54">
        <v>5</v>
      </c>
      <c r="B498" s="55"/>
      <c r="C498" s="55"/>
      <c r="D498" s="55"/>
      <c r="F498" s="54">
        <v>95</v>
      </c>
      <c r="G498" s="55"/>
      <c r="H498" s="55"/>
      <c r="N498" s="34">
        <v>460</v>
      </c>
      <c r="O498" s="34">
        <v>540</v>
      </c>
    </row>
    <row r="499" spans="1:15" ht="12.75">
      <c r="A499" s="54">
        <v>6</v>
      </c>
      <c r="B499" s="55"/>
      <c r="C499" s="55"/>
      <c r="D499" s="55"/>
      <c r="F499" s="54">
        <v>95</v>
      </c>
      <c r="G499" s="55"/>
      <c r="H499" s="55"/>
      <c r="N499" s="34">
        <v>435</v>
      </c>
      <c r="O499" s="34">
        <v>411</v>
      </c>
    </row>
    <row r="500" spans="1:15" ht="12.75">
      <c r="A500" s="54">
        <v>2</v>
      </c>
      <c r="B500" s="55"/>
      <c r="C500" s="55"/>
      <c r="D500" s="55"/>
      <c r="F500" s="54">
        <v>95</v>
      </c>
      <c r="G500" s="55"/>
      <c r="H500" s="55"/>
      <c r="N500" s="34">
        <v>390</v>
      </c>
      <c r="O500" s="34">
        <v>312</v>
      </c>
    </row>
    <row r="501" spans="1:15" ht="12.75">
      <c r="A501" s="54">
        <v>4</v>
      </c>
      <c r="B501" s="55"/>
      <c r="C501" s="55"/>
      <c r="D501" s="55"/>
      <c r="F501" s="54">
        <v>95</v>
      </c>
      <c r="G501" s="55"/>
      <c r="H501" s="55"/>
      <c r="N501" s="34">
        <v>293</v>
      </c>
      <c r="O501" s="34">
        <v>313</v>
      </c>
    </row>
    <row r="502" spans="1:15" ht="12.75">
      <c r="A502" s="54">
        <v>4</v>
      </c>
      <c r="B502" s="55"/>
      <c r="C502" s="55"/>
      <c r="D502" s="55"/>
      <c r="F502" s="54">
        <v>95</v>
      </c>
      <c r="G502" s="55"/>
      <c r="H502" s="55"/>
      <c r="N502" s="34">
        <v>252</v>
      </c>
      <c r="O502" s="34">
        <v>313</v>
      </c>
    </row>
    <row r="503" spans="1:15" ht="12.75">
      <c r="A503" s="54">
        <v>5</v>
      </c>
      <c r="B503" s="55"/>
      <c r="C503" s="55"/>
      <c r="D503" s="55"/>
      <c r="F503" s="54">
        <v>95</v>
      </c>
      <c r="G503" s="55"/>
      <c r="H503" s="55"/>
      <c r="N503" s="34">
        <v>252</v>
      </c>
      <c r="O503" s="34">
        <v>313</v>
      </c>
    </row>
    <row r="504" spans="1:15" ht="12.75">
      <c r="A504" s="54">
        <v>4</v>
      </c>
      <c r="B504" s="55"/>
      <c r="C504" s="55"/>
      <c r="D504" s="55"/>
      <c r="F504" s="54">
        <v>95</v>
      </c>
      <c r="G504" s="55"/>
      <c r="H504" s="55"/>
      <c r="N504" s="35">
        <v>4700</v>
      </c>
      <c r="O504" s="35">
        <v>3500</v>
      </c>
    </row>
    <row r="505" spans="1:15" ht="12.75">
      <c r="A505" s="54">
        <v>6</v>
      </c>
      <c r="B505" s="55"/>
      <c r="C505" s="55"/>
      <c r="D505" s="55"/>
      <c r="F505" s="54">
        <v>95</v>
      </c>
      <c r="G505" s="55"/>
      <c r="H505" s="55"/>
      <c r="N505" s="34">
        <v>797</v>
      </c>
      <c r="O505" s="34">
        <v>357</v>
      </c>
    </row>
    <row r="506" spans="1:15" ht="12.75">
      <c r="A506" s="54">
        <v>4</v>
      </c>
      <c r="B506" s="55"/>
      <c r="C506" s="55"/>
      <c r="D506" s="55"/>
      <c r="F506" s="54">
        <v>95</v>
      </c>
      <c r="G506" s="55"/>
      <c r="H506" s="55"/>
      <c r="N506" s="34">
        <v>909</v>
      </c>
      <c r="O506" s="34">
        <v>704</v>
      </c>
    </row>
    <row r="507" spans="1:15" ht="12.75">
      <c r="A507" s="54">
        <v>8</v>
      </c>
      <c r="B507" s="55"/>
      <c r="C507" s="55"/>
      <c r="D507" s="55"/>
      <c r="F507" s="54">
        <v>95</v>
      </c>
      <c r="G507" s="55"/>
      <c r="H507" s="55"/>
      <c r="N507" s="34">
        <v>382</v>
      </c>
      <c r="O507" s="34">
        <v>326</v>
      </c>
    </row>
    <row r="508" spans="1:15" ht="12.75">
      <c r="A508" s="54">
        <v>3</v>
      </c>
      <c r="B508" s="55"/>
      <c r="C508" s="55"/>
      <c r="D508" s="55"/>
      <c r="F508" s="54">
        <v>95</v>
      </c>
      <c r="G508" s="55"/>
      <c r="H508" s="55"/>
      <c r="N508" s="34">
        <v>369</v>
      </c>
      <c r="O508" s="34">
        <v>829</v>
      </c>
    </row>
    <row r="509" spans="1:15" ht="12.75">
      <c r="A509" s="54">
        <v>3</v>
      </c>
      <c r="B509" s="55"/>
      <c r="C509" s="55"/>
      <c r="D509" s="55"/>
      <c r="F509" s="54">
        <v>95</v>
      </c>
      <c r="G509" s="55"/>
      <c r="H509" s="55"/>
      <c r="N509" s="34">
        <v>456</v>
      </c>
      <c r="O509" s="34">
        <v>468</v>
      </c>
    </row>
    <row r="510" spans="1:15" ht="12.75">
      <c r="A510" s="54">
        <v>2</v>
      </c>
      <c r="B510" s="55"/>
      <c r="C510" s="55"/>
      <c r="D510" s="55"/>
      <c r="F510" s="54">
        <v>95</v>
      </c>
      <c r="G510" s="55"/>
      <c r="H510" s="55"/>
      <c r="N510" s="34">
        <v>313</v>
      </c>
      <c r="O510" s="34">
        <v>313</v>
      </c>
    </row>
    <row r="511" spans="1:15" ht="12.75">
      <c r="A511" s="54">
        <v>3</v>
      </c>
      <c r="B511" s="55"/>
      <c r="C511" s="55"/>
      <c r="D511" s="55"/>
      <c r="F511" s="54">
        <v>95</v>
      </c>
      <c r="G511" s="55"/>
      <c r="H511" s="55"/>
      <c r="N511" s="34">
        <v>840</v>
      </c>
      <c r="O511" s="34">
        <v>802</v>
      </c>
    </row>
    <row r="512" spans="1:15" ht="12.75">
      <c r="A512" s="54">
        <v>5</v>
      </c>
      <c r="B512" s="55"/>
      <c r="C512" s="55"/>
      <c r="D512" s="55"/>
      <c r="F512" s="54">
        <v>95</v>
      </c>
      <c r="G512" s="55"/>
      <c r="H512" s="55"/>
      <c r="N512" s="34">
        <v>617</v>
      </c>
      <c r="O512" s="34">
        <v>674</v>
      </c>
    </row>
    <row r="513" spans="1:15" ht="12.75">
      <c r="A513" s="54">
        <v>6</v>
      </c>
      <c r="B513" s="55"/>
      <c r="C513" s="55"/>
      <c r="D513" s="55"/>
      <c r="F513" s="54">
        <v>95</v>
      </c>
      <c r="G513" s="55"/>
      <c r="H513" s="55"/>
      <c r="N513" s="34">
        <v>668</v>
      </c>
      <c r="O513" s="34">
        <v>684</v>
      </c>
    </row>
    <row r="514" spans="1:15" ht="12.75">
      <c r="A514" s="54">
        <v>5</v>
      </c>
      <c r="B514" s="55"/>
      <c r="C514" s="55"/>
      <c r="D514" s="55"/>
      <c r="F514" s="54">
        <v>95</v>
      </c>
      <c r="G514" s="55"/>
      <c r="H514" s="55"/>
      <c r="N514" s="34">
        <v>775</v>
      </c>
      <c r="O514" s="34">
        <v>723</v>
      </c>
    </row>
    <row r="515" spans="1:15" ht="12.75">
      <c r="A515" s="54">
        <v>3</v>
      </c>
      <c r="B515" s="55"/>
      <c r="C515" s="55"/>
      <c r="D515" s="55"/>
      <c r="F515" s="54">
        <v>95</v>
      </c>
      <c r="G515" s="55"/>
      <c r="H515" s="55"/>
      <c r="N515" s="34">
        <v>251</v>
      </c>
      <c r="O515" s="34">
        <v>266</v>
      </c>
    </row>
    <row r="516" spans="1:15" ht="12.75">
      <c r="A516" s="54">
        <v>7</v>
      </c>
      <c r="B516" s="55"/>
      <c r="C516" s="55"/>
      <c r="D516" s="55"/>
      <c r="F516" s="54">
        <v>95</v>
      </c>
      <c r="G516" s="55"/>
      <c r="H516" s="55"/>
      <c r="N516" s="34">
        <v>704</v>
      </c>
      <c r="O516" s="34">
        <v>597</v>
      </c>
    </row>
    <row r="517" spans="1:15" ht="12.75">
      <c r="A517" s="54">
        <v>6</v>
      </c>
      <c r="B517" s="55"/>
      <c r="C517" s="55"/>
      <c r="D517" s="55"/>
      <c r="F517" s="54">
        <v>95</v>
      </c>
      <c r="G517" s="55"/>
      <c r="H517" s="55"/>
      <c r="N517" s="34">
        <v>273</v>
      </c>
      <c r="O517" s="34">
        <v>275</v>
      </c>
    </row>
    <row r="518" spans="1:15" ht="12.75">
      <c r="A518" s="54">
        <v>6</v>
      </c>
      <c r="B518" s="55"/>
      <c r="C518" s="55"/>
      <c r="D518" s="55"/>
      <c r="F518" s="54">
        <v>95</v>
      </c>
      <c r="G518" s="55"/>
      <c r="H518" s="55"/>
      <c r="N518" s="34">
        <v>580</v>
      </c>
      <c r="O518" s="34">
        <v>553</v>
      </c>
    </row>
    <row r="519" spans="1:15" ht="12.75">
      <c r="A519" s="54">
        <v>6</v>
      </c>
      <c r="B519" s="55"/>
      <c r="C519" s="55"/>
      <c r="D519" s="55"/>
      <c r="F519" s="54">
        <v>95</v>
      </c>
      <c r="G519" s="55"/>
      <c r="H519" s="55"/>
      <c r="N519" s="34">
        <v>323</v>
      </c>
      <c r="O519" s="34">
        <v>251</v>
      </c>
    </row>
    <row r="520" spans="1:15" ht="12.75">
      <c r="A520" s="54">
        <v>3</v>
      </c>
      <c r="B520" s="55"/>
      <c r="C520" s="55"/>
      <c r="D520" s="55"/>
      <c r="F520" s="54">
        <v>95</v>
      </c>
      <c r="G520" s="55"/>
      <c r="H520" s="55"/>
      <c r="N520" s="34">
        <v>690</v>
      </c>
      <c r="O520" s="34">
        <v>626</v>
      </c>
    </row>
    <row r="521" spans="1:15" ht="12.75">
      <c r="A521" s="54">
        <v>5</v>
      </c>
      <c r="B521" s="55"/>
      <c r="C521" s="55"/>
      <c r="D521" s="55"/>
      <c r="F521" s="54">
        <v>95</v>
      </c>
      <c r="G521" s="55"/>
      <c r="H521" s="55"/>
      <c r="N521" s="34">
        <v>680</v>
      </c>
      <c r="O521" s="34">
        <v>594</v>
      </c>
    </row>
    <row r="522" spans="1:15" ht="12.75">
      <c r="A522" s="54">
        <v>2</v>
      </c>
      <c r="B522" s="55"/>
      <c r="C522" s="55"/>
      <c r="D522" s="55"/>
      <c r="F522" s="54">
        <v>95</v>
      </c>
      <c r="G522" s="55"/>
      <c r="H522" s="55"/>
      <c r="N522" s="34">
        <v>265</v>
      </c>
      <c r="O522" s="34">
        <v>290</v>
      </c>
    </row>
    <row r="523" spans="1:15" ht="12.75">
      <c r="A523" s="54">
        <v>2</v>
      </c>
      <c r="B523" s="55"/>
      <c r="C523" s="55"/>
      <c r="D523" s="55"/>
      <c r="F523" s="54">
        <v>95</v>
      </c>
      <c r="G523" s="55"/>
      <c r="H523" s="55"/>
      <c r="N523" s="34">
        <v>750</v>
      </c>
      <c r="O523" s="34">
        <v>696</v>
      </c>
    </row>
    <row r="524" spans="1:15" ht="12.75">
      <c r="A524" s="54">
        <v>5</v>
      </c>
      <c r="B524" s="55"/>
      <c r="C524" s="55"/>
      <c r="D524" s="55"/>
      <c r="F524" s="54">
        <v>95</v>
      </c>
      <c r="G524" s="55"/>
      <c r="H524" s="55"/>
      <c r="N524" s="34">
        <v>258</v>
      </c>
      <c r="O524" s="34">
        <v>265</v>
      </c>
    </row>
    <row r="525" spans="1:15" ht="12.75">
      <c r="A525" s="54">
        <v>6</v>
      </c>
      <c r="B525" s="55"/>
      <c r="C525" s="55"/>
      <c r="D525" s="55"/>
      <c r="F525" s="54">
        <v>95</v>
      </c>
      <c r="G525" s="55"/>
      <c r="H525" s="55"/>
      <c r="N525" s="34">
        <v>358</v>
      </c>
      <c r="O525" s="34">
        <v>449</v>
      </c>
    </row>
    <row r="526" spans="1:15" ht="12.75">
      <c r="A526" s="54">
        <v>5</v>
      </c>
      <c r="B526" s="55"/>
      <c r="C526" s="55"/>
      <c r="D526" s="55"/>
      <c r="F526" s="54">
        <v>95</v>
      </c>
      <c r="G526" s="55"/>
      <c r="H526" s="55"/>
      <c r="N526" s="34">
        <v>695</v>
      </c>
      <c r="O526" s="34">
        <v>601</v>
      </c>
    </row>
    <row r="527" spans="1:15" ht="12.75">
      <c r="A527" s="54">
        <v>3</v>
      </c>
      <c r="B527" s="55"/>
      <c r="C527" s="55"/>
      <c r="D527" s="55"/>
      <c r="F527" s="54">
        <v>95</v>
      </c>
      <c r="G527" s="55"/>
      <c r="H527" s="55"/>
      <c r="N527" s="34">
        <v>638</v>
      </c>
      <c r="O527" s="34">
        <v>581</v>
      </c>
    </row>
    <row r="528" spans="1:15" ht="12.75">
      <c r="A528" s="54">
        <v>5</v>
      </c>
      <c r="B528" s="55"/>
      <c r="C528" s="55"/>
      <c r="D528" s="55"/>
      <c r="F528" s="54">
        <v>94</v>
      </c>
      <c r="G528" s="55"/>
      <c r="H528" s="55"/>
      <c r="N528" s="34">
        <v>255</v>
      </c>
      <c r="O528" s="34">
        <v>236</v>
      </c>
    </row>
    <row r="529" spans="1:15" ht="12.75">
      <c r="A529" s="54">
        <v>4</v>
      </c>
      <c r="B529" s="55"/>
      <c r="C529" s="55"/>
      <c r="D529" s="55"/>
      <c r="F529" s="54">
        <v>94</v>
      </c>
      <c r="G529" s="55"/>
      <c r="H529" s="55"/>
      <c r="N529" s="34">
        <v>676</v>
      </c>
      <c r="O529" s="34">
        <v>709</v>
      </c>
    </row>
    <row r="530" spans="1:15" ht="12.75">
      <c r="A530" s="54">
        <v>9</v>
      </c>
      <c r="B530" s="55"/>
      <c r="C530" s="55"/>
      <c r="D530" s="55"/>
      <c r="F530" s="54">
        <v>94</v>
      </c>
      <c r="G530" s="55"/>
      <c r="H530" s="55"/>
      <c r="N530" s="34">
        <v>305</v>
      </c>
      <c r="O530" s="34">
        <v>330</v>
      </c>
    </row>
    <row r="531" spans="1:15" ht="12.75">
      <c r="A531" s="54">
        <v>10</v>
      </c>
      <c r="B531" s="55"/>
      <c r="C531" s="55"/>
      <c r="D531" s="55"/>
      <c r="F531" s="54">
        <v>94</v>
      </c>
      <c r="G531" s="55"/>
      <c r="H531" s="55"/>
      <c r="N531" s="34">
        <v>288</v>
      </c>
      <c r="O531" s="34">
        <v>299</v>
      </c>
    </row>
    <row r="532" spans="1:15" ht="12.75">
      <c r="A532" s="54">
        <v>3</v>
      </c>
      <c r="B532" s="55"/>
      <c r="C532" s="55"/>
      <c r="D532" s="55"/>
      <c r="F532" s="54">
        <v>94</v>
      </c>
      <c r="G532" s="55"/>
      <c r="H532" s="55"/>
      <c r="N532" s="34">
        <v>661</v>
      </c>
      <c r="O532" s="34">
        <v>627</v>
      </c>
    </row>
    <row r="533" spans="1:15" ht="12.75">
      <c r="A533" s="54">
        <v>5</v>
      </c>
      <c r="B533" s="55"/>
      <c r="C533" s="55"/>
      <c r="D533" s="55"/>
      <c r="F533" s="54">
        <v>94</v>
      </c>
      <c r="G533" s="55"/>
      <c r="H533" s="55"/>
      <c r="N533" s="34">
        <v>162</v>
      </c>
      <c r="O533" s="34">
        <v>586</v>
      </c>
    </row>
    <row r="534" spans="1:15" ht="12.75">
      <c r="A534" s="54">
        <v>12</v>
      </c>
      <c r="B534" s="55"/>
      <c r="C534" s="55"/>
      <c r="D534" s="55"/>
      <c r="F534" s="54">
        <v>94</v>
      </c>
      <c r="G534" s="55"/>
      <c r="H534" s="55"/>
      <c r="N534" s="34">
        <v>292</v>
      </c>
      <c r="O534" s="34">
        <v>304</v>
      </c>
    </row>
    <row r="535" spans="1:15" ht="12.75">
      <c r="A535" s="54">
        <v>2</v>
      </c>
      <c r="B535" s="55"/>
      <c r="C535" s="55"/>
      <c r="D535" s="55"/>
      <c r="F535" s="54">
        <v>94</v>
      </c>
      <c r="G535" s="55"/>
      <c r="H535" s="55"/>
      <c r="N535" s="34">
        <v>627</v>
      </c>
      <c r="O535" s="34">
        <v>627</v>
      </c>
    </row>
    <row r="536" spans="1:15" ht="12.75">
      <c r="A536" s="54">
        <v>2</v>
      </c>
      <c r="B536" s="55"/>
      <c r="C536" s="55"/>
      <c r="D536" s="55"/>
      <c r="F536" s="54">
        <v>94</v>
      </c>
      <c r="G536" s="55"/>
      <c r="H536" s="55"/>
      <c r="N536" s="34">
        <v>629</v>
      </c>
      <c r="O536" s="34">
        <v>629</v>
      </c>
    </row>
    <row r="537" spans="1:15" ht="12.75">
      <c r="A537" s="54">
        <v>3</v>
      </c>
      <c r="B537" s="55"/>
      <c r="C537" s="55"/>
      <c r="D537" s="55"/>
      <c r="F537" s="54">
        <v>94</v>
      </c>
      <c r="G537" s="55"/>
      <c r="H537" s="55"/>
      <c r="N537" s="34">
        <v>333</v>
      </c>
      <c r="O537" s="34">
        <v>333</v>
      </c>
    </row>
    <row r="538" spans="1:15" ht="12.75">
      <c r="A538" s="54">
        <v>4</v>
      </c>
      <c r="B538" s="55"/>
      <c r="C538" s="55"/>
      <c r="D538" s="55"/>
      <c r="F538" s="54">
        <v>94</v>
      </c>
      <c r="G538" s="55"/>
      <c r="H538" s="55"/>
      <c r="N538" s="34">
        <v>726</v>
      </c>
      <c r="O538" s="34">
        <v>726</v>
      </c>
    </row>
    <row r="539" spans="1:15" ht="12.75">
      <c r="A539" s="54">
        <v>1</v>
      </c>
      <c r="B539" s="55"/>
      <c r="C539" s="55"/>
      <c r="D539" s="55"/>
      <c r="F539" s="54">
        <v>94</v>
      </c>
      <c r="G539" s="55"/>
      <c r="H539" s="55"/>
      <c r="N539" s="34">
        <v>744</v>
      </c>
      <c r="O539" s="34">
        <v>732</v>
      </c>
    </row>
    <row r="540" spans="1:15" ht="12.75">
      <c r="A540" s="54">
        <v>5</v>
      </c>
      <c r="B540" s="55"/>
      <c r="C540" s="55"/>
      <c r="D540" s="55"/>
      <c r="F540" s="54">
        <v>94</v>
      </c>
      <c r="G540" s="55"/>
      <c r="H540" s="55"/>
      <c r="N540" s="34">
        <v>378</v>
      </c>
      <c r="O540" s="34">
        <v>396</v>
      </c>
    </row>
    <row r="541" spans="1:15" ht="12.75">
      <c r="A541" s="54">
        <v>4</v>
      </c>
      <c r="B541" s="55"/>
      <c r="C541" s="55"/>
      <c r="D541" s="55"/>
      <c r="F541" s="54">
        <v>94</v>
      </c>
      <c r="G541" s="55"/>
      <c r="H541" s="55"/>
      <c r="N541" s="34">
        <v>306</v>
      </c>
      <c r="O541" s="34">
        <v>325</v>
      </c>
    </row>
    <row r="542" spans="1:15" ht="12.75">
      <c r="A542" s="54">
        <v>4</v>
      </c>
      <c r="B542" s="55"/>
      <c r="C542" s="55"/>
      <c r="D542" s="55"/>
      <c r="F542" s="54">
        <v>94</v>
      </c>
      <c r="G542" s="55"/>
      <c r="H542" s="55"/>
      <c r="N542" s="34">
        <v>852</v>
      </c>
      <c r="O542" s="34">
        <v>852</v>
      </c>
    </row>
    <row r="543" spans="1:15" ht="12.75">
      <c r="A543" s="54">
        <v>6</v>
      </c>
      <c r="B543" s="55"/>
      <c r="C543" s="55"/>
      <c r="D543" s="55"/>
      <c r="F543" s="54">
        <v>94</v>
      </c>
      <c r="G543" s="55"/>
      <c r="H543" s="55"/>
      <c r="N543" s="35">
        <v>4194</v>
      </c>
      <c r="O543" s="35">
        <v>4194</v>
      </c>
    </row>
    <row r="544" spans="1:15" ht="12.75">
      <c r="A544" s="54">
        <v>7</v>
      </c>
      <c r="B544" s="55"/>
      <c r="C544" s="55"/>
      <c r="D544" s="55"/>
      <c r="F544" s="54">
        <v>94</v>
      </c>
      <c r="G544" s="55"/>
      <c r="H544" s="55"/>
      <c r="N544" s="34">
        <v>386</v>
      </c>
      <c r="O544" s="34">
        <v>375</v>
      </c>
    </row>
    <row r="545" spans="1:15" ht="12.75">
      <c r="A545" s="54">
        <v>4</v>
      </c>
      <c r="B545" s="55"/>
      <c r="C545" s="55"/>
      <c r="D545" s="55"/>
      <c r="F545" s="54">
        <v>94</v>
      </c>
      <c r="G545" s="55"/>
      <c r="H545" s="55"/>
      <c r="N545" s="34">
        <v>282</v>
      </c>
      <c r="O545" s="34">
        <v>274</v>
      </c>
    </row>
    <row r="546" spans="1:15" ht="12.75">
      <c r="A546" s="54">
        <v>5</v>
      </c>
      <c r="B546" s="55"/>
      <c r="C546" s="55"/>
      <c r="D546" s="55"/>
      <c r="F546" s="54">
        <v>94</v>
      </c>
      <c r="G546" s="55"/>
      <c r="H546" s="55"/>
      <c r="N546" s="34">
        <v>772</v>
      </c>
      <c r="O546" s="34">
        <v>736</v>
      </c>
    </row>
    <row r="547" spans="1:15" ht="12.75">
      <c r="A547" s="54">
        <v>8</v>
      </c>
      <c r="B547" s="55"/>
      <c r="C547" s="55"/>
      <c r="D547" s="55"/>
      <c r="F547" s="54">
        <v>94</v>
      </c>
      <c r="G547" s="55"/>
      <c r="H547" s="55"/>
      <c r="N547" s="34">
        <v>652</v>
      </c>
      <c r="O547" s="34">
        <v>596</v>
      </c>
    </row>
    <row r="548" spans="1:15" ht="12.75">
      <c r="A548" s="54">
        <v>3</v>
      </c>
      <c r="B548" s="55"/>
      <c r="C548" s="55"/>
      <c r="D548" s="55"/>
      <c r="F548" s="54">
        <v>94</v>
      </c>
      <c r="G548" s="55"/>
      <c r="H548" s="55"/>
      <c r="N548" s="34">
        <v>231</v>
      </c>
      <c r="O548" s="34">
        <v>255</v>
      </c>
    </row>
    <row r="549" spans="1:15" ht="12.75">
      <c r="A549" s="54">
        <v>2</v>
      </c>
      <c r="B549" s="55"/>
      <c r="C549" s="55"/>
      <c r="D549" s="55"/>
      <c r="F549" s="54">
        <v>94</v>
      </c>
      <c r="G549" s="55"/>
      <c r="H549" s="55"/>
      <c r="N549" s="34">
        <v>352</v>
      </c>
      <c r="O549" s="34">
        <v>380</v>
      </c>
    </row>
    <row r="550" spans="1:15" ht="12.75">
      <c r="A550" s="54">
        <v>3</v>
      </c>
      <c r="B550" s="55"/>
      <c r="C550" s="55"/>
      <c r="D550" s="55"/>
      <c r="F550" s="54">
        <v>94</v>
      </c>
      <c r="G550" s="55"/>
      <c r="H550" s="55"/>
      <c r="N550" s="34">
        <v>279</v>
      </c>
      <c r="O550" s="34">
        <v>292</v>
      </c>
    </row>
    <row r="551" spans="1:15" ht="12.75">
      <c r="A551" s="54">
        <v>4</v>
      </c>
      <c r="B551" s="55"/>
      <c r="C551" s="55"/>
      <c r="D551" s="55"/>
      <c r="F551" s="54">
        <v>94</v>
      </c>
      <c r="G551" s="55"/>
      <c r="H551" s="55"/>
      <c r="N551" s="35">
        <v>1244</v>
      </c>
      <c r="O551" s="34">
        <v>572</v>
      </c>
    </row>
    <row r="552" spans="1:15" ht="12.75">
      <c r="A552" s="54">
        <v>4</v>
      </c>
      <c r="B552" s="55"/>
      <c r="C552" s="55"/>
      <c r="D552" s="55"/>
      <c r="F552" s="54">
        <v>94</v>
      </c>
      <c r="G552" s="55"/>
      <c r="H552" s="55"/>
      <c r="N552" s="34">
        <v>555</v>
      </c>
      <c r="O552" s="34">
        <v>446</v>
      </c>
    </row>
    <row r="553" spans="1:15" ht="12.75">
      <c r="A553" s="54">
        <v>3</v>
      </c>
      <c r="B553" s="55"/>
      <c r="C553" s="55"/>
      <c r="D553" s="55"/>
      <c r="F553" s="54">
        <v>94</v>
      </c>
      <c r="G553" s="55"/>
      <c r="H553" s="55"/>
      <c r="N553" s="34">
        <v>712</v>
      </c>
      <c r="O553" s="34">
        <v>497</v>
      </c>
    </row>
    <row r="554" spans="1:15" ht="12.75">
      <c r="A554" s="54">
        <v>7</v>
      </c>
      <c r="B554" s="55"/>
      <c r="C554" s="55"/>
      <c r="D554" s="55"/>
      <c r="F554" s="54">
        <v>94</v>
      </c>
      <c r="G554" s="55"/>
      <c r="H554" s="55"/>
      <c r="N554" s="34">
        <v>579</v>
      </c>
      <c r="O554" s="34">
        <v>579</v>
      </c>
    </row>
    <row r="555" spans="1:15" ht="12.75">
      <c r="A555" s="54">
        <v>3</v>
      </c>
      <c r="B555" s="55"/>
      <c r="C555" s="55"/>
      <c r="D555" s="55"/>
      <c r="F555" s="54">
        <v>94</v>
      </c>
      <c r="G555" s="55"/>
      <c r="H555" s="55"/>
      <c r="N555" s="34">
        <v>261</v>
      </c>
      <c r="O555" s="34">
        <v>278</v>
      </c>
    </row>
    <row r="556" spans="1:15" ht="12.75">
      <c r="A556" s="54">
        <v>4</v>
      </c>
      <c r="B556" s="55"/>
      <c r="C556" s="55"/>
      <c r="D556" s="55"/>
      <c r="F556" s="54">
        <v>94</v>
      </c>
      <c r="G556" s="55"/>
      <c r="H556" s="55"/>
      <c r="N556" s="34">
        <v>456</v>
      </c>
      <c r="O556" s="34">
        <v>535</v>
      </c>
    </row>
    <row r="557" spans="1:15" ht="12.75">
      <c r="A557" s="54">
        <v>6</v>
      </c>
      <c r="B557" s="55"/>
      <c r="C557" s="55"/>
      <c r="D557" s="55"/>
      <c r="F557" s="54">
        <v>94</v>
      </c>
      <c r="G557" s="55"/>
      <c r="H557" s="55"/>
      <c r="N557" s="34">
        <v>420</v>
      </c>
      <c r="O557" s="34">
        <v>434</v>
      </c>
    </row>
    <row r="558" spans="1:15" ht="12.75">
      <c r="A558" s="54">
        <v>2</v>
      </c>
      <c r="B558" s="55"/>
      <c r="C558" s="55"/>
      <c r="D558" s="55"/>
      <c r="F558" s="54">
        <v>94</v>
      </c>
      <c r="G558" s="55"/>
      <c r="H558" s="55"/>
      <c r="N558" s="34">
        <v>728</v>
      </c>
      <c r="O558" s="34">
        <v>676</v>
      </c>
    </row>
    <row r="559" spans="1:15" ht="12.75">
      <c r="A559" s="54">
        <v>4</v>
      </c>
      <c r="B559" s="55"/>
      <c r="C559" s="55"/>
      <c r="D559" s="55"/>
      <c r="F559" s="54">
        <v>94</v>
      </c>
      <c r="G559" s="55"/>
      <c r="H559" s="55"/>
      <c r="N559" s="34">
        <v>437</v>
      </c>
      <c r="O559" s="34">
        <v>496</v>
      </c>
    </row>
    <row r="560" spans="1:15" ht="12.75">
      <c r="A560" s="54">
        <v>5</v>
      </c>
      <c r="B560" s="55"/>
      <c r="C560" s="55"/>
      <c r="D560" s="55"/>
      <c r="F560" s="54">
        <v>94</v>
      </c>
      <c r="G560" s="55"/>
      <c r="H560" s="55"/>
      <c r="N560" s="34">
        <v>670</v>
      </c>
      <c r="O560" s="34">
        <v>630</v>
      </c>
    </row>
    <row r="561" spans="1:15" ht="12.75">
      <c r="A561" s="54">
        <v>1</v>
      </c>
      <c r="B561" s="55"/>
      <c r="C561" s="55"/>
      <c r="D561" s="55"/>
      <c r="F561" s="54">
        <v>93.5</v>
      </c>
      <c r="G561" s="55"/>
      <c r="H561" s="55"/>
      <c r="N561" s="34">
        <v>376</v>
      </c>
      <c r="O561" s="34">
        <v>425</v>
      </c>
    </row>
    <row r="562" spans="1:15" ht="12.75">
      <c r="A562" s="54">
        <v>4</v>
      </c>
      <c r="B562" s="55"/>
      <c r="C562" s="55"/>
      <c r="D562" s="55"/>
      <c r="F562" s="54">
        <v>93</v>
      </c>
      <c r="G562" s="55"/>
      <c r="H562" s="55"/>
      <c r="N562" s="35">
        <v>1500</v>
      </c>
      <c r="O562" s="35">
        <v>1000</v>
      </c>
    </row>
    <row r="563" spans="1:15" ht="12.75">
      <c r="A563" s="54">
        <v>6</v>
      </c>
      <c r="B563" s="55"/>
      <c r="C563" s="55"/>
      <c r="D563" s="55"/>
      <c r="F563" s="54">
        <v>93</v>
      </c>
      <c r="G563" s="55"/>
      <c r="H563" s="55"/>
      <c r="N563" s="35">
        <v>4682</v>
      </c>
      <c r="O563" s="34">
        <v>410</v>
      </c>
    </row>
    <row r="564" spans="1:15" ht="12.75">
      <c r="A564" s="54">
        <v>5</v>
      </c>
      <c r="B564" s="55"/>
      <c r="C564" s="55"/>
      <c r="D564" s="55"/>
      <c r="F564" s="54">
        <v>93</v>
      </c>
      <c r="G564" s="55"/>
      <c r="H564" s="55"/>
      <c r="N564" s="34">
        <v>781</v>
      </c>
      <c r="O564" s="34">
        <v>891</v>
      </c>
    </row>
    <row r="565" spans="1:15" ht="12.75">
      <c r="A565" s="54">
        <v>5</v>
      </c>
      <c r="B565" s="55"/>
      <c r="C565" s="55"/>
      <c r="D565" s="55"/>
      <c r="F565" s="54">
        <v>93</v>
      </c>
      <c r="G565" s="55"/>
      <c r="H565" s="55"/>
      <c r="N565" s="34">
        <v>781</v>
      </c>
      <c r="O565" s="34">
        <v>891</v>
      </c>
    </row>
    <row r="566" spans="1:15" ht="12.75">
      <c r="A566" s="54">
        <v>2</v>
      </c>
      <c r="B566" s="55"/>
      <c r="C566" s="55"/>
      <c r="D566" s="55"/>
      <c r="F566" s="54">
        <v>93</v>
      </c>
      <c r="G566" s="55"/>
      <c r="H566" s="55"/>
      <c r="N566" s="34">
        <v>281</v>
      </c>
      <c r="O566" s="34">
        <v>320</v>
      </c>
    </row>
    <row r="567" spans="1:15" ht="12.75">
      <c r="A567" s="54">
        <v>4</v>
      </c>
      <c r="B567" s="55"/>
      <c r="C567" s="55"/>
      <c r="D567" s="55"/>
      <c r="F567" s="54">
        <v>93</v>
      </c>
      <c r="G567" s="55"/>
      <c r="H567" s="55"/>
      <c r="N567" s="34">
        <v>277</v>
      </c>
      <c r="O567" s="34">
        <v>382</v>
      </c>
    </row>
    <row r="568" spans="1:15" ht="12.75">
      <c r="A568" s="54">
        <v>10</v>
      </c>
      <c r="B568" s="55"/>
      <c r="C568" s="55"/>
      <c r="D568" s="55"/>
      <c r="F568" s="54">
        <v>93</v>
      </c>
      <c r="G568" s="55"/>
      <c r="H568" s="55"/>
      <c r="N568" s="34">
        <v>407</v>
      </c>
      <c r="O568" s="34">
        <v>407</v>
      </c>
    </row>
    <row r="569" spans="1:15" ht="12.75">
      <c r="A569" s="54">
        <v>4</v>
      </c>
      <c r="B569" s="55"/>
      <c r="C569" s="55"/>
      <c r="D569" s="55"/>
      <c r="F569" s="54">
        <v>93</v>
      </c>
      <c r="G569" s="55"/>
      <c r="H569" s="55"/>
      <c r="N569" s="34">
        <v>711</v>
      </c>
      <c r="O569" s="34">
        <v>675</v>
      </c>
    </row>
    <row r="570" spans="1:15" ht="12.75">
      <c r="A570" s="54">
        <v>1</v>
      </c>
      <c r="B570" s="55"/>
      <c r="C570" s="55"/>
      <c r="D570" s="55"/>
      <c r="F570" s="54">
        <v>93</v>
      </c>
      <c r="G570" s="55"/>
      <c r="H570" s="55"/>
      <c r="N570" s="34">
        <v>434</v>
      </c>
      <c r="O570" s="34">
        <v>439</v>
      </c>
    </row>
    <row r="571" spans="1:15" ht="12.75">
      <c r="A571" s="54">
        <v>8</v>
      </c>
      <c r="B571" s="55"/>
      <c r="C571" s="55"/>
      <c r="D571" s="55"/>
      <c r="F571" s="54">
        <v>93</v>
      </c>
      <c r="G571" s="55"/>
      <c r="H571" s="55"/>
      <c r="N571" s="34">
        <v>434</v>
      </c>
      <c r="O571" s="34">
        <v>439</v>
      </c>
    </row>
    <row r="572" spans="1:15" ht="12.75">
      <c r="A572" s="54">
        <v>3</v>
      </c>
      <c r="B572" s="55"/>
      <c r="C572" s="55"/>
      <c r="D572" s="55"/>
      <c r="F572" s="54">
        <v>93</v>
      </c>
      <c r="G572" s="55"/>
      <c r="H572" s="55"/>
      <c r="N572" s="34">
        <v>407</v>
      </c>
      <c r="O572" s="34">
        <v>407</v>
      </c>
    </row>
    <row r="573" spans="1:15" ht="12.75">
      <c r="A573" s="54">
        <v>16</v>
      </c>
      <c r="B573" s="55"/>
      <c r="C573" s="55"/>
      <c r="D573" s="55"/>
      <c r="F573" s="54">
        <v>93</v>
      </c>
      <c r="G573" s="55"/>
      <c r="H573" s="55"/>
      <c r="N573" s="34">
        <v>351</v>
      </c>
      <c r="O573" s="34">
        <v>288</v>
      </c>
    </row>
    <row r="574" spans="1:15" ht="12.75">
      <c r="A574" s="54">
        <v>6</v>
      </c>
      <c r="B574" s="55"/>
      <c r="C574" s="55"/>
      <c r="D574" s="55"/>
      <c r="F574" s="54">
        <v>93</v>
      </c>
      <c r="G574" s="55"/>
      <c r="H574" s="55"/>
      <c r="N574" s="34">
        <v>400</v>
      </c>
      <c r="O574" s="34">
        <v>400</v>
      </c>
    </row>
    <row r="575" spans="1:15" ht="12.75">
      <c r="A575" s="54">
        <v>4</v>
      </c>
      <c r="B575" s="55"/>
      <c r="C575" s="55"/>
      <c r="D575" s="55"/>
      <c r="F575" s="54">
        <v>93</v>
      </c>
      <c r="G575" s="55"/>
      <c r="H575" s="55"/>
      <c r="N575" s="34">
        <v>585</v>
      </c>
      <c r="O575" s="34">
        <v>543</v>
      </c>
    </row>
    <row r="576" spans="1:15" ht="12.75">
      <c r="A576" s="54">
        <v>5</v>
      </c>
      <c r="B576" s="55"/>
      <c r="C576" s="55"/>
      <c r="D576" s="55"/>
      <c r="F576" s="54">
        <v>93</v>
      </c>
      <c r="G576" s="55"/>
      <c r="H576" s="55"/>
      <c r="N576" s="34">
        <v>746</v>
      </c>
      <c r="O576" s="34">
        <v>770</v>
      </c>
    </row>
    <row r="577" spans="1:15" ht="12.75">
      <c r="A577" s="54">
        <v>5</v>
      </c>
      <c r="B577" s="55"/>
      <c r="C577" s="55"/>
      <c r="D577" s="55"/>
      <c r="F577" s="54">
        <v>93</v>
      </c>
      <c r="G577" s="55"/>
      <c r="H577" s="55"/>
      <c r="N577" s="34">
        <v>680</v>
      </c>
      <c r="O577" s="34">
        <v>653</v>
      </c>
    </row>
    <row r="578" spans="1:15" ht="12.75">
      <c r="A578" s="54">
        <v>3</v>
      </c>
      <c r="B578" s="55"/>
      <c r="C578" s="55"/>
      <c r="D578" s="55"/>
      <c r="F578" s="54">
        <v>93</v>
      </c>
      <c r="G578" s="55"/>
      <c r="H578" s="55"/>
      <c r="N578" s="34">
        <v>701</v>
      </c>
      <c r="O578" s="34">
        <v>679</v>
      </c>
    </row>
    <row r="579" spans="1:15" ht="12.75">
      <c r="A579" s="54">
        <v>2</v>
      </c>
      <c r="B579" s="55"/>
      <c r="C579" s="55"/>
      <c r="D579" s="55"/>
      <c r="F579" s="54">
        <v>93</v>
      </c>
      <c r="G579" s="55"/>
      <c r="H579" s="55"/>
      <c r="N579" s="34">
        <v>628</v>
      </c>
      <c r="O579" s="34">
        <v>621</v>
      </c>
    </row>
    <row r="580" spans="1:15" ht="12.75">
      <c r="A580" s="54">
        <v>5</v>
      </c>
      <c r="B580" s="55"/>
      <c r="C580" s="55"/>
      <c r="D580" s="55"/>
      <c r="F580" s="54">
        <v>93</v>
      </c>
      <c r="G580" s="55"/>
      <c r="H580" s="55"/>
      <c r="N580" s="34">
        <v>423</v>
      </c>
      <c r="O580" s="34">
        <v>408</v>
      </c>
    </row>
    <row r="581" spans="1:15" ht="12.75">
      <c r="A581" s="54">
        <v>3</v>
      </c>
      <c r="B581" s="55"/>
      <c r="C581" s="55"/>
      <c r="D581" s="55"/>
      <c r="F581" s="54">
        <v>93</v>
      </c>
      <c r="G581" s="55"/>
      <c r="H581" s="55"/>
      <c r="N581" s="34">
        <v>664</v>
      </c>
      <c r="O581" s="34">
        <v>618</v>
      </c>
    </row>
    <row r="582" spans="1:15" ht="12.75">
      <c r="A582" s="54">
        <v>2</v>
      </c>
      <c r="B582" s="55"/>
      <c r="C582" s="55"/>
      <c r="D582" s="55"/>
      <c r="F582" s="54">
        <v>93</v>
      </c>
      <c r="G582" s="55"/>
      <c r="H582" s="55"/>
      <c r="N582" s="34">
        <v>397</v>
      </c>
      <c r="O582" s="34">
        <v>386</v>
      </c>
    </row>
    <row r="583" spans="1:15" ht="12.75">
      <c r="A583" s="54">
        <v>6</v>
      </c>
      <c r="B583" s="55"/>
      <c r="C583" s="55"/>
      <c r="D583" s="55"/>
      <c r="F583" s="54">
        <v>93</v>
      </c>
      <c r="G583" s="55"/>
      <c r="H583" s="55"/>
      <c r="N583" s="34">
        <v>388</v>
      </c>
      <c r="O583" s="34">
        <v>398</v>
      </c>
    </row>
    <row r="584" spans="1:15" ht="12.75">
      <c r="A584" s="54">
        <v>1.5</v>
      </c>
      <c r="B584" s="55"/>
      <c r="C584" s="55"/>
      <c r="D584" s="55"/>
      <c r="F584" s="54">
        <v>93</v>
      </c>
      <c r="G584" s="55"/>
      <c r="H584" s="55"/>
      <c r="N584" s="35">
        <v>1048</v>
      </c>
      <c r="O584" s="34">
        <v>841</v>
      </c>
    </row>
    <row r="585" spans="1:15" ht="12.75">
      <c r="A585" s="54">
        <v>6</v>
      </c>
      <c r="B585" s="55"/>
      <c r="C585" s="55"/>
      <c r="D585" s="55"/>
      <c r="F585" s="54">
        <v>93</v>
      </c>
      <c r="G585" s="55"/>
      <c r="H585" s="55"/>
      <c r="N585" s="34">
        <v>431</v>
      </c>
      <c r="O585" s="34">
        <v>451</v>
      </c>
    </row>
    <row r="586" spans="1:15" ht="12.75">
      <c r="A586" s="54">
        <v>8</v>
      </c>
      <c r="B586" s="55"/>
      <c r="C586" s="55"/>
      <c r="D586" s="55"/>
      <c r="F586" s="54">
        <v>93</v>
      </c>
      <c r="G586" s="55"/>
      <c r="H586" s="55"/>
      <c r="N586" s="34">
        <v>277</v>
      </c>
      <c r="O586" s="34">
        <v>292</v>
      </c>
    </row>
    <row r="587" spans="1:15" ht="12.75">
      <c r="A587" s="54">
        <v>6</v>
      </c>
      <c r="B587" s="55"/>
      <c r="C587" s="55"/>
      <c r="D587" s="55"/>
      <c r="F587" s="54">
        <v>93</v>
      </c>
      <c r="G587" s="55"/>
      <c r="H587" s="55"/>
      <c r="N587" s="34">
        <v>358</v>
      </c>
      <c r="O587" s="34">
        <v>354</v>
      </c>
    </row>
    <row r="588" spans="1:15" ht="12.75">
      <c r="A588" s="54">
        <v>5</v>
      </c>
      <c r="B588" s="55"/>
      <c r="C588" s="55"/>
      <c r="D588" s="55"/>
      <c r="F588" s="54">
        <v>93</v>
      </c>
      <c r="G588" s="55"/>
      <c r="H588" s="55"/>
      <c r="N588" s="34">
        <v>722</v>
      </c>
      <c r="O588" s="34">
        <v>695</v>
      </c>
    </row>
    <row r="589" spans="1:15" ht="12.75">
      <c r="A589" s="54">
        <v>4</v>
      </c>
      <c r="B589" s="55"/>
      <c r="C589" s="55"/>
      <c r="D589" s="55"/>
      <c r="F589" s="54">
        <v>93</v>
      </c>
      <c r="G589" s="55"/>
      <c r="H589" s="55"/>
      <c r="N589" s="34">
        <v>432</v>
      </c>
      <c r="O589" s="34">
        <v>462</v>
      </c>
    </row>
    <row r="590" spans="1:15" ht="12.75">
      <c r="A590" s="54">
        <v>8</v>
      </c>
      <c r="B590" s="55"/>
      <c r="C590" s="55"/>
      <c r="D590" s="55"/>
      <c r="F590" s="54">
        <v>93</v>
      </c>
      <c r="G590" s="55"/>
      <c r="H590" s="55"/>
      <c r="N590" s="34">
        <v>377</v>
      </c>
      <c r="O590" s="34">
        <v>435</v>
      </c>
    </row>
    <row r="591" spans="1:15" ht="12.75">
      <c r="A591" s="54">
        <v>6</v>
      </c>
      <c r="B591" s="55"/>
      <c r="C591" s="55"/>
      <c r="D591" s="55"/>
      <c r="F591" s="54">
        <v>93</v>
      </c>
      <c r="G591" s="55"/>
      <c r="H591" s="55"/>
      <c r="N591" s="34">
        <v>429</v>
      </c>
      <c r="O591" s="34">
        <v>365</v>
      </c>
    </row>
    <row r="592" spans="1:15" ht="12.75">
      <c r="A592" s="54">
        <v>2</v>
      </c>
      <c r="B592" s="55"/>
      <c r="C592" s="55"/>
      <c r="D592" s="55"/>
      <c r="F592" s="54">
        <v>93</v>
      </c>
      <c r="G592" s="55"/>
      <c r="H592" s="55"/>
      <c r="N592" s="34">
        <v>520</v>
      </c>
      <c r="O592" s="34">
        <v>600</v>
      </c>
    </row>
    <row r="593" spans="1:15" ht="12.75">
      <c r="A593" s="54">
        <v>4</v>
      </c>
      <c r="B593" s="55"/>
      <c r="C593" s="55"/>
      <c r="D593" s="55"/>
      <c r="F593" s="54">
        <v>93</v>
      </c>
      <c r="G593" s="55"/>
      <c r="H593" s="55"/>
      <c r="N593" s="34">
        <v>394</v>
      </c>
      <c r="O593" s="34">
        <v>346</v>
      </c>
    </row>
    <row r="594" spans="1:15" ht="12.75">
      <c r="A594" s="54">
        <v>6</v>
      </c>
      <c r="B594" s="55"/>
      <c r="C594" s="55"/>
      <c r="D594" s="55"/>
      <c r="F594" s="54">
        <v>93</v>
      </c>
      <c r="G594" s="55"/>
      <c r="H594" s="55"/>
      <c r="N594" s="34">
        <v>326</v>
      </c>
      <c r="O594" s="34">
        <v>324</v>
      </c>
    </row>
    <row r="595" spans="1:15" ht="12.75">
      <c r="A595" s="54">
        <v>4</v>
      </c>
      <c r="B595" s="55"/>
      <c r="C595" s="55"/>
      <c r="D595" s="55"/>
      <c r="F595" s="54">
        <v>93</v>
      </c>
      <c r="G595" s="55"/>
      <c r="H595" s="55"/>
      <c r="N595" s="34">
        <v>608</v>
      </c>
      <c r="O595" s="34">
        <v>508</v>
      </c>
    </row>
    <row r="596" spans="1:15" ht="12.75">
      <c r="A596" s="54">
        <v>4</v>
      </c>
      <c r="B596" s="55"/>
      <c r="C596" s="55"/>
      <c r="D596" s="55"/>
      <c r="F596" s="54">
        <v>93</v>
      </c>
      <c r="G596" s="55"/>
      <c r="H596" s="55"/>
      <c r="N596" s="34">
        <v>622</v>
      </c>
      <c r="O596" s="34">
        <v>639</v>
      </c>
    </row>
    <row r="597" spans="1:15" ht="12.75">
      <c r="A597" s="54">
        <v>4</v>
      </c>
      <c r="B597" s="55"/>
      <c r="C597" s="55"/>
      <c r="D597" s="55"/>
      <c r="F597" s="54">
        <v>93</v>
      </c>
      <c r="G597" s="55"/>
      <c r="H597" s="55"/>
      <c r="N597" s="34">
        <v>667</v>
      </c>
      <c r="O597" s="34">
        <v>625</v>
      </c>
    </row>
    <row r="598" spans="1:15" ht="12.75">
      <c r="A598" s="54">
        <v>2</v>
      </c>
      <c r="B598" s="55"/>
      <c r="C598" s="55"/>
      <c r="D598" s="55"/>
      <c r="F598" s="54">
        <v>93</v>
      </c>
      <c r="G598" s="55"/>
      <c r="H598" s="55"/>
      <c r="N598" s="34">
        <v>728</v>
      </c>
      <c r="O598" s="34">
        <v>872</v>
      </c>
    </row>
    <row r="599" spans="1:15" ht="12.75">
      <c r="A599" s="54">
        <v>1</v>
      </c>
      <c r="B599" s="55"/>
      <c r="C599" s="55"/>
      <c r="D599" s="55"/>
      <c r="F599" s="54">
        <v>93</v>
      </c>
      <c r="G599" s="55"/>
      <c r="H599" s="55"/>
      <c r="N599" s="34">
        <v>260</v>
      </c>
      <c r="O599" s="34">
        <v>292</v>
      </c>
    </row>
    <row r="600" spans="1:15" ht="12.75">
      <c r="A600" s="54">
        <v>5</v>
      </c>
      <c r="B600" s="55"/>
      <c r="C600" s="55"/>
      <c r="D600" s="55"/>
      <c r="F600" s="54">
        <v>93</v>
      </c>
      <c r="G600" s="55"/>
      <c r="H600" s="55"/>
      <c r="N600" s="34">
        <v>806</v>
      </c>
      <c r="O600" s="34">
        <v>847</v>
      </c>
    </row>
    <row r="601" spans="1:15" ht="12.75">
      <c r="A601" s="54">
        <v>8</v>
      </c>
      <c r="B601" s="55"/>
      <c r="C601" s="55"/>
      <c r="D601" s="55"/>
      <c r="F601" s="54">
        <v>93</v>
      </c>
      <c r="G601" s="55"/>
      <c r="H601" s="55"/>
      <c r="N601" s="34">
        <v>483</v>
      </c>
      <c r="O601" s="34">
        <v>502</v>
      </c>
    </row>
    <row r="602" spans="1:15" ht="12.75">
      <c r="A602" s="54">
        <v>12</v>
      </c>
      <c r="B602" s="55"/>
      <c r="C602" s="55"/>
      <c r="D602" s="55"/>
      <c r="F602" s="54">
        <v>93</v>
      </c>
      <c r="G602" s="55"/>
      <c r="H602" s="55"/>
      <c r="N602" s="34">
        <v>499</v>
      </c>
      <c r="O602" s="34">
        <v>543</v>
      </c>
    </row>
    <row r="603" spans="1:15" ht="12.75">
      <c r="A603" s="54">
        <v>2</v>
      </c>
      <c r="B603" s="55"/>
      <c r="C603" s="55"/>
      <c r="D603" s="55"/>
      <c r="F603" s="54">
        <v>93</v>
      </c>
      <c r="G603" s="55"/>
      <c r="H603" s="55"/>
      <c r="N603" s="34">
        <v>520</v>
      </c>
      <c r="O603" s="34">
        <v>588</v>
      </c>
    </row>
    <row r="604" spans="1:15" ht="12.75">
      <c r="A604" s="54">
        <v>4</v>
      </c>
      <c r="B604" s="55"/>
      <c r="C604" s="55"/>
      <c r="D604" s="55"/>
      <c r="F604" s="54">
        <v>93</v>
      </c>
      <c r="G604" s="55"/>
      <c r="H604" s="55"/>
      <c r="N604" s="34">
        <v>717</v>
      </c>
      <c r="O604" s="34">
        <v>723</v>
      </c>
    </row>
    <row r="605" spans="1:15" ht="12.75">
      <c r="A605" s="54">
        <v>3</v>
      </c>
      <c r="B605" s="55"/>
      <c r="C605" s="55"/>
      <c r="D605" s="55"/>
      <c r="F605" s="54">
        <v>93</v>
      </c>
      <c r="G605" s="55"/>
      <c r="H605" s="55"/>
      <c r="N605" s="35">
        <v>1102</v>
      </c>
      <c r="O605" s="34">
        <v>801</v>
      </c>
    </row>
    <row r="606" spans="1:15" ht="12.75">
      <c r="A606" s="54">
        <v>8</v>
      </c>
      <c r="B606" s="55"/>
      <c r="C606" s="55"/>
      <c r="D606" s="55"/>
      <c r="F606" s="54">
        <v>93</v>
      </c>
      <c r="G606" s="55"/>
      <c r="H606" s="55"/>
      <c r="N606" s="34">
        <v>268</v>
      </c>
      <c r="O606" s="34">
        <v>333</v>
      </c>
    </row>
    <row r="607" spans="1:15" ht="12.75">
      <c r="A607" s="54">
        <v>8</v>
      </c>
      <c r="B607" s="55"/>
      <c r="C607" s="55"/>
      <c r="D607" s="55"/>
      <c r="F607" s="54">
        <v>93</v>
      </c>
      <c r="G607" s="55"/>
      <c r="H607" s="55"/>
      <c r="N607" s="34">
        <v>611</v>
      </c>
      <c r="O607" s="34">
        <v>622</v>
      </c>
    </row>
    <row r="608" spans="1:15" ht="12.75">
      <c r="A608" s="54">
        <v>5</v>
      </c>
      <c r="B608" s="55"/>
      <c r="C608" s="55"/>
      <c r="D608" s="55"/>
      <c r="F608" s="54">
        <v>93</v>
      </c>
      <c r="G608" s="55"/>
      <c r="H608" s="55"/>
      <c r="N608" s="34">
        <v>637</v>
      </c>
      <c r="O608" s="34">
        <v>644</v>
      </c>
    </row>
    <row r="609" spans="1:15" ht="12.75">
      <c r="A609" s="54">
        <v>3</v>
      </c>
      <c r="B609" s="55"/>
      <c r="C609" s="55"/>
      <c r="D609" s="55"/>
      <c r="F609" s="54">
        <v>93</v>
      </c>
      <c r="G609" s="55"/>
      <c r="H609" s="55"/>
      <c r="N609" s="34">
        <v>69</v>
      </c>
      <c r="O609" s="34">
        <v>732</v>
      </c>
    </row>
    <row r="610" spans="1:15" ht="12.75">
      <c r="A610" s="54">
        <v>1</v>
      </c>
      <c r="B610" s="55"/>
      <c r="C610" s="55"/>
      <c r="D610" s="55"/>
      <c r="F610" s="54">
        <v>92.5</v>
      </c>
      <c r="G610" s="55"/>
      <c r="H610" s="55"/>
      <c r="N610" s="34">
        <v>654</v>
      </c>
      <c r="O610" s="34">
        <v>744</v>
      </c>
    </row>
    <row r="611" spans="1:15" ht="12.75">
      <c r="A611" s="54">
        <v>5</v>
      </c>
      <c r="B611" s="55"/>
      <c r="C611" s="55"/>
      <c r="D611" s="55"/>
      <c r="F611" s="54">
        <v>92.5</v>
      </c>
      <c r="G611" s="55"/>
      <c r="H611" s="55"/>
      <c r="N611" s="34">
        <v>351</v>
      </c>
      <c r="O611" s="34">
        <v>341</v>
      </c>
    </row>
    <row r="612" spans="1:15" ht="12.75">
      <c r="A612" s="54">
        <v>3</v>
      </c>
      <c r="B612" s="55"/>
      <c r="C612" s="55"/>
      <c r="D612" s="55"/>
      <c r="F612" s="54">
        <v>92</v>
      </c>
      <c r="G612" s="55"/>
      <c r="H612" s="55"/>
      <c r="N612" s="34">
        <v>267</v>
      </c>
      <c r="O612" s="34">
        <v>267</v>
      </c>
    </row>
    <row r="613" spans="1:15" ht="12.75">
      <c r="A613" s="54">
        <v>5</v>
      </c>
      <c r="B613" s="55"/>
      <c r="C613" s="55"/>
      <c r="D613" s="55"/>
      <c r="F613" s="54">
        <v>92</v>
      </c>
      <c r="G613" s="55"/>
      <c r="H613" s="55"/>
      <c r="N613" s="34">
        <v>309</v>
      </c>
      <c r="O613" s="34">
        <v>286</v>
      </c>
    </row>
    <row r="614" spans="1:15" ht="12.75">
      <c r="A614" s="54">
        <v>8</v>
      </c>
      <c r="B614" s="55"/>
      <c r="C614" s="55"/>
      <c r="D614" s="55"/>
      <c r="F614" s="54">
        <v>92</v>
      </c>
      <c r="G614" s="55"/>
      <c r="H614" s="55"/>
      <c r="N614" s="34">
        <v>278</v>
      </c>
      <c r="O614" s="34">
        <v>325</v>
      </c>
    </row>
    <row r="615" spans="1:15" ht="12.75">
      <c r="A615" s="54">
        <v>5</v>
      </c>
      <c r="B615" s="55"/>
      <c r="C615" s="55"/>
      <c r="D615" s="55"/>
      <c r="F615" s="54">
        <v>92</v>
      </c>
      <c r="G615" s="55"/>
      <c r="H615" s="55"/>
      <c r="N615" s="34">
        <v>681</v>
      </c>
      <c r="O615" s="34">
        <v>727</v>
      </c>
    </row>
    <row r="616" spans="1:15" ht="12.75">
      <c r="A616" s="54">
        <v>8</v>
      </c>
      <c r="B616" s="55"/>
      <c r="C616" s="55"/>
      <c r="D616" s="55"/>
      <c r="F616" s="54">
        <v>92</v>
      </c>
      <c r="G616" s="55"/>
      <c r="H616" s="55"/>
      <c r="N616" s="34">
        <v>268</v>
      </c>
      <c r="O616" s="34">
        <v>277</v>
      </c>
    </row>
    <row r="617" spans="1:15" ht="12.75">
      <c r="A617" s="54">
        <v>2</v>
      </c>
      <c r="B617" s="55"/>
      <c r="C617" s="55"/>
      <c r="D617" s="55"/>
      <c r="F617" s="54">
        <v>92</v>
      </c>
      <c r="G617" s="55"/>
      <c r="H617" s="55"/>
      <c r="N617" s="34">
        <v>365</v>
      </c>
      <c r="O617" s="34">
        <v>293</v>
      </c>
    </row>
    <row r="618" spans="1:15" ht="12.75">
      <c r="A618" s="54">
        <v>12</v>
      </c>
      <c r="B618" s="55"/>
      <c r="C618" s="55"/>
      <c r="D618" s="55"/>
      <c r="F618" s="54">
        <v>92</v>
      </c>
      <c r="G618" s="55"/>
      <c r="H618" s="55"/>
      <c r="N618" s="34">
        <v>277</v>
      </c>
      <c r="O618" s="34">
        <v>306</v>
      </c>
    </row>
    <row r="619" spans="1:15" ht="12.75">
      <c r="A619" s="54">
        <v>4</v>
      </c>
      <c r="B619" s="55"/>
      <c r="C619" s="55"/>
      <c r="D619" s="55"/>
      <c r="F619" s="54">
        <v>92</v>
      </c>
      <c r="G619" s="55"/>
      <c r="H619" s="55"/>
      <c r="N619" s="34">
        <v>331</v>
      </c>
      <c r="O619" s="34">
        <v>303</v>
      </c>
    </row>
    <row r="620" spans="1:15" ht="12.75">
      <c r="A620" s="54">
        <v>6</v>
      </c>
      <c r="B620" s="55"/>
      <c r="C620" s="55"/>
      <c r="D620" s="55"/>
      <c r="F620" s="54">
        <v>92</v>
      </c>
      <c r="G620" s="55"/>
      <c r="H620" s="55"/>
      <c r="N620" s="34">
        <v>362</v>
      </c>
      <c r="O620" s="34">
        <v>352</v>
      </c>
    </row>
    <row r="621" spans="1:15" ht="12.75">
      <c r="A621" s="54">
        <v>5</v>
      </c>
      <c r="B621" s="55"/>
      <c r="C621" s="55"/>
      <c r="D621" s="55"/>
      <c r="F621" s="54">
        <v>92</v>
      </c>
      <c r="G621" s="55"/>
      <c r="H621" s="55"/>
      <c r="N621" s="34">
        <v>607</v>
      </c>
      <c r="O621" s="34">
        <v>665</v>
      </c>
    </row>
    <row r="622" spans="1:15" ht="12.75">
      <c r="A622" s="54">
        <v>2</v>
      </c>
      <c r="B622" s="55"/>
      <c r="C622" s="55"/>
      <c r="D622" s="55"/>
      <c r="F622" s="54">
        <v>92</v>
      </c>
      <c r="G622" s="55"/>
      <c r="H622" s="55"/>
      <c r="N622" s="34">
        <v>299</v>
      </c>
      <c r="O622" s="34">
        <v>225</v>
      </c>
    </row>
    <row r="623" spans="1:15" ht="12.75">
      <c r="A623" s="54">
        <v>3</v>
      </c>
      <c r="B623" s="55"/>
      <c r="C623" s="55"/>
      <c r="D623" s="55"/>
      <c r="F623" s="54">
        <v>92</v>
      </c>
      <c r="G623" s="55"/>
      <c r="H623" s="55"/>
      <c r="N623" s="34">
        <v>253</v>
      </c>
      <c r="O623" s="34">
        <v>248</v>
      </c>
    </row>
    <row r="624" spans="1:15" ht="12.75">
      <c r="A624" s="54">
        <v>7</v>
      </c>
      <c r="B624" s="55"/>
      <c r="C624" s="55"/>
      <c r="D624" s="55"/>
      <c r="F624" s="54">
        <v>92</v>
      </c>
      <c r="G624" s="55"/>
      <c r="H624" s="55"/>
      <c r="N624" s="34">
        <v>335</v>
      </c>
      <c r="O624" s="34">
        <v>388</v>
      </c>
    </row>
    <row r="625" spans="1:15" ht="12.75">
      <c r="A625" s="54">
        <v>8</v>
      </c>
      <c r="B625" s="55"/>
      <c r="C625" s="55"/>
      <c r="D625" s="55"/>
      <c r="F625" s="54">
        <v>92</v>
      </c>
      <c r="G625" s="55"/>
      <c r="H625" s="55"/>
      <c r="N625" s="34">
        <v>355</v>
      </c>
      <c r="O625" s="34">
        <v>385</v>
      </c>
    </row>
    <row r="626" spans="1:15" ht="12.75">
      <c r="A626" s="54">
        <v>4</v>
      </c>
      <c r="B626" s="55"/>
      <c r="C626" s="55"/>
      <c r="D626" s="55"/>
      <c r="F626" s="54">
        <v>92</v>
      </c>
      <c r="G626" s="55"/>
      <c r="H626" s="55"/>
      <c r="N626" s="34">
        <v>260</v>
      </c>
      <c r="O626" s="34">
        <v>267</v>
      </c>
    </row>
    <row r="627" spans="1:15" ht="12.75">
      <c r="A627" s="54">
        <v>5</v>
      </c>
      <c r="B627" s="55"/>
      <c r="C627" s="55"/>
      <c r="D627" s="55"/>
      <c r="F627" s="54">
        <v>92</v>
      </c>
      <c r="G627" s="55"/>
      <c r="H627" s="55"/>
      <c r="N627" s="34">
        <v>638</v>
      </c>
      <c r="O627" s="34">
        <v>641</v>
      </c>
    </row>
    <row r="628" spans="1:15" ht="12.75">
      <c r="A628" s="54">
        <v>1</v>
      </c>
      <c r="B628" s="55"/>
      <c r="C628" s="55"/>
      <c r="D628" s="55"/>
      <c r="F628" s="54">
        <v>92</v>
      </c>
      <c r="G628" s="55"/>
      <c r="H628" s="55"/>
      <c r="N628" s="34">
        <v>433</v>
      </c>
      <c r="O628" s="34">
        <v>535</v>
      </c>
    </row>
    <row r="629" spans="1:15" ht="12.75">
      <c r="A629" s="54">
        <v>5</v>
      </c>
      <c r="B629" s="55"/>
      <c r="C629" s="55"/>
      <c r="D629" s="55"/>
      <c r="F629" s="54">
        <v>92</v>
      </c>
      <c r="G629" s="55"/>
      <c r="H629" s="55"/>
      <c r="N629" s="34">
        <v>308</v>
      </c>
      <c r="O629" s="34">
        <v>291</v>
      </c>
    </row>
    <row r="630" spans="1:15" ht="12.75">
      <c r="A630" s="54">
        <v>5</v>
      </c>
      <c r="B630" s="55"/>
      <c r="C630" s="55"/>
      <c r="D630" s="55"/>
      <c r="F630" s="54">
        <v>92</v>
      </c>
      <c r="G630" s="55"/>
      <c r="H630" s="55"/>
      <c r="N630" s="34">
        <v>628</v>
      </c>
      <c r="O630" s="34">
        <v>634</v>
      </c>
    </row>
    <row r="631" spans="1:15" ht="12.75">
      <c r="A631" s="54">
        <v>3</v>
      </c>
      <c r="B631" s="55"/>
      <c r="C631" s="55"/>
      <c r="D631" s="55"/>
      <c r="F631" s="54">
        <v>92</v>
      </c>
      <c r="G631" s="55"/>
      <c r="H631" s="55"/>
      <c r="N631" s="34">
        <v>590</v>
      </c>
      <c r="O631" s="34">
        <v>620</v>
      </c>
    </row>
    <row r="632" spans="1:15" ht="12.75">
      <c r="A632" s="54">
        <v>1</v>
      </c>
      <c r="B632" s="55"/>
      <c r="C632" s="55"/>
      <c r="D632" s="55"/>
      <c r="F632" s="54">
        <v>92</v>
      </c>
      <c r="G632" s="55"/>
      <c r="H632" s="55"/>
      <c r="N632" s="34">
        <v>473</v>
      </c>
      <c r="O632" s="34">
        <v>436</v>
      </c>
    </row>
    <row r="633" spans="1:15" ht="12.75">
      <c r="A633" s="54">
        <v>4</v>
      </c>
      <c r="B633" s="55"/>
      <c r="C633" s="55"/>
      <c r="D633" s="55"/>
      <c r="F633" s="54">
        <v>92</v>
      </c>
      <c r="G633" s="55"/>
      <c r="H633" s="55"/>
    </row>
    <row r="634" spans="1:15" ht="12.75">
      <c r="A634" s="54">
        <v>5</v>
      </c>
      <c r="B634" s="55"/>
      <c r="C634" s="55"/>
      <c r="D634" s="55"/>
      <c r="F634" s="54">
        <v>92</v>
      </c>
      <c r="G634" s="55"/>
      <c r="H634" s="55"/>
    </row>
    <row r="635" spans="1:15" ht="12.75">
      <c r="A635" s="54">
        <v>12</v>
      </c>
      <c r="B635" s="55"/>
      <c r="C635" s="55"/>
      <c r="D635" s="55"/>
      <c r="F635" s="54">
        <v>92</v>
      </c>
      <c r="G635" s="55"/>
      <c r="H635" s="55"/>
    </row>
    <row r="636" spans="1:15" ht="12.75">
      <c r="A636" s="54">
        <v>4</v>
      </c>
      <c r="B636" s="55"/>
      <c r="C636" s="55"/>
      <c r="D636" s="55"/>
      <c r="F636" s="54">
        <v>92</v>
      </c>
      <c r="G636" s="55"/>
      <c r="H636" s="55"/>
    </row>
    <row r="637" spans="1:15" ht="12.75">
      <c r="A637" s="54">
        <v>10</v>
      </c>
      <c r="B637" s="55"/>
      <c r="C637" s="55"/>
      <c r="D637" s="55"/>
      <c r="F637" s="54">
        <v>92</v>
      </c>
      <c r="G637" s="55"/>
      <c r="H637" s="55"/>
    </row>
    <row r="638" spans="1:15" ht="12.75">
      <c r="A638" s="54">
        <v>5</v>
      </c>
      <c r="B638" s="55"/>
      <c r="C638" s="55"/>
      <c r="D638" s="55"/>
      <c r="F638" s="54">
        <v>92</v>
      </c>
      <c r="G638" s="55"/>
      <c r="H638" s="55"/>
    </row>
    <row r="639" spans="1:15" ht="12.75">
      <c r="A639" s="54">
        <v>1</v>
      </c>
      <c r="B639" s="55"/>
      <c r="C639" s="55"/>
      <c r="D639" s="55"/>
      <c r="F639" s="54">
        <v>92</v>
      </c>
      <c r="G639" s="55"/>
      <c r="H639" s="55"/>
    </row>
    <row r="640" spans="1:15" ht="12.75">
      <c r="A640" s="54">
        <v>4</v>
      </c>
      <c r="B640" s="55"/>
      <c r="C640" s="55"/>
      <c r="D640" s="55"/>
      <c r="F640" s="54">
        <v>92</v>
      </c>
      <c r="G640" s="55"/>
      <c r="H640" s="55"/>
    </row>
    <row r="641" spans="1:8" ht="12.75">
      <c r="A641" s="54">
        <v>3</v>
      </c>
      <c r="B641" s="55"/>
      <c r="C641" s="55"/>
      <c r="D641" s="55"/>
      <c r="F641" s="54">
        <v>91</v>
      </c>
      <c r="G641" s="55"/>
      <c r="H641" s="55"/>
    </row>
    <row r="642" spans="1:8" ht="12.75">
      <c r="A642" s="54">
        <v>10</v>
      </c>
      <c r="B642" s="55"/>
      <c r="C642" s="55"/>
      <c r="D642" s="55"/>
      <c r="F642" s="54">
        <v>91</v>
      </c>
      <c r="G642" s="55"/>
      <c r="H642" s="55"/>
    </row>
    <row r="643" spans="1:8" ht="12.75">
      <c r="A643" s="54">
        <v>5</v>
      </c>
      <c r="B643" s="55"/>
      <c r="C643" s="55"/>
      <c r="D643" s="55"/>
      <c r="F643" s="54">
        <v>91</v>
      </c>
      <c r="G643" s="55"/>
      <c r="H643" s="55"/>
    </row>
    <row r="644" spans="1:8" ht="12.75">
      <c r="A644" s="54">
        <v>1</v>
      </c>
      <c r="B644" s="55"/>
      <c r="C644" s="55"/>
      <c r="D644" s="55"/>
      <c r="F644" s="54">
        <v>91</v>
      </c>
      <c r="G644" s="55"/>
      <c r="H644" s="55"/>
    </row>
    <row r="645" spans="1:8" ht="12.75">
      <c r="A645" s="54">
        <v>5</v>
      </c>
      <c r="B645" s="55"/>
      <c r="C645" s="55"/>
      <c r="D645" s="55"/>
      <c r="F645" s="54">
        <v>91</v>
      </c>
      <c r="G645" s="55"/>
      <c r="H645" s="55"/>
    </row>
    <row r="646" spans="1:8" ht="12.75">
      <c r="A646" s="54">
        <v>8</v>
      </c>
      <c r="B646" s="55"/>
      <c r="C646" s="55"/>
      <c r="D646" s="55"/>
      <c r="F646" s="54">
        <v>91</v>
      </c>
      <c r="G646" s="55"/>
      <c r="H646" s="55"/>
    </row>
    <row r="647" spans="1:8" ht="12.75">
      <c r="A647" s="54">
        <v>5</v>
      </c>
      <c r="B647" s="55"/>
      <c r="C647" s="55"/>
      <c r="D647" s="55"/>
      <c r="F647" s="54">
        <v>91</v>
      </c>
      <c r="G647" s="55"/>
      <c r="H647" s="55"/>
    </row>
    <row r="648" spans="1:8" ht="12.75">
      <c r="A648" s="54">
        <v>2</v>
      </c>
      <c r="B648" s="55"/>
      <c r="C648" s="55"/>
      <c r="D648" s="55"/>
      <c r="F648" s="54">
        <v>91</v>
      </c>
      <c r="G648" s="55"/>
      <c r="H648" s="55"/>
    </row>
    <row r="649" spans="1:8" ht="12.75">
      <c r="A649" s="54">
        <v>1</v>
      </c>
      <c r="B649" s="55"/>
      <c r="C649" s="55"/>
      <c r="D649" s="55"/>
      <c r="F649" s="54">
        <v>91</v>
      </c>
      <c r="G649" s="55"/>
      <c r="H649" s="55"/>
    </row>
    <row r="650" spans="1:8" ht="12.75">
      <c r="A650" s="54">
        <v>4</v>
      </c>
      <c r="B650" s="55"/>
      <c r="C650" s="55"/>
      <c r="D650" s="55"/>
      <c r="F650" s="54">
        <v>91</v>
      </c>
      <c r="G650" s="55"/>
      <c r="H650" s="55"/>
    </row>
    <row r="651" spans="1:8" ht="12.75">
      <c r="A651" s="54">
        <v>5</v>
      </c>
      <c r="B651" s="55"/>
      <c r="C651" s="55"/>
      <c r="D651" s="55"/>
      <c r="F651" s="54">
        <v>91</v>
      </c>
      <c r="G651" s="55"/>
      <c r="H651" s="55"/>
    </row>
    <row r="652" spans="1:8" ht="12.75">
      <c r="A652" s="54">
        <v>6</v>
      </c>
      <c r="B652" s="55"/>
      <c r="C652" s="55"/>
      <c r="D652" s="55"/>
      <c r="F652" s="54">
        <v>91</v>
      </c>
      <c r="G652" s="55"/>
      <c r="H652" s="55"/>
    </row>
    <row r="653" spans="1:8" ht="12.75">
      <c r="A653" s="54">
        <v>8</v>
      </c>
      <c r="B653" s="55"/>
      <c r="C653" s="55"/>
      <c r="D653" s="55"/>
      <c r="F653" s="54">
        <v>91</v>
      </c>
      <c r="G653" s="55"/>
      <c r="H653" s="55"/>
    </row>
    <row r="654" spans="1:8" ht="12.75">
      <c r="A654" s="54">
        <v>7</v>
      </c>
      <c r="B654" s="55"/>
      <c r="C654" s="55"/>
      <c r="D654" s="55"/>
      <c r="F654" s="54">
        <v>91</v>
      </c>
      <c r="G654" s="55"/>
      <c r="H654" s="55"/>
    </row>
    <row r="655" spans="1:8" ht="12.75">
      <c r="A655" s="54">
        <v>2</v>
      </c>
      <c r="B655" s="55"/>
      <c r="C655" s="55"/>
      <c r="D655" s="55"/>
      <c r="F655" s="54">
        <v>91</v>
      </c>
      <c r="G655" s="55"/>
      <c r="H655" s="55"/>
    </row>
    <row r="656" spans="1:8" ht="12.75">
      <c r="A656" s="54">
        <v>2.5</v>
      </c>
      <c r="B656" s="55"/>
      <c r="C656" s="55"/>
      <c r="D656" s="55"/>
      <c r="F656" s="54">
        <v>91</v>
      </c>
      <c r="G656" s="55"/>
      <c r="H656" s="55"/>
    </row>
    <row r="657" spans="1:8" ht="12.75">
      <c r="A657" s="54">
        <v>8</v>
      </c>
      <c r="B657" s="55"/>
      <c r="C657" s="55"/>
      <c r="D657" s="55"/>
      <c r="F657" s="54">
        <v>91</v>
      </c>
      <c r="G657" s="55"/>
      <c r="H657" s="55"/>
    </row>
    <row r="658" spans="1:8" ht="12.75">
      <c r="A658" s="54">
        <v>3</v>
      </c>
      <c r="B658" s="55"/>
      <c r="C658" s="55"/>
      <c r="D658" s="55"/>
      <c r="F658" s="54">
        <v>91</v>
      </c>
      <c r="G658" s="55"/>
      <c r="H658" s="55"/>
    </row>
    <row r="659" spans="1:8" ht="12.75">
      <c r="A659" s="54">
        <v>10</v>
      </c>
      <c r="B659" s="55"/>
      <c r="C659" s="55"/>
      <c r="D659" s="55"/>
      <c r="F659" s="54">
        <v>91</v>
      </c>
      <c r="G659" s="55"/>
      <c r="H659" s="55"/>
    </row>
    <row r="660" spans="1:8" ht="12.75">
      <c r="A660" s="54">
        <v>4</v>
      </c>
      <c r="B660" s="55"/>
      <c r="C660" s="55"/>
      <c r="D660" s="55"/>
      <c r="F660" s="54">
        <v>91</v>
      </c>
      <c r="G660" s="55"/>
      <c r="H660" s="55"/>
    </row>
    <row r="661" spans="1:8" ht="12.75">
      <c r="A661" s="54">
        <v>6</v>
      </c>
      <c r="B661" s="55"/>
      <c r="C661" s="55"/>
      <c r="D661" s="55"/>
      <c r="F661" s="54">
        <v>91</v>
      </c>
      <c r="G661" s="55"/>
      <c r="H661" s="55"/>
    </row>
    <row r="662" spans="1:8" ht="12.75">
      <c r="A662" s="54">
        <v>6</v>
      </c>
      <c r="B662" s="55"/>
      <c r="C662" s="55"/>
      <c r="D662" s="55"/>
      <c r="F662" s="54">
        <v>91</v>
      </c>
      <c r="G662" s="55"/>
      <c r="H662" s="55"/>
    </row>
    <row r="663" spans="1:8" ht="12.75">
      <c r="A663" s="54">
        <v>4</v>
      </c>
      <c r="B663" s="55"/>
      <c r="C663" s="55"/>
      <c r="D663" s="55"/>
      <c r="F663" s="54">
        <v>91</v>
      </c>
      <c r="G663" s="55"/>
      <c r="H663" s="55"/>
    </row>
    <row r="664" spans="1:8" ht="12.75">
      <c r="A664" s="54">
        <v>5</v>
      </c>
      <c r="B664" s="55"/>
      <c r="C664" s="55"/>
      <c r="D664" s="55"/>
      <c r="F664" s="54">
        <v>91</v>
      </c>
      <c r="G664" s="55"/>
      <c r="H664" s="55"/>
    </row>
    <row r="665" spans="1:8" ht="12.75">
      <c r="A665" s="54">
        <v>3</v>
      </c>
      <c r="B665" s="55"/>
      <c r="C665" s="55"/>
      <c r="D665" s="55"/>
      <c r="F665" s="54">
        <v>91</v>
      </c>
      <c r="G665" s="55"/>
      <c r="H665" s="55"/>
    </row>
    <row r="666" spans="1:8" ht="12.75">
      <c r="A666" s="54">
        <v>8</v>
      </c>
      <c r="B666" s="55"/>
      <c r="C666" s="55"/>
      <c r="D666" s="55"/>
      <c r="F666" s="54">
        <v>91</v>
      </c>
      <c r="G666" s="55"/>
      <c r="H666" s="55"/>
    </row>
    <row r="667" spans="1:8" ht="12.75">
      <c r="A667" s="54">
        <v>3</v>
      </c>
      <c r="B667" s="55"/>
      <c r="C667" s="55"/>
      <c r="D667" s="55"/>
      <c r="F667" s="54">
        <v>91</v>
      </c>
      <c r="G667" s="55"/>
      <c r="H667" s="55"/>
    </row>
    <row r="668" spans="1:8" ht="12.75">
      <c r="A668" s="54">
        <v>7</v>
      </c>
      <c r="B668" s="55"/>
      <c r="C668" s="55"/>
      <c r="D668" s="55"/>
      <c r="F668" s="54">
        <v>91</v>
      </c>
      <c r="G668" s="55"/>
      <c r="H668" s="55"/>
    </row>
    <row r="669" spans="1:8" ht="12.75">
      <c r="A669" s="54">
        <v>6</v>
      </c>
      <c r="B669" s="55"/>
      <c r="C669" s="55"/>
      <c r="D669" s="55"/>
      <c r="F669" s="54">
        <v>91</v>
      </c>
      <c r="G669" s="55"/>
      <c r="H669" s="55"/>
    </row>
    <row r="670" spans="1:8" ht="12.75">
      <c r="A670" s="54">
        <v>7</v>
      </c>
      <c r="B670" s="55"/>
      <c r="C670" s="55"/>
      <c r="D670" s="55"/>
      <c r="F670" s="54">
        <v>91</v>
      </c>
      <c r="G670" s="55"/>
      <c r="H670" s="55"/>
    </row>
    <row r="671" spans="1:8" ht="12.75">
      <c r="A671" s="54">
        <v>8</v>
      </c>
      <c r="B671" s="55"/>
      <c r="C671" s="55"/>
      <c r="D671" s="55"/>
      <c r="F671" s="54">
        <v>91</v>
      </c>
      <c r="G671" s="55"/>
      <c r="H671" s="55"/>
    </row>
    <row r="672" spans="1:8" ht="12.75">
      <c r="A672" s="54">
        <v>3</v>
      </c>
      <c r="B672" s="55"/>
      <c r="C672" s="55"/>
      <c r="D672" s="55"/>
      <c r="F672" s="54">
        <v>91</v>
      </c>
      <c r="G672" s="55"/>
      <c r="H672" s="55"/>
    </row>
    <row r="673" spans="1:8" ht="12.75">
      <c r="A673" s="54">
        <v>6</v>
      </c>
      <c r="B673" s="55"/>
      <c r="C673" s="55"/>
      <c r="D673" s="55"/>
      <c r="F673" s="54">
        <v>91</v>
      </c>
      <c r="G673" s="55"/>
      <c r="H673" s="55"/>
    </row>
    <row r="674" spans="1:8" ht="12.75">
      <c r="A674" s="54">
        <v>8</v>
      </c>
      <c r="B674" s="55"/>
      <c r="C674" s="55"/>
      <c r="D674" s="55"/>
      <c r="F674" s="54">
        <v>91</v>
      </c>
      <c r="G674" s="55"/>
      <c r="H674" s="55"/>
    </row>
    <row r="675" spans="1:8" ht="12.75">
      <c r="A675" s="54">
        <v>2</v>
      </c>
      <c r="B675" s="55"/>
      <c r="C675" s="55"/>
      <c r="D675" s="55"/>
      <c r="F675" s="54">
        <v>90.5</v>
      </c>
      <c r="G675" s="55"/>
      <c r="H675" s="55"/>
    </row>
    <row r="676" spans="1:8" ht="12.75">
      <c r="A676" s="54">
        <v>3</v>
      </c>
      <c r="B676" s="55"/>
      <c r="C676" s="55"/>
      <c r="D676" s="55"/>
      <c r="F676" s="54">
        <v>90</v>
      </c>
      <c r="G676" s="55"/>
      <c r="H676" s="55"/>
    </row>
    <row r="677" spans="1:8" ht="12.75">
      <c r="A677" s="54">
        <v>4</v>
      </c>
      <c r="B677" s="55"/>
      <c r="C677" s="55"/>
      <c r="D677" s="55"/>
      <c r="F677" s="54">
        <v>90</v>
      </c>
      <c r="G677" s="55"/>
      <c r="H677" s="55"/>
    </row>
    <row r="678" spans="1:8" ht="12.75">
      <c r="A678" s="54">
        <v>2</v>
      </c>
      <c r="B678" s="55"/>
      <c r="C678" s="55"/>
      <c r="D678" s="55"/>
      <c r="F678" s="54">
        <v>90</v>
      </c>
      <c r="G678" s="55"/>
      <c r="H678" s="55"/>
    </row>
    <row r="679" spans="1:8" ht="12.75">
      <c r="A679" s="54">
        <v>6</v>
      </c>
      <c r="B679" s="55"/>
      <c r="C679" s="55"/>
      <c r="D679" s="55"/>
      <c r="F679" s="54">
        <v>90</v>
      </c>
      <c r="G679" s="55"/>
      <c r="H679" s="55"/>
    </row>
    <row r="680" spans="1:8" ht="12.75">
      <c r="A680" s="54">
        <v>4</v>
      </c>
      <c r="B680" s="55"/>
      <c r="C680" s="55"/>
      <c r="D680" s="55"/>
      <c r="F680" s="54">
        <v>90</v>
      </c>
      <c r="G680" s="55"/>
      <c r="H680" s="55"/>
    </row>
    <row r="681" spans="1:8" ht="12.75">
      <c r="A681" s="54">
        <v>2</v>
      </c>
      <c r="B681" s="55"/>
      <c r="C681" s="55"/>
      <c r="D681" s="55"/>
      <c r="F681" s="54">
        <v>90</v>
      </c>
      <c r="G681" s="55"/>
      <c r="H681" s="55"/>
    </row>
    <row r="682" spans="1:8" ht="12.75">
      <c r="A682" s="54">
        <v>4</v>
      </c>
      <c r="B682" s="55"/>
      <c r="C682" s="55"/>
      <c r="D682" s="55"/>
      <c r="F682" s="54">
        <v>90</v>
      </c>
      <c r="G682" s="55"/>
      <c r="H682" s="55"/>
    </row>
    <row r="683" spans="1:8" ht="12.75">
      <c r="A683" s="54">
        <v>4</v>
      </c>
      <c r="B683" s="55"/>
      <c r="C683" s="55"/>
      <c r="D683" s="55"/>
      <c r="F683" s="54">
        <v>90</v>
      </c>
      <c r="G683" s="55"/>
      <c r="H683" s="55"/>
    </row>
    <row r="684" spans="1:8" ht="12.75">
      <c r="A684" s="54">
        <v>8</v>
      </c>
      <c r="B684" s="55"/>
      <c r="C684" s="55"/>
      <c r="D684" s="55"/>
      <c r="F684" s="54">
        <v>90</v>
      </c>
      <c r="G684" s="55"/>
      <c r="H684" s="55"/>
    </row>
    <row r="685" spans="1:8" ht="12.75">
      <c r="A685" s="54">
        <v>2</v>
      </c>
      <c r="B685" s="55"/>
      <c r="C685" s="55"/>
      <c r="D685" s="55"/>
      <c r="F685" s="54">
        <v>90</v>
      </c>
      <c r="G685" s="55"/>
      <c r="H685" s="55"/>
    </row>
    <row r="686" spans="1:8" ht="12.75">
      <c r="A686" s="54">
        <v>8</v>
      </c>
      <c r="B686" s="55"/>
      <c r="C686" s="55"/>
      <c r="D686" s="55"/>
      <c r="F686" s="54">
        <v>90</v>
      </c>
      <c r="G686" s="55"/>
      <c r="H686" s="55"/>
    </row>
    <row r="687" spans="1:8" ht="12.75">
      <c r="A687" s="54">
        <v>2</v>
      </c>
      <c r="B687" s="55"/>
      <c r="C687" s="55"/>
      <c r="D687" s="55"/>
      <c r="F687" s="54">
        <v>90</v>
      </c>
      <c r="G687" s="55"/>
      <c r="H687" s="55"/>
    </row>
    <row r="688" spans="1:8" ht="12.75">
      <c r="A688" s="54">
        <v>1</v>
      </c>
      <c r="B688" s="55"/>
      <c r="C688" s="55"/>
      <c r="D688" s="55"/>
      <c r="F688" s="54">
        <v>90</v>
      </c>
      <c r="G688" s="55"/>
      <c r="H688" s="55"/>
    </row>
    <row r="689" spans="1:8" ht="12.75">
      <c r="A689" s="54">
        <v>7</v>
      </c>
      <c r="B689" s="55"/>
      <c r="C689" s="55"/>
      <c r="D689" s="55"/>
      <c r="F689" s="54">
        <v>90</v>
      </c>
      <c r="G689" s="55"/>
      <c r="H689" s="55"/>
    </row>
    <row r="690" spans="1:8" ht="12.75">
      <c r="A690" s="54">
        <v>2</v>
      </c>
      <c r="B690" s="55"/>
      <c r="C690" s="55"/>
      <c r="D690" s="55"/>
      <c r="F690" s="54">
        <v>90</v>
      </c>
      <c r="G690" s="55"/>
      <c r="H690" s="55"/>
    </row>
    <row r="691" spans="1:8" ht="12.75">
      <c r="A691" s="54">
        <v>2</v>
      </c>
      <c r="B691" s="55"/>
      <c r="C691" s="55"/>
      <c r="D691" s="55"/>
      <c r="F691" s="54">
        <v>90</v>
      </c>
      <c r="G691" s="55"/>
      <c r="H691" s="55"/>
    </row>
    <row r="692" spans="1:8" ht="12.75">
      <c r="A692" s="54">
        <v>6</v>
      </c>
      <c r="B692" s="55"/>
      <c r="C692" s="55"/>
      <c r="D692" s="55"/>
      <c r="F692" s="54">
        <v>90</v>
      </c>
      <c r="G692" s="55"/>
      <c r="H692" s="55"/>
    </row>
    <row r="693" spans="1:8" ht="12.75">
      <c r="A693" s="54">
        <v>2</v>
      </c>
      <c r="B693" s="55"/>
      <c r="C693" s="55"/>
      <c r="D693" s="55"/>
      <c r="F693" s="54">
        <v>90</v>
      </c>
      <c r="G693" s="55"/>
      <c r="H693" s="55"/>
    </row>
    <row r="694" spans="1:8" ht="12.75">
      <c r="A694" s="54">
        <v>2</v>
      </c>
      <c r="B694" s="55"/>
      <c r="C694" s="55"/>
      <c r="D694" s="55"/>
      <c r="F694" s="54">
        <v>90</v>
      </c>
      <c r="G694" s="55"/>
      <c r="H694" s="55"/>
    </row>
    <row r="695" spans="1:8" ht="12.75">
      <c r="A695" s="54">
        <v>4</v>
      </c>
      <c r="B695" s="55"/>
      <c r="C695" s="55"/>
      <c r="D695" s="55"/>
      <c r="F695" s="54">
        <v>90</v>
      </c>
      <c r="G695" s="55"/>
      <c r="H695" s="55"/>
    </row>
    <row r="696" spans="1:8" ht="12.75">
      <c r="A696" s="54">
        <v>6</v>
      </c>
      <c r="B696" s="55"/>
      <c r="C696" s="55"/>
      <c r="D696" s="55"/>
      <c r="F696" s="54">
        <v>90</v>
      </c>
      <c r="G696" s="55"/>
      <c r="H696" s="55"/>
    </row>
    <row r="697" spans="1:8" ht="12.75">
      <c r="A697" s="54">
        <v>5</v>
      </c>
      <c r="B697" s="55"/>
      <c r="C697" s="55"/>
      <c r="D697" s="55"/>
      <c r="F697" s="54">
        <v>90</v>
      </c>
      <c r="G697" s="55"/>
      <c r="H697" s="55"/>
    </row>
    <row r="698" spans="1:8" ht="12.75">
      <c r="A698" s="54">
        <v>5</v>
      </c>
      <c r="B698" s="55"/>
      <c r="C698" s="55"/>
      <c r="D698" s="55"/>
      <c r="F698" s="54">
        <v>90</v>
      </c>
      <c r="G698" s="55"/>
      <c r="H698" s="55"/>
    </row>
    <row r="699" spans="1:8" ht="12.75">
      <c r="A699" s="54">
        <v>5</v>
      </c>
      <c r="B699" s="55"/>
      <c r="C699" s="55"/>
      <c r="D699" s="55"/>
      <c r="F699" s="54">
        <v>90</v>
      </c>
      <c r="G699" s="55"/>
      <c r="H699" s="55"/>
    </row>
    <row r="700" spans="1:8" ht="12.75">
      <c r="A700" s="54">
        <v>7</v>
      </c>
      <c r="B700" s="55"/>
      <c r="C700" s="55"/>
      <c r="D700" s="55"/>
      <c r="F700" s="54">
        <v>90</v>
      </c>
      <c r="G700" s="55"/>
      <c r="H700" s="55"/>
    </row>
    <row r="701" spans="1:8" ht="12.75">
      <c r="A701" s="54">
        <v>3</v>
      </c>
      <c r="B701" s="55"/>
      <c r="C701" s="55"/>
      <c r="D701" s="55"/>
      <c r="F701" s="54">
        <v>90</v>
      </c>
      <c r="G701" s="55"/>
      <c r="H701" s="55"/>
    </row>
    <row r="702" spans="1:8" ht="12.75">
      <c r="A702" s="54">
        <v>2</v>
      </c>
      <c r="B702" s="55"/>
      <c r="C702" s="55"/>
      <c r="D702" s="55"/>
      <c r="F702" s="54">
        <v>90</v>
      </c>
      <c r="G702" s="55"/>
      <c r="H702" s="55"/>
    </row>
    <row r="703" spans="1:8" ht="12.75">
      <c r="A703" s="54">
        <v>5</v>
      </c>
      <c r="B703" s="55"/>
      <c r="C703" s="55"/>
      <c r="D703" s="55"/>
      <c r="F703" s="54">
        <v>90</v>
      </c>
      <c r="G703" s="55"/>
      <c r="H703" s="55"/>
    </row>
    <row r="704" spans="1:8" ht="12.75">
      <c r="A704" s="54">
        <v>5</v>
      </c>
      <c r="B704" s="55"/>
      <c r="C704" s="55"/>
      <c r="D704" s="55"/>
      <c r="F704" s="54">
        <v>90</v>
      </c>
      <c r="G704" s="55"/>
      <c r="H704" s="55"/>
    </row>
    <row r="705" spans="1:8" ht="12.75">
      <c r="A705" s="54">
        <v>4</v>
      </c>
      <c r="B705" s="55"/>
      <c r="C705" s="55"/>
      <c r="D705" s="55"/>
      <c r="F705" s="54">
        <v>90</v>
      </c>
      <c r="G705" s="55"/>
      <c r="H705" s="55"/>
    </row>
    <row r="706" spans="1:8" ht="12.75">
      <c r="A706" s="54">
        <v>3</v>
      </c>
      <c r="B706" s="55"/>
      <c r="C706" s="55"/>
      <c r="D706" s="55"/>
      <c r="F706" s="54">
        <v>90</v>
      </c>
      <c r="G706" s="55"/>
      <c r="H706" s="55"/>
    </row>
    <row r="707" spans="1:8" ht="12.75">
      <c r="A707" s="54">
        <v>12</v>
      </c>
      <c r="B707" s="55"/>
      <c r="C707" s="55"/>
      <c r="D707" s="55"/>
      <c r="F707" s="54">
        <v>90</v>
      </c>
      <c r="G707" s="55"/>
      <c r="H707" s="55"/>
    </row>
    <row r="708" spans="1:8" ht="12.75">
      <c r="A708" s="54">
        <v>6</v>
      </c>
      <c r="B708" s="55"/>
      <c r="C708" s="55"/>
      <c r="D708" s="55"/>
      <c r="F708" s="54">
        <v>90</v>
      </c>
      <c r="G708" s="55"/>
      <c r="H708" s="55"/>
    </row>
    <row r="709" spans="1:8" ht="12.75">
      <c r="A709" s="54">
        <v>8</v>
      </c>
      <c r="B709" s="55"/>
      <c r="C709" s="55"/>
      <c r="D709" s="55"/>
      <c r="F709" s="54">
        <v>90</v>
      </c>
      <c r="G709" s="55"/>
      <c r="H709" s="55"/>
    </row>
    <row r="710" spans="1:8" ht="12.75">
      <c r="A710" s="54">
        <v>8</v>
      </c>
      <c r="B710" s="55"/>
      <c r="C710" s="55"/>
      <c r="D710" s="55"/>
      <c r="F710" s="54">
        <v>90</v>
      </c>
      <c r="G710" s="55"/>
      <c r="H710" s="55"/>
    </row>
    <row r="711" spans="1:8" ht="12.75">
      <c r="A711" s="54">
        <v>7</v>
      </c>
      <c r="B711" s="55"/>
      <c r="C711" s="55"/>
      <c r="D711" s="55"/>
      <c r="F711" s="54">
        <v>90</v>
      </c>
      <c r="G711" s="55"/>
      <c r="H711" s="55"/>
    </row>
    <row r="712" spans="1:8" ht="12.75">
      <c r="A712" s="54">
        <v>6</v>
      </c>
      <c r="B712" s="55"/>
      <c r="C712" s="55"/>
      <c r="D712" s="55"/>
      <c r="F712" s="54">
        <v>90</v>
      </c>
      <c r="G712" s="55"/>
      <c r="H712" s="55"/>
    </row>
    <row r="713" spans="1:8" ht="12.75">
      <c r="A713" s="54">
        <v>3</v>
      </c>
      <c r="B713" s="55"/>
      <c r="C713" s="55"/>
      <c r="D713" s="55"/>
      <c r="F713" s="54">
        <v>90</v>
      </c>
      <c r="G713" s="55"/>
      <c r="H713" s="55"/>
    </row>
    <row r="714" spans="1:8" ht="12.75">
      <c r="A714" s="54">
        <v>4</v>
      </c>
      <c r="B714" s="55"/>
      <c r="C714" s="55"/>
      <c r="D714" s="55"/>
      <c r="F714" s="54">
        <v>90</v>
      </c>
      <c r="G714" s="55"/>
      <c r="H714" s="55"/>
    </row>
    <row r="715" spans="1:8" ht="12.75">
      <c r="A715" s="54">
        <v>6</v>
      </c>
      <c r="B715" s="55"/>
      <c r="C715" s="55"/>
      <c r="D715" s="55"/>
      <c r="F715" s="54">
        <v>90</v>
      </c>
      <c r="G715" s="55"/>
      <c r="H715" s="55"/>
    </row>
    <row r="716" spans="1:8" ht="12.75">
      <c r="A716" s="54">
        <v>2</v>
      </c>
      <c r="B716" s="55"/>
      <c r="C716" s="55"/>
      <c r="D716" s="55"/>
      <c r="F716" s="54">
        <v>90</v>
      </c>
      <c r="G716" s="55"/>
      <c r="H716" s="55"/>
    </row>
    <row r="717" spans="1:8" ht="12.75">
      <c r="A717" s="54">
        <v>2</v>
      </c>
      <c r="B717" s="55"/>
      <c r="C717" s="55"/>
      <c r="D717" s="55"/>
      <c r="F717" s="54">
        <v>90</v>
      </c>
      <c r="G717" s="55"/>
      <c r="H717" s="55"/>
    </row>
    <row r="718" spans="1:8" ht="12.75">
      <c r="A718" s="54">
        <v>4</v>
      </c>
      <c r="B718" s="55"/>
      <c r="C718" s="55"/>
      <c r="D718" s="55"/>
      <c r="F718" s="54">
        <v>90</v>
      </c>
      <c r="G718" s="55"/>
      <c r="H718" s="55"/>
    </row>
    <row r="719" spans="1:8" ht="12.75">
      <c r="A719" s="54">
        <v>2</v>
      </c>
      <c r="B719" s="55"/>
      <c r="C719" s="55"/>
      <c r="D719" s="55"/>
      <c r="F719" s="54">
        <v>90</v>
      </c>
      <c r="G719" s="55"/>
      <c r="H719" s="55"/>
    </row>
    <row r="720" spans="1:8" ht="12.75">
      <c r="A720" s="54">
        <v>1</v>
      </c>
      <c r="B720" s="55"/>
      <c r="C720" s="55"/>
      <c r="D720" s="55"/>
      <c r="F720" s="54">
        <v>90</v>
      </c>
      <c r="G720" s="55"/>
      <c r="H720" s="55"/>
    </row>
    <row r="721" spans="1:8" ht="12.75">
      <c r="A721" s="54">
        <v>9</v>
      </c>
      <c r="B721" s="55"/>
      <c r="C721" s="55"/>
      <c r="D721" s="55"/>
      <c r="F721" s="54">
        <v>90</v>
      </c>
      <c r="G721" s="55"/>
      <c r="H721" s="55"/>
    </row>
    <row r="722" spans="1:8" ht="12.75">
      <c r="A722" s="54">
        <v>3</v>
      </c>
      <c r="B722" s="55"/>
      <c r="C722" s="55"/>
      <c r="D722" s="55"/>
      <c r="F722" s="54">
        <v>90</v>
      </c>
      <c r="G722" s="55"/>
      <c r="H722" s="55"/>
    </row>
    <row r="723" spans="1:8" ht="12.75">
      <c r="A723" s="54">
        <v>4</v>
      </c>
      <c r="B723" s="55"/>
      <c r="C723" s="55"/>
      <c r="D723" s="55"/>
      <c r="F723" s="54">
        <v>90</v>
      </c>
      <c r="G723" s="55"/>
      <c r="H723" s="55"/>
    </row>
    <row r="724" spans="1:8" ht="12.75">
      <c r="A724" s="54">
        <v>4</v>
      </c>
      <c r="B724" s="55"/>
      <c r="C724" s="55"/>
      <c r="D724" s="55"/>
      <c r="F724" s="54">
        <v>90</v>
      </c>
      <c r="G724" s="55"/>
      <c r="H724" s="55"/>
    </row>
    <row r="725" spans="1:8" ht="12.75">
      <c r="A725" s="54">
        <v>4</v>
      </c>
      <c r="B725" s="55"/>
      <c r="C725" s="55"/>
      <c r="D725" s="55"/>
      <c r="F725" s="54">
        <v>90</v>
      </c>
      <c r="G725" s="55"/>
      <c r="H725" s="55"/>
    </row>
    <row r="726" spans="1:8" ht="12.75">
      <c r="A726" s="54">
        <v>3</v>
      </c>
      <c r="B726" s="55"/>
      <c r="C726" s="55"/>
      <c r="D726" s="55"/>
      <c r="F726" s="54">
        <v>90</v>
      </c>
      <c r="G726" s="55"/>
      <c r="H726" s="55"/>
    </row>
    <row r="727" spans="1:8" ht="12.75">
      <c r="A727" s="54">
        <v>5</v>
      </c>
      <c r="B727" s="55"/>
      <c r="C727" s="55"/>
      <c r="D727" s="55"/>
      <c r="F727" s="54">
        <v>90</v>
      </c>
      <c r="G727" s="55"/>
      <c r="H727" s="55"/>
    </row>
    <row r="728" spans="1:8" ht="12.75">
      <c r="A728" s="54">
        <v>5</v>
      </c>
      <c r="B728" s="55"/>
      <c r="C728" s="55"/>
      <c r="D728" s="55"/>
      <c r="F728" s="54">
        <v>90</v>
      </c>
      <c r="G728" s="55"/>
      <c r="H728" s="55"/>
    </row>
    <row r="729" spans="1:8" ht="12.75">
      <c r="A729" s="54">
        <v>6</v>
      </c>
      <c r="B729" s="55"/>
      <c r="C729" s="55"/>
      <c r="D729" s="55"/>
      <c r="F729" s="54">
        <v>90</v>
      </c>
      <c r="G729" s="55"/>
      <c r="H729" s="55"/>
    </row>
    <row r="730" spans="1:8" ht="12.75">
      <c r="A730" s="54">
        <v>4</v>
      </c>
      <c r="B730" s="55"/>
      <c r="C730" s="55"/>
      <c r="D730" s="55"/>
      <c r="F730" s="54">
        <v>90</v>
      </c>
      <c r="G730" s="55"/>
      <c r="H730" s="55"/>
    </row>
    <row r="731" spans="1:8" ht="12.75">
      <c r="A731" s="54">
        <v>4</v>
      </c>
      <c r="B731" s="55"/>
      <c r="C731" s="55"/>
      <c r="D731" s="55"/>
      <c r="F731" s="54">
        <v>90</v>
      </c>
      <c r="G731" s="55"/>
      <c r="H731" s="55"/>
    </row>
    <row r="732" spans="1:8" ht="12.75">
      <c r="A732" s="54">
        <v>7</v>
      </c>
      <c r="B732" s="55"/>
      <c r="C732" s="55"/>
      <c r="D732" s="55"/>
      <c r="F732" s="54">
        <v>90</v>
      </c>
      <c r="G732" s="55"/>
      <c r="H732" s="55"/>
    </row>
    <row r="733" spans="1:8" ht="12.75">
      <c r="A733" s="54">
        <v>5</v>
      </c>
      <c r="B733" s="55"/>
      <c r="C733" s="55"/>
      <c r="D733" s="55"/>
      <c r="F733" s="54">
        <v>90</v>
      </c>
      <c r="G733" s="55"/>
      <c r="H733" s="55"/>
    </row>
    <row r="734" spans="1:8" ht="12.75">
      <c r="A734" s="54">
        <v>12</v>
      </c>
      <c r="B734" s="55"/>
      <c r="C734" s="55"/>
      <c r="D734" s="55"/>
      <c r="F734" s="54">
        <v>90</v>
      </c>
      <c r="G734" s="55"/>
      <c r="H734" s="55"/>
    </row>
    <row r="735" spans="1:8" ht="12.75">
      <c r="A735" s="54">
        <v>3</v>
      </c>
      <c r="B735" s="55"/>
      <c r="C735" s="55"/>
      <c r="D735" s="55"/>
      <c r="F735" s="54">
        <v>90</v>
      </c>
      <c r="G735" s="55"/>
      <c r="H735" s="55"/>
    </row>
    <row r="736" spans="1:8" ht="12.75">
      <c r="A736" s="54">
        <v>100</v>
      </c>
      <c r="B736" s="55"/>
      <c r="C736" s="55"/>
      <c r="D736" s="55"/>
      <c r="F736" s="54">
        <v>90</v>
      </c>
      <c r="G736" s="55"/>
      <c r="H736" s="55"/>
    </row>
    <row r="737" spans="1:8" ht="12.75">
      <c r="A737" s="54">
        <v>4</v>
      </c>
      <c r="B737" s="55"/>
      <c r="C737" s="55"/>
      <c r="D737" s="55"/>
      <c r="F737" s="54">
        <v>90</v>
      </c>
      <c r="G737" s="55"/>
      <c r="H737" s="55"/>
    </row>
    <row r="738" spans="1:8" ht="12.75">
      <c r="A738" s="54">
        <v>10</v>
      </c>
      <c r="B738" s="55"/>
      <c r="C738" s="55"/>
      <c r="D738" s="55"/>
      <c r="F738" s="54">
        <v>90</v>
      </c>
      <c r="G738" s="55"/>
      <c r="H738" s="55"/>
    </row>
    <row r="739" spans="1:8" ht="12.75">
      <c r="A739" s="54">
        <v>3</v>
      </c>
      <c r="B739" s="55"/>
      <c r="C739" s="55"/>
      <c r="D739" s="55"/>
      <c r="F739" s="54">
        <v>89.5</v>
      </c>
      <c r="G739" s="55"/>
      <c r="H739" s="55"/>
    </row>
    <row r="740" spans="1:8" ht="12.75">
      <c r="A740" s="54">
        <v>12</v>
      </c>
      <c r="B740" s="55"/>
      <c r="C740" s="55"/>
      <c r="D740" s="55"/>
      <c r="F740" s="54">
        <v>89</v>
      </c>
      <c r="G740" s="55"/>
      <c r="H740" s="55"/>
    </row>
    <row r="741" spans="1:8" ht="12.75">
      <c r="A741" s="54">
        <v>5</v>
      </c>
      <c r="B741" s="55"/>
      <c r="C741" s="55"/>
      <c r="D741" s="55"/>
      <c r="F741" s="54">
        <v>89</v>
      </c>
      <c r="G741" s="55"/>
      <c r="H741" s="55"/>
    </row>
    <row r="742" spans="1:8" ht="12.75">
      <c r="A742" s="54">
        <v>8</v>
      </c>
      <c r="B742" s="55"/>
      <c r="C742" s="55"/>
      <c r="D742" s="55"/>
      <c r="F742" s="54">
        <v>89</v>
      </c>
      <c r="G742" s="55"/>
      <c r="H742" s="55"/>
    </row>
    <row r="743" spans="1:8" ht="12.75">
      <c r="A743" s="54">
        <v>8</v>
      </c>
      <c r="B743" s="55"/>
      <c r="C743" s="55"/>
      <c r="D743" s="55"/>
      <c r="F743" s="54">
        <v>89</v>
      </c>
      <c r="G743" s="55"/>
      <c r="H743" s="55"/>
    </row>
    <row r="744" spans="1:8" ht="12.75">
      <c r="A744" s="54">
        <v>5</v>
      </c>
      <c r="B744" s="55"/>
      <c r="C744" s="55"/>
      <c r="D744" s="55"/>
      <c r="F744" s="54">
        <v>89</v>
      </c>
      <c r="G744" s="55"/>
      <c r="H744" s="55"/>
    </row>
    <row r="745" spans="1:8" ht="12.75">
      <c r="A745" s="54">
        <v>3</v>
      </c>
      <c r="B745" s="55"/>
      <c r="C745" s="55"/>
      <c r="D745" s="55"/>
      <c r="F745" s="54">
        <v>89</v>
      </c>
      <c r="G745" s="55"/>
      <c r="H745" s="55"/>
    </row>
    <row r="746" spans="1:8" ht="12.75">
      <c r="A746" s="54">
        <v>2</v>
      </c>
      <c r="B746" s="55"/>
      <c r="C746" s="55"/>
      <c r="D746" s="55"/>
      <c r="F746" s="54">
        <v>89</v>
      </c>
      <c r="G746" s="55"/>
      <c r="H746" s="55"/>
    </row>
    <row r="747" spans="1:8" ht="12.75">
      <c r="A747" s="54">
        <v>4</v>
      </c>
      <c r="B747" s="55"/>
      <c r="C747" s="55"/>
      <c r="D747" s="55"/>
      <c r="F747" s="54">
        <v>89</v>
      </c>
      <c r="G747" s="55"/>
      <c r="H747" s="55"/>
    </row>
    <row r="748" spans="1:8" ht="12.75">
      <c r="A748" s="54">
        <v>4</v>
      </c>
      <c r="B748" s="55"/>
      <c r="C748" s="55"/>
      <c r="D748" s="55"/>
      <c r="F748" s="54">
        <v>89</v>
      </c>
      <c r="G748" s="55"/>
      <c r="H748" s="55"/>
    </row>
    <row r="749" spans="1:8" ht="12.75">
      <c r="A749" s="54">
        <v>5</v>
      </c>
      <c r="B749" s="55"/>
      <c r="C749" s="55"/>
      <c r="D749" s="55"/>
      <c r="F749" s="54">
        <v>89</v>
      </c>
      <c r="G749" s="55"/>
      <c r="H749" s="55"/>
    </row>
    <row r="750" spans="1:8" ht="12.75">
      <c r="A750" s="54">
        <v>5</v>
      </c>
      <c r="B750" s="55"/>
      <c r="C750" s="55"/>
      <c r="D750" s="55"/>
      <c r="F750" s="54">
        <v>89</v>
      </c>
      <c r="G750" s="55"/>
      <c r="H750" s="55"/>
    </row>
    <row r="751" spans="1:8" ht="12.75">
      <c r="A751" s="54">
        <v>3</v>
      </c>
      <c r="B751" s="55"/>
      <c r="C751" s="55"/>
      <c r="D751" s="55"/>
      <c r="F751" s="54">
        <v>89</v>
      </c>
      <c r="G751" s="55"/>
      <c r="H751" s="55"/>
    </row>
    <row r="752" spans="1:8" ht="12.75">
      <c r="A752" s="54">
        <v>8</v>
      </c>
      <c r="B752" s="55"/>
      <c r="C752" s="55"/>
      <c r="D752" s="55"/>
      <c r="F752" s="54">
        <v>89</v>
      </c>
      <c r="G752" s="55"/>
      <c r="H752" s="55"/>
    </row>
    <row r="753" spans="1:8" ht="12.75">
      <c r="A753" s="54">
        <v>3.5</v>
      </c>
      <c r="B753" s="55"/>
      <c r="C753" s="55"/>
      <c r="D753" s="55"/>
      <c r="F753" s="54">
        <v>89</v>
      </c>
      <c r="G753" s="55"/>
      <c r="H753" s="55"/>
    </row>
    <row r="754" spans="1:8" ht="12.75">
      <c r="A754" s="54">
        <v>8</v>
      </c>
      <c r="B754" s="55"/>
      <c r="C754" s="55"/>
      <c r="D754" s="55"/>
      <c r="F754" s="54">
        <v>89</v>
      </c>
      <c r="G754" s="55"/>
      <c r="H754" s="55"/>
    </row>
    <row r="755" spans="1:8" ht="12.75">
      <c r="A755" s="54">
        <v>4</v>
      </c>
      <c r="B755" s="55"/>
      <c r="C755" s="55"/>
      <c r="D755" s="55"/>
      <c r="F755" s="54">
        <v>89</v>
      </c>
      <c r="G755" s="55"/>
      <c r="H755" s="55"/>
    </row>
    <row r="756" spans="1:8" ht="12.75">
      <c r="A756" s="54">
        <v>4</v>
      </c>
      <c r="B756" s="55"/>
      <c r="C756" s="55"/>
      <c r="D756" s="55"/>
      <c r="F756" s="54">
        <v>89</v>
      </c>
      <c r="G756" s="55"/>
      <c r="H756" s="55"/>
    </row>
    <row r="757" spans="1:8" ht="12.75">
      <c r="A757" s="54">
        <v>3</v>
      </c>
      <c r="B757" s="55"/>
      <c r="C757" s="55"/>
      <c r="D757" s="55"/>
      <c r="F757" s="54">
        <v>89</v>
      </c>
      <c r="G757" s="55"/>
      <c r="H757" s="55"/>
    </row>
    <row r="758" spans="1:8" ht="12.75">
      <c r="A758" s="54">
        <v>4</v>
      </c>
      <c r="B758" s="55"/>
      <c r="C758" s="55"/>
      <c r="D758" s="55"/>
      <c r="F758" s="54">
        <v>89</v>
      </c>
      <c r="G758" s="55"/>
      <c r="H758" s="55"/>
    </row>
    <row r="759" spans="1:8" ht="12.75">
      <c r="A759" s="54">
        <v>3</v>
      </c>
      <c r="B759" s="55"/>
      <c r="C759" s="55"/>
      <c r="D759" s="55"/>
      <c r="F759" s="54">
        <v>89</v>
      </c>
      <c r="G759" s="55"/>
      <c r="H759" s="55"/>
    </row>
    <row r="760" spans="1:8" ht="12.75">
      <c r="A760" s="54">
        <v>3</v>
      </c>
      <c r="B760" s="55"/>
      <c r="C760" s="55"/>
      <c r="D760" s="55"/>
      <c r="F760" s="54">
        <v>89</v>
      </c>
      <c r="G760" s="55"/>
      <c r="H760" s="55"/>
    </row>
    <row r="761" spans="1:8" ht="12.75">
      <c r="A761" s="54">
        <v>5</v>
      </c>
      <c r="B761" s="55"/>
      <c r="C761" s="55"/>
      <c r="D761" s="55"/>
      <c r="F761" s="54">
        <v>89</v>
      </c>
      <c r="G761" s="55"/>
      <c r="H761" s="55"/>
    </row>
    <row r="762" spans="1:8" ht="12.75">
      <c r="A762" s="54">
        <v>2</v>
      </c>
      <c r="B762" s="55"/>
      <c r="C762" s="55"/>
      <c r="D762" s="55"/>
      <c r="F762" s="54">
        <v>89</v>
      </c>
      <c r="G762" s="55"/>
      <c r="H762" s="55"/>
    </row>
    <row r="763" spans="1:8" ht="12.75">
      <c r="A763" s="54">
        <v>5</v>
      </c>
      <c r="B763" s="55"/>
      <c r="C763" s="55"/>
      <c r="D763" s="55"/>
      <c r="F763" s="54">
        <v>89</v>
      </c>
      <c r="G763" s="55"/>
      <c r="H763" s="55"/>
    </row>
    <row r="764" spans="1:8" ht="12.75">
      <c r="A764" s="54">
        <v>3</v>
      </c>
      <c r="B764" s="55"/>
      <c r="C764" s="55"/>
      <c r="D764" s="55"/>
      <c r="F764" s="54">
        <v>89</v>
      </c>
      <c r="G764" s="55"/>
      <c r="H764" s="55"/>
    </row>
    <row r="765" spans="1:8" ht="12.75">
      <c r="A765" s="54">
        <v>4</v>
      </c>
      <c r="B765" s="55"/>
      <c r="C765" s="55"/>
      <c r="D765" s="55"/>
      <c r="F765" s="54">
        <v>89</v>
      </c>
      <c r="G765" s="55"/>
      <c r="H765" s="55"/>
    </row>
    <row r="766" spans="1:8" ht="12.75">
      <c r="A766" s="54">
        <v>7</v>
      </c>
      <c r="B766" s="55"/>
      <c r="C766" s="55"/>
      <c r="D766" s="55"/>
      <c r="F766" s="54">
        <v>89</v>
      </c>
      <c r="G766" s="55"/>
      <c r="H766" s="55"/>
    </row>
    <row r="767" spans="1:8" ht="12.75">
      <c r="A767" s="54">
        <v>2</v>
      </c>
      <c r="B767" s="55"/>
      <c r="C767" s="55"/>
      <c r="D767" s="55"/>
      <c r="F767" s="54">
        <v>89</v>
      </c>
      <c r="G767" s="55"/>
      <c r="H767" s="55"/>
    </row>
    <row r="768" spans="1:8" ht="12.75">
      <c r="A768" s="54">
        <v>5</v>
      </c>
      <c r="B768" s="55"/>
      <c r="C768" s="55"/>
      <c r="D768" s="55"/>
      <c r="F768" s="54">
        <v>89</v>
      </c>
      <c r="G768" s="55"/>
      <c r="H768" s="55"/>
    </row>
    <row r="769" spans="1:8" ht="12.75">
      <c r="A769" s="54">
        <v>5</v>
      </c>
      <c r="B769" s="55"/>
      <c r="C769" s="55"/>
      <c r="D769" s="55"/>
      <c r="F769" s="54">
        <v>89</v>
      </c>
      <c r="G769" s="55"/>
      <c r="H769" s="55"/>
    </row>
    <row r="770" spans="1:8" ht="12.75">
      <c r="A770" s="54">
        <v>3</v>
      </c>
      <c r="B770" s="55"/>
      <c r="C770" s="55"/>
      <c r="D770" s="55"/>
      <c r="F770" s="54">
        <v>89</v>
      </c>
      <c r="G770" s="55"/>
      <c r="H770" s="55"/>
    </row>
    <row r="771" spans="1:8" ht="12.75">
      <c r="A771" s="54">
        <v>5</v>
      </c>
      <c r="B771" s="55"/>
      <c r="C771" s="55"/>
      <c r="D771" s="55"/>
      <c r="F771" s="54">
        <v>88.5</v>
      </c>
      <c r="G771" s="55"/>
      <c r="H771" s="55"/>
    </row>
    <row r="772" spans="1:8" ht="12.75">
      <c r="A772" s="54">
        <v>2</v>
      </c>
      <c r="B772" s="55"/>
      <c r="C772" s="55"/>
      <c r="D772" s="55"/>
      <c r="F772" s="54">
        <v>88</v>
      </c>
      <c r="G772" s="55"/>
      <c r="H772" s="55"/>
    </row>
    <row r="773" spans="1:8" ht="12.75">
      <c r="A773" s="54">
        <v>3</v>
      </c>
      <c r="B773" s="55"/>
      <c r="C773" s="55"/>
      <c r="D773" s="55"/>
      <c r="F773" s="54">
        <v>88</v>
      </c>
      <c r="G773" s="55"/>
      <c r="H773" s="55"/>
    </row>
    <row r="774" spans="1:8" ht="12.75">
      <c r="A774" s="54">
        <v>7</v>
      </c>
      <c r="B774" s="55"/>
      <c r="C774" s="55"/>
      <c r="D774" s="55"/>
      <c r="F774" s="54">
        <v>88</v>
      </c>
      <c r="G774" s="55"/>
      <c r="H774" s="55"/>
    </row>
    <row r="775" spans="1:8" ht="12.75">
      <c r="A775" s="54">
        <v>2</v>
      </c>
      <c r="B775" s="55"/>
      <c r="C775" s="55"/>
      <c r="D775" s="55"/>
      <c r="F775" s="54">
        <v>88</v>
      </c>
      <c r="G775" s="55"/>
      <c r="H775" s="55"/>
    </row>
    <row r="776" spans="1:8" ht="12.75">
      <c r="A776" s="54">
        <v>7</v>
      </c>
      <c r="B776" s="55"/>
      <c r="C776" s="55"/>
      <c r="D776" s="55"/>
      <c r="F776" s="54">
        <v>88</v>
      </c>
      <c r="G776" s="55"/>
      <c r="H776" s="55"/>
    </row>
    <row r="777" spans="1:8" ht="12.75">
      <c r="A777" s="54">
        <v>10</v>
      </c>
      <c r="B777" s="55"/>
      <c r="C777" s="55"/>
      <c r="D777" s="55"/>
      <c r="F777" s="54">
        <v>88</v>
      </c>
      <c r="G777" s="55"/>
      <c r="H777" s="55"/>
    </row>
    <row r="778" spans="1:8" ht="12.75">
      <c r="A778" s="54">
        <v>5</v>
      </c>
      <c r="B778" s="55"/>
      <c r="C778" s="55"/>
      <c r="D778" s="55"/>
      <c r="F778" s="54">
        <v>88</v>
      </c>
      <c r="G778" s="55"/>
      <c r="H778" s="55"/>
    </row>
    <row r="779" spans="1:8" ht="12.75">
      <c r="A779" s="54">
        <v>12</v>
      </c>
      <c r="B779" s="55"/>
      <c r="C779" s="55"/>
      <c r="D779" s="55"/>
      <c r="F779" s="54">
        <v>88</v>
      </c>
      <c r="G779" s="55"/>
      <c r="H779" s="55"/>
    </row>
    <row r="780" spans="1:8" ht="12.75">
      <c r="A780" s="54">
        <v>12</v>
      </c>
      <c r="B780" s="55"/>
      <c r="C780" s="55"/>
      <c r="D780" s="55"/>
      <c r="F780" s="54">
        <v>88</v>
      </c>
      <c r="G780" s="55"/>
      <c r="H780" s="55"/>
    </row>
    <row r="781" spans="1:8" ht="12.75">
      <c r="A781" s="54">
        <v>1</v>
      </c>
      <c r="B781" s="55"/>
      <c r="C781" s="55"/>
      <c r="D781" s="55"/>
      <c r="F781" s="54">
        <v>88</v>
      </c>
      <c r="G781" s="55"/>
      <c r="H781" s="55"/>
    </row>
    <row r="782" spans="1:8" ht="12.75">
      <c r="A782" s="54">
        <v>3.5</v>
      </c>
      <c r="B782" s="55"/>
      <c r="C782" s="55"/>
      <c r="D782" s="55"/>
      <c r="F782" s="54">
        <v>88</v>
      </c>
      <c r="G782" s="55"/>
      <c r="H782" s="55"/>
    </row>
    <row r="783" spans="1:8" ht="12.75">
      <c r="A783" s="54">
        <v>5</v>
      </c>
      <c r="B783" s="55"/>
      <c r="C783" s="55"/>
      <c r="D783" s="55"/>
      <c r="F783" s="54">
        <v>88</v>
      </c>
      <c r="G783" s="55"/>
      <c r="H783" s="55"/>
    </row>
    <row r="784" spans="1:8" ht="12.75">
      <c r="A784" s="54">
        <v>3</v>
      </c>
      <c r="B784" s="55"/>
      <c r="C784" s="55"/>
      <c r="D784" s="55"/>
      <c r="F784" s="54">
        <v>88</v>
      </c>
      <c r="G784" s="55"/>
      <c r="H784" s="55"/>
    </row>
    <row r="785" spans="1:8" ht="12.75">
      <c r="A785" s="54">
        <v>4</v>
      </c>
      <c r="B785" s="55"/>
      <c r="C785" s="55"/>
      <c r="D785" s="55"/>
      <c r="F785" s="54">
        <v>88</v>
      </c>
      <c r="G785" s="55"/>
      <c r="H785" s="55"/>
    </row>
    <row r="786" spans="1:8" ht="12.75">
      <c r="A786" s="54">
        <v>7</v>
      </c>
      <c r="B786" s="55"/>
      <c r="C786" s="55"/>
      <c r="D786" s="55"/>
      <c r="F786" s="54">
        <v>88</v>
      </c>
      <c r="G786" s="55"/>
      <c r="H786" s="55"/>
    </row>
    <row r="787" spans="1:8" ht="12.75">
      <c r="A787" s="54">
        <v>8</v>
      </c>
      <c r="B787" s="55"/>
      <c r="C787" s="55"/>
      <c r="D787" s="55"/>
      <c r="F787" s="54">
        <v>88</v>
      </c>
      <c r="G787" s="55"/>
      <c r="H787" s="55"/>
    </row>
    <row r="788" spans="1:8" ht="12.75">
      <c r="A788" s="54">
        <v>2</v>
      </c>
      <c r="B788" s="55"/>
      <c r="C788" s="55"/>
      <c r="D788" s="55"/>
      <c r="F788" s="54">
        <v>88</v>
      </c>
      <c r="G788" s="55"/>
      <c r="H788" s="55"/>
    </row>
    <row r="789" spans="1:8" ht="12.75">
      <c r="A789" s="54">
        <v>7</v>
      </c>
      <c r="B789" s="55"/>
      <c r="C789" s="55"/>
      <c r="D789" s="55"/>
      <c r="F789" s="54">
        <v>88</v>
      </c>
      <c r="G789" s="55"/>
      <c r="H789" s="55"/>
    </row>
  </sheetData>
  <mergeCells count="1577">
    <mergeCell ref="F24:H24"/>
    <mergeCell ref="F25:H25"/>
    <mergeCell ref="F17:H17"/>
    <mergeCell ref="F18:H18"/>
    <mergeCell ref="F19:H19"/>
    <mergeCell ref="F20:H20"/>
    <mergeCell ref="F21:H21"/>
    <mergeCell ref="F22:H22"/>
    <mergeCell ref="F23:H23"/>
    <mergeCell ref="F27:H27"/>
    <mergeCell ref="F28:H28"/>
    <mergeCell ref="A23:D23"/>
    <mergeCell ref="A24:D24"/>
    <mergeCell ref="A25:D25"/>
    <mergeCell ref="A26:D26"/>
    <mergeCell ref="F26:H26"/>
    <mergeCell ref="A27:D27"/>
    <mergeCell ref="A28:D28"/>
    <mergeCell ref="A20:D20"/>
    <mergeCell ref="A21:D21"/>
    <mergeCell ref="A22:D22"/>
    <mergeCell ref="A32:D32"/>
    <mergeCell ref="A33:D33"/>
    <mergeCell ref="A34:D34"/>
    <mergeCell ref="A29:D29"/>
    <mergeCell ref="F29:H29"/>
    <mergeCell ref="A30:D30"/>
    <mergeCell ref="F30:H30"/>
    <mergeCell ref="A31:D31"/>
    <mergeCell ref="F31:H31"/>
    <mergeCell ref="F32:H32"/>
    <mergeCell ref="A37:D37"/>
    <mergeCell ref="A38:D38"/>
    <mergeCell ref="A39:D39"/>
    <mergeCell ref="F33:H33"/>
    <mergeCell ref="F34:H34"/>
    <mergeCell ref="A35:D35"/>
    <mergeCell ref="F35:H35"/>
    <mergeCell ref="A36:D36"/>
    <mergeCell ref="F36:H36"/>
    <mergeCell ref="F37:H37"/>
    <mergeCell ref="A42:D42"/>
    <mergeCell ref="A43:D43"/>
    <mergeCell ref="A44:D44"/>
    <mergeCell ref="F38:H38"/>
    <mergeCell ref="F39:H39"/>
    <mergeCell ref="A40:D40"/>
    <mergeCell ref="F40:H40"/>
    <mergeCell ref="A41:D41"/>
    <mergeCell ref="F41:H41"/>
    <mergeCell ref="F42:H42"/>
    <mergeCell ref="A47:D47"/>
    <mergeCell ref="A48:D48"/>
    <mergeCell ref="A49:D49"/>
    <mergeCell ref="F43:H43"/>
    <mergeCell ref="F44:H44"/>
    <mergeCell ref="A45:D45"/>
    <mergeCell ref="F45:H45"/>
    <mergeCell ref="A46:D46"/>
    <mergeCell ref="F46:H46"/>
    <mergeCell ref="F47:H47"/>
    <mergeCell ref="A52:D52"/>
    <mergeCell ref="A53:D53"/>
    <mergeCell ref="A54:D54"/>
    <mergeCell ref="F48:H48"/>
    <mergeCell ref="F49:H49"/>
    <mergeCell ref="A50:D50"/>
    <mergeCell ref="F50:H50"/>
    <mergeCell ref="A51:D51"/>
    <mergeCell ref="F51:H51"/>
    <mergeCell ref="F52:H52"/>
    <mergeCell ref="A57:D57"/>
    <mergeCell ref="A58:D58"/>
    <mergeCell ref="A59:D59"/>
    <mergeCell ref="F53:H53"/>
    <mergeCell ref="F54:H54"/>
    <mergeCell ref="A55:D55"/>
    <mergeCell ref="F55:H55"/>
    <mergeCell ref="A56:D56"/>
    <mergeCell ref="F56:H56"/>
    <mergeCell ref="F57:H57"/>
    <mergeCell ref="A62:D62"/>
    <mergeCell ref="A63:D63"/>
    <mergeCell ref="A64:D64"/>
    <mergeCell ref="F58:H58"/>
    <mergeCell ref="F59:H59"/>
    <mergeCell ref="A60:D60"/>
    <mergeCell ref="F60:H60"/>
    <mergeCell ref="A61:D61"/>
    <mergeCell ref="F61:H61"/>
    <mergeCell ref="F62:H62"/>
    <mergeCell ref="A67:D67"/>
    <mergeCell ref="A68:D68"/>
    <mergeCell ref="A69:D69"/>
    <mergeCell ref="F63:H63"/>
    <mergeCell ref="F64:H64"/>
    <mergeCell ref="A65:D65"/>
    <mergeCell ref="F65:H65"/>
    <mergeCell ref="A66:D66"/>
    <mergeCell ref="F66:H66"/>
    <mergeCell ref="F67:H67"/>
    <mergeCell ref="A72:D72"/>
    <mergeCell ref="A73:D73"/>
    <mergeCell ref="A74:D74"/>
    <mergeCell ref="F68:H68"/>
    <mergeCell ref="F69:H69"/>
    <mergeCell ref="A70:D70"/>
    <mergeCell ref="F70:H70"/>
    <mergeCell ref="A71:D71"/>
    <mergeCell ref="F71:H71"/>
    <mergeCell ref="F72:H72"/>
    <mergeCell ref="A77:D77"/>
    <mergeCell ref="A78:D78"/>
    <mergeCell ref="A79:D79"/>
    <mergeCell ref="F73:H73"/>
    <mergeCell ref="F74:H74"/>
    <mergeCell ref="A75:D75"/>
    <mergeCell ref="F75:H75"/>
    <mergeCell ref="A76:D76"/>
    <mergeCell ref="F76:H76"/>
    <mergeCell ref="F77:H77"/>
    <mergeCell ref="A82:D82"/>
    <mergeCell ref="A83:D83"/>
    <mergeCell ref="A84:D84"/>
    <mergeCell ref="F78:H78"/>
    <mergeCell ref="F79:H79"/>
    <mergeCell ref="A80:D80"/>
    <mergeCell ref="F80:H80"/>
    <mergeCell ref="A81:D81"/>
    <mergeCell ref="F81:H81"/>
    <mergeCell ref="F82:H82"/>
    <mergeCell ref="A87:D87"/>
    <mergeCell ref="A88:D88"/>
    <mergeCell ref="A89:D89"/>
    <mergeCell ref="F83:H83"/>
    <mergeCell ref="F84:H84"/>
    <mergeCell ref="A85:D85"/>
    <mergeCell ref="F85:H85"/>
    <mergeCell ref="A86:D86"/>
    <mergeCell ref="F86:H86"/>
    <mergeCell ref="F87:H87"/>
    <mergeCell ref="A92:D92"/>
    <mergeCell ref="A93:D93"/>
    <mergeCell ref="A94:D94"/>
    <mergeCell ref="F88:H88"/>
    <mergeCell ref="F89:H89"/>
    <mergeCell ref="A90:D90"/>
    <mergeCell ref="F90:H90"/>
    <mergeCell ref="A91:D91"/>
    <mergeCell ref="F91:H91"/>
    <mergeCell ref="F92:H92"/>
    <mergeCell ref="A97:D97"/>
    <mergeCell ref="A98:D98"/>
    <mergeCell ref="A99:D99"/>
    <mergeCell ref="F93:H93"/>
    <mergeCell ref="F94:H94"/>
    <mergeCell ref="A95:D95"/>
    <mergeCell ref="F95:H95"/>
    <mergeCell ref="A96:D96"/>
    <mergeCell ref="F96:H96"/>
    <mergeCell ref="F97:H97"/>
    <mergeCell ref="A102:D102"/>
    <mergeCell ref="A103:D103"/>
    <mergeCell ref="A104:D104"/>
    <mergeCell ref="F98:H98"/>
    <mergeCell ref="F99:H99"/>
    <mergeCell ref="A100:D100"/>
    <mergeCell ref="F100:H100"/>
    <mergeCell ref="A101:D101"/>
    <mergeCell ref="F101:H101"/>
    <mergeCell ref="F102:H102"/>
    <mergeCell ref="A107:D107"/>
    <mergeCell ref="A108:D108"/>
    <mergeCell ref="A109:D109"/>
    <mergeCell ref="F103:H103"/>
    <mergeCell ref="F104:H104"/>
    <mergeCell ref="A105:D105"/>
    <mergeCell ref="F105:H105"/>
    <mergeCell ref="A106:D106"/>
    <mergeCell ref="F106:H106"/>
    <mergeCell ref="F107:H107"/>
    <mergeCell ref="A112:D112"/>
    <mergeCell ref="A113:D113"/>
    <mergeCell ref="A114:D114"/>
    <mergeCell ref="F108:H108"/>
    <mergeCell ref="F109:H109"/>
    <mergeCell ref="A110:D110"/>
    <mergeCell ref="F110:H110"/>
    <mergeCell ref="A111:D111"/>
    <mergeCell ref="F111:H111"/>
    <mergeCell ref="F112:H112"/>
    <mergeCell ref="A117:D117"/>
    <mergeCell ref="A118:D118"/>
    <mergeCell ref="A119:D119"/>
    <mergeCell ref="F113:H113"/>
    <mergeCell ref="F114:H114"/>
    <mergeCell ref="A115:D115"/>
    <mergeCell ref="F115:H115"/>
    <mergeCell ref="A116:D116"/>
    <mergeCell ref="F116:H116"/>
    <mergeCell ref="F117:H117"/>
    <mergeCell ref="A122:D122"/>
    <mergeCell ref="A123:D123"/>
    <mergeCell ref="A124:D124"/>
    <mergeCell ref="F118:H118"/>
    <mergeCell ref="F119:H119"/>
    <mergeCell ref="A120:D120"/>
    <mergeCell ref="F120:H120"/>
    <mergeCell ref="A121:D121"/>
    <mergeCell ref="F121:H121"/>
    <mergeCell ref="F122:H122"/>
    <mergeCell ref="A127:D127"/>
    <mergeCell ref="A128:D128"/>
    <mergeCell ref="A129:D129"/>
    <mergeCell ref="F123:H123"/>
    <mergeCell ref="F124:H124"/>
    <mergeCell ref="A125:D125"/>
    <mergeCell ref="F125:H125"/>
    <mergeCell ref="A126:D126"/>
    <mergeCell ref="F126:H126"/>
    <mergeCell ref="F127:H127"/>
    <mergeCell ref="A132:D132"/>
    <mergeCell ref="A133:D133"/>
    <mergeCell ref="A134:D134"/>
    <mergeCell ref="F128:H128"/>
    <mergeCell ref="F129:H129"/>
    <mergeCell ref="A130:D130"/>
    <mergeCell ref="F130:H130"/>
    <mergeCell ref="A131:D131"/>
    <mergeCell ref="F131:H131"/>
    <mergeCell ref="F132:H132"/>
    <mergeCell ref="A137:D137"/>
    <mergeCell ref="A138:D138"/>
    <mergeCell ref="A139:D139"/>
    <mergeCell ref="F133:H133"/>
    <mergeCell ref="F134:H134"/>
    <mergeCell ref="A135:D135"/>
    <mergeCell ref="F135:H135"/>
    <mergeCell ref="A136:D136"/>
    <mergeCell ref="F136:H136"/>
    <mergeCell ref="F137:H137"/>
    <mergeCell ref="A142:D142"/>
    <mergeCell ref="A143:D143"/>
    <mergeCell ref="A144:D144"/>
    <mergeCell ref="F138:H138"/>
    <mergeCell ref="F139:H139"/>
    <mergeCell ref="A140:D140"/>
    <mergeCell ref="F140:H140"/>
    <mergeCell ref="A141:D141"/>
    <mergeCell ref="F141:H141"/>
    <mergeCell ref="F142:H142"/>
    <mergeCell ref="A147:D147"/>
    <mergeCell ref="A148:D148"/>
    <mergeCell ref="A149:D149"/>
    <mergeCell ref="F143:H143"/>
    <mergeCell ref="F144:H144"/>
    <mergeCell ref="A145:D145"/>
    <mergeCell ref="F145:H145"/>
    <mergeCell ref="A146:D146"/>
    <mergeCell ref="F146:H146"/>
    <mergeCell ref="F147:H147"/>
    <mergeCell ref="A152:D152"/>
    <mergeCell ref="A153:D153"/>
    <mergeCell ref="A154:D154"/>
    <mergeCell ref="F148:H148"/>
    <mergeCell ref="F149:H149"/>
    <mergeCell ref="A150:D150"/>
    <mergeCell ref="F150:H150"/>
    <mergeCell ref="A151:D151"/>
    <mergeCell ref="F151:H151"/>
    <mergeCell ref="F152:H152"/>
    <mergeCell ref="A157:D157"/>
    <mergeCell ref="A158:D158"/>
    <mergeCell ref="A159:D159"/>
    <mergeCell ref="F153:H153"/>
    <mergeCell ref="F154:H154"/>
    <mergeCell ref="A155:D155"/>
    <mergeCell ref="F155:H155"/>
    <mergeCell ref="A156:D156"/>
    <mergeCell ref="F156:H156"/>
    <mergeCell ref="F157:H157"/>
    <mergeCell ref="A162:D162"/>
    <mergeCell ref="A163:D163"/>
    <mergeCell ref="A164:D164"/>
    <mergeCell ref="F158:H158"/>
    <mergeCell ref="F159:H159"/>
    <mergeCell ref="A160:D160"/>
    <mergeCell ref="F160:H160"/>
    <mergeCell ref="A161:D161"/>
    <mergeCell ref="F161:H161"/>
    <mergeCell ref="F162:H162"/>
    <mergeCell ref="A167:D167"/>
    <mergeCell ref="A168:D168"/>
    <mergeCell ref="A169:D169"/>
    <mergeCell ref="F163:H163"/>
    <mergeCell ref="F164:H164"/>
    <mergeCell ref="A165:D165"/>
    <mergeCell ref="F165:H165"/>
    <mergeCell ref="A166:D166"/>
    <mergeCell ref="F166:H166"/>
    <mergeCell ref="F167:H167"/>
    <mergeCell ref="A172:D172"/>
    <mergeCell ref="A173:D173"/>
    <mergeCell ref="A174:D174"/>
    <mergeCell ref="F168:H168"/>
    <mergeCell ref="F169:H169"/>
    <mergeCell ref="A170:D170"/>
    <mergeCell ref="F170:H170"/>
    <mergeCell ref="A171:D171"/>
    <mergeCell ref="F171:H171"/>
    <mergeCell ref="F172:H172"/>
    <mergeCell ref="A177:D177"/>
    <mergeCell ref="A178:D178"/>
    <mergeCell ref="A179:D179"/>
    <mergeCell ref="F173:H173"/>
    <mergeCell ref="F174:H174"/>
    <mergeCell ref="A175:D175"/>
    <mergeCell ref="F175:H175"/>
    <mergeCell ref="A176:D176"/>
    <mergeCell ref="F176:H176"/>
    <mergeCell ref="F177:H177"/>
    <mergeCell ref="A182:D182"/>
    <mergeCell ref="A183:D183"/>
    <mergeCell ref="A184:D184"/>
    <mergeCell ref="F178:H178"/>
    <mergeCell ref="F179:H179"/>
    <mergeCell ref="A180:D180"/>
    <mergeCell ref="F180:H180"/>
    <mergeCell ref="A181:D181"/>
    <mergeCell ref="F181:H181"/>
    <mergeCell ref="F182:H182"/>
    <mergeCell ref="A187:D187"/>
    <mergeCell ref="A188:D188"/>
    <mergeCell ref="A189:D189"/>
    <mergeCell ref="F183:H183"/>
    <mergeCell ref="F184:H184"/>
    <mergeCell ref="A185:D185"/>
    <mergeCell ref="F185:H185"/>
    <mergeCell ref="A186:D186"/>
    <mergeCell ref="F186:H186"/>
    <mergeCell ref="F187:H187"/>
    <mergeCell ref="A192:D192"/>
    <mergeCell ref="A193:D193"/>
    <mergeCell ref="A194:D194"/>
    <mergeCell ref="F188:H188"/>
    <mergeCell ref="F189:H189"/>
    <mergeCell ref="A190:D190"/>
    <mergeCell ref="F190:H190"/>
    <mergeCell ref="A191:D191"/>
    <mergeCell ref="F191:H191"/>
    <mergeCell ref="F192:H192"/>
    <mergeCell ref="A197:D197"/>
    <mergeCell ref="A198:D198"/>
    <mergeCell ref="A199:D199"/>
    <mergeCell ref="F193:H193"/>
    <mergeCell ref="F194:H194"/>
    <mergeCell ref="A195:D195"/>
    <mergeCell ref="F195:H195"/>
    <mergeCell ref="A196:D196"/>
    <mergeCell ref="F196:H196"/>
    <mergeCell ref="F197:H197"/>
    <mergeCell ref="A202:D202"/>
    <mergeCell ref="A203:D203"/>
    <mergeCell ref="A204:D204"/>
    <mergeCell ref="F198:H198"/>
    <mergeCell ref="F199:H199"/>
    <mergeCell ref="A200:D200"/>
    <mergeCell ref="F200:H200"/>
    <mergeCell ref="A201:D201"/>
    <mergeCell ref="F201:H201"/>
    <mergeCell ref="F202:H202"/>
    <mergeCell ref="A207:D207"/>
    <mergeCell ref="A208:D208"/>
    <mergeCell ref="A209:D209"/>
    <mergeCell ref="F203:H203"/>
    <mergeCell ref="F204:H204"/>
    <mergeCell ref="A205:D205"/>
    <mergeCell ref="F205:H205"/>
    <mergeCell ref="A206:D206"/>
    <mergeCell ref="F206:H206"/>
    <mergeCell ref="F207:H207"/>
    <mergeCell ref="A212:D212"/>
    <mergeCell ref="A213:D213"/>
    <mergeCell ref="A214:D214"/>
    <mergeCell ref="F208:H208"/>
    <mergeCell ref="F209:H209"/>
    <mergeCell ref="A210:D210"/>
    <mergeCell ref="F210:H210"/>
    <mergeCell ref="A211:D211"/>
    <mergeCell ref="F211:H211"/>
    <mergeCell ref="F212:H212"/>
    <mergeCell ref="A217:D217"/>
    <mergeCell ref="A218:D218"/>
    <mergeCell ref="A219:D219"/>
    <mergeCell ref="F213:H213"/>
    <mergeCell ref="F214:H214"/>
    <mergeCell ref="A215:D215"/>
    <mergeCell ref="F215:H215"/>
    <mergeCell ref="A216:D216"/>
    <mergeCell ref="F216:H216"/>
    <mergeCell ref="F217:H217"/>
    <mergeCell ref="A222:D222"/>
    <mergeCell ref="A223:D223"/>
    <mergeCell ref="A224:D224"/>
    <mergeCell ref="F218:H218"/>
    <mergeCell ref="F219:H219"/>
    <mergeCell ref="A220:D220"/>
    <mergeCell ref="F220:H220"/>
    <mergeCell ref="A221:D221"/>
    <mergeCell ref="F221:H221"/>
    <mergeCell ref="F222:H222"/>
    <mergeCell ref="A227:D227"/>
    <mergeCell ref="A228:D228"/>
    <mergeCell ref="A229:D229"/>
    <mergeCell ref="F223:H223"/>
    <mergeCell ref="F224:H224"/>
    <mergeCell ref="A225:D225"/>
    <mergeCell ref="F225:H225"/>
    <mergeCell ref="A226:D226"/>
    <mergeCell ref="F226:H226"/>
    <mergeCell ref="F227:H227"/>
    <mergeCell ref="A232:D232"/>
    <mergeCell ref="A233:D233"/>
    <mergeCell ref="A234:D234"/>
    <mergeCell ref="F228:H228"/>
    <mergeCell ref="F229:H229"/>
    <mergeCell ref="A230:D230"/>
    <mergeCell ref="F230:H230"/>
    <mergeCell ref="A231:D231"/>
    <mergeCell ref="F231:H231"/>
    <mergeCell ref="F232:H232"/>
    <mergeCell ref="A237:D237"/>
    <mergeCell ref="A238:D238"/>
    <mergeCell ref="A239:D239"/>
    <mergeCell ref="F233:H233"/>
    <mergeCell ref="F234:H234"/>
    <mergeCell ref="A235:D235"/>
    <mergeCell ref="F235:H235"/>
    <mergeCell ref="A236:D236"/>
    <mergeCell ref="F236:H236"/>
    <mergeCell ref="F237:H237"/>
    <mergeCell ref="A242:D242"/>
    <mergeCell ref="A243:D243"/>
    <mergeCell ref="A244:D244"/>
    <mergeCell ref="F238:H238"/>
    <mergeCell ref="F239:H239"/>
    <mergeCell ref="A240:D240"/>
    <mergeCell ref="F240:H240"/>
    <mergeCell ref="A241:D241"/>
    <mergeCell ref="F241:H241"/>
    <mergeCell ref="F242:H242"/>
    <mergeCell ref="A247:D247"/>
    <mergeCell ref="A248:D248"/>
    <mergeCell ref="A249:D249"/>
    <mergeCell ref="F243:H243"/>
    <mergeCell ref="F244:H244"/>
    <mergeCell ref="A245:D245"/>
    <mergeCell ref="F245:H245"/>
    <mergeCell ref="A246:D246"/>
    <mergeCell ref="F246:H246"/>
    <mergeCell ref="F247:H247"/>
    <mergeCell ref="A252:D252"/>
    <mergeCell ref="A253:D253"/>
    <mergeCell ref="A254:D254"/>
    <mergeCell ref="F248:H248"/>
    <mergeCell ref="F249:H249"/>
    <mergeCell ref="A250:D250"/>
    <mergeCell ref="F250:H250"/>
    <mergeCell ref="A251:D251"/>
    <mergeCell ref="F251:H251"/>
    <mergeCell ref="F252:H252"/>
    <mergeCell ref="A257:D257"/>
    <mergeCell ref="A258:D258"/>
    <mergeCell ref="A259:D259"/>
    <mergeCell ref="F253:H253"/>
    <mergeCell ref="F254:H254"/>
    <mergeCell ref="A255:D255"/>
    <mergeCell ref="F255:H255"/>
    <mergeCell ref="A256:D256"/>
    <mergeCell ref="F256:H256"/>
    <mergeCell ref="F257:H257"/>
    <mergeCell ref="A262:D262"/>
    <mergeCell ref="A263:D263"/>
    <mergeCell ref="A264:D264"/>
    <mergeCell ref="F258:H258"/>
    <mergeCell ref="F259:H259"/>
    <mergeCell ref="A260:D260"/>
    <mergeCell ref="F260:H260"/>
    <mergeCell ref="A261:D261"/>
    <mergeCell ref="F261:H261"/>
    <mergeCell ref="F262:H262"/>
    <mergeCell ref="A512:D512"/>
    <mergeCell ref="A513:D513"/>
    <mergeCell ref="A514:D514"/>
    <mergeCell ref="F508:H508"/>
    <mergeCell ref="F509:H509"/>
    <mergeCell ref="A510:D510"/>
    <mergeCell ref="F510:H510"/>
    <mergeCell ref="A511:D511"/>
    <mergeCell ref="F511:H511"/>
    <mergeCell ref="F512:H512"/>
    <mergeCell ref="A267:D267"/>
    <mergeCell ref="A268:D268"/>
    <mergeCell ref="A269:D269"/>
    <mergeCell ref="F263:H263"/>
    <mergeCell ref="F264:H264"/>
    <mergeCell ref="A265:D265"/>
    <mergeCell ref="F265:H265"/>
    <mergeCell ref="A266:D266"/>
    <mergeCell ref="F266:H266"/>
    <mergeCell ref="F267:H267"/>
    <mergeCell ref="A272:D272"/>
    <mergeCell ref="A273:D273"/>
    <mergeCell ref="A517:D517"/>
    <mergeCell ref="A518:D518"/>
    <mergeCell ref="A519:D519"/>
    <mergeCell ref="F513:H513"/>
    <mergeCell ref="F514:H514"/>
    <mergeCell ref="A515:D515"/>
    <mergeCell ref="F515:H515"/>
    <mergeCell ref="A516:D516"/>
    <mergeCell ref="F516:H516"/>
    <mergeCell ref="F517:H517"/>
    <mergeCell ref="A522:D522"/>
    <mergeCell ref="A523:D523"/>
    <mergeCell ref="A524:D524"/>
    <mergeCell ref="F518:H518"/>
    <mergeCell ref="F519:H519"/>
    <mergeCell ref="A520:D520"/>
    <mergeCell ref="F520:H520"/>
    <mergeCell ref="A521:D521"/>
    <mergeCell ref="F521:H521"/>
    <mergeCell ref="F522:H522"/>
    <mergeCell ref="A527:D527"/>
    <mergeCell ref="A528:D528"/>
    <mergeCell ref="A529:D529"/>
    <mergeCell ref="F523:H523"/>
    <mergeCell ref="F524:H524"/>
    <mergeCell ref="A525:D525"/>
    <mergeCell ref="F525:H525"/>
    <mergeCell ref="A526:D526"/>
    <mergeCell ref="F526:H526"/>
    <mergeCell ref="F527:H527"/>
    <mergeCell ref="A532:D532"/>
    <mergeCell ref="A533:D533"/>
    <mergeCell ref="A534:D534"/>
    <mergeCell ref="F528:H528"/>
    <mergeCell ref="F529:H529"/>
    <mergeCell ref="A530:D530"/>
    <mergeCell ref="F530:H530"/>
    <mergeCell ref="A531:D531"/>
    <mergeCell ref="F531:H531"/>
    <mergeCell ref="F532:H532"/>
    <mergeCell ref="A537:D537"/>
    <mergeCell ref="A538:D538"/>
    <mergeCell ref="A539:D539"/>
    <mergeCell ref="F533:H533"/>
    <mergeCell ref="F534:H534"/>
    <mergeCell ref="A535:D535"/>
    <mergeCell ref="F535:H535"/>
    <mergeCell ref="A536:D536"/>
    <mergeCell ref="F536:H536"/>
    <mergeCell ref="F537:H537"/>
    <mergeCell ref="A542:D542"/>
    <mergeCell ref="A543:D543"/>
    <mergeCell ref="A544:D544"/>
    <mergeCell ref="F538:H538"/>
    <mergeCell ref="F539:H539"/>
    <mergeCell ref="A540:D540"/>
    <mergeCell ref="F540:H540"/>
    <mergeCell ref="A541:D541"/>
    <mergeCell ref="F541:H541"/>
    <mergeCell ref="F542:H542"/>
    <mergeCell ref="A547:D547"/>
    <mergeCell ref="A548:D548"/>
    <mergeCell ref="A549:D549"/>
    <mergeCell ref="F543:H543"/>
    <mergeCell ref="F544:H544"/>
    <mergeCell ref="A545:D545"/>
    <mergeCell ref="F545:H545"/>
    <mergeCell ref="A546:D546"/>
    <mergeCell ref="F546:H546"/>
    <mergeCell ref="F547:H547"/>
    <mergeCell ref="A552:D552"/>
    <mergeCell ref="A553:D553"/>
    <mergeCell ref="A554:D554"/>
    <mergeCell ref="F548:H548"/>
    <mergeCell ref="F549:H549"/>
    <mergeCell ref="A550:D550"/>
    <mergeCell ref="F550:H550"/>
    <mergeCell ref="A551:D551"/>
    <mergeCell ref="F551:H551"/>
    <mergeCell ref="F552:H552"/>
    <mergeCell ref="A557:D557"/>
    <mergeCell ref="A558:D558"/>
    <mergeCell ref="A559:D559"/>
    <mergeCell ref="F553:H553"/>
    <mergeCell ref="F554:H554"/>
    <mergeCell ref="A555:D555"/>
    <mergeCell ref="F555:H555"/>
    <mergeCell ref="A556:D556"/>
    <mergeCell ref="F556:H556"/>
    <mergeCell ref="F557:H557"/>
    <mergeCell ref="A562:D562"/>
    <mergeCell ref="A563:D563"/>
    <mergeCell ref="A564:D564"/>
    <mergeCell ref="F558:H558"/>
    <mergeCell ref="F559:H559"/>
    <mergeCell ref="A560:D560"/>
    <mergeCell ref="F560:H560"/>
    <mergeCell ref="A561:D561"/>
    <mergeCell ref="F561:H561"/>
    <mergeCell ref="F562:H562"/>
    <mergeCell ref="A567:D567"/>
    <mergeCell ref="A568:D568"/>
    <mergeCell ref="A569:D569"/>
    <mergeCell ref="F563:H563"/>
    <mergeCell ref="F564:H564"/>
    <mergeCell ref="A565:D565"/>
    <mergeCell ref="F565:H565"/>
    <mergeCell ref="A566:D566"/>
    <mergeCell ref="F566:H566"/>
    <mergeCell ref="F567:H567"/>
    <mergeCell ref="A572:D572"/>
    <mergeCell ref="A573:D573"/>
    <mergeCell ref="A574:D574"/>
    <mergeCell ref="F568:H568"/>
    <mergeCell ref="F569:H569"/>
    <mergeCell ref="A570:D570"/>
    <mergeCell ref="F570:H570"/>
    <mergeCell ref="A571:D571"/>
    <mergeCell ref="F571:H571"/>
    <mergeCell ref="F572:H572"/>
    <mergeCell ref="A577:D577"/>
    <mergeCell ref="A578:D578"/>
    <mergeCell ref="A579:D579"/>
    <mergeCell ref="F573:H573"/>
    <mergeCell ref="F574:H574"/>
    <mergeCell ref="A575:D575"/>
    <mergeCell ref="F575:H575"/>
    <mergeCell ref="A576:D576"/>
    <mergeCell ref="F576:H576"/>
    <mergeCell ref="F577:H577"/>
    <mergeCell ref="A582:D582"/>
    <mergeCell ref="A583:D583"/>
    <mergeCell ref="A584:D584"/>
    <mergeCell ref="F578:H578"/>
    <mergeCell ref="F579:H579"/>
    <mergeCell ref="A580:D580"/>
    <mergeCell ref="F580:H580"/>
    <mergeCell ref="A581:D581"/>
    <mergeCell ref="F581:H581"/>
    <mergeCell ref="F582:H582"/>
    <mergeCell ref="A587:D587"/>
    <mergeCell ref="A588:D588"/>
    <mergeCell ref="A589:D589"/>
    <mergeCell ref="F583:H583"/>
    <mergeCell ref="F584:H584"/>
    <mergeCell ref="A585:D585"/>
    <mergeCell ref="F585:H585"/>
    <mergeCell ref="A586:D586"/>
    <mergeCell ref="F586:H586"/>
    <mergeCell ref="F587:H587"/>
    <mergeCell ref="A592:D592"/>
    <mergeCell ref="A593:D593"/>
    <mergeCell ref="A594:D594"/>
    <mergeCell ref="F588:H588"/>
    <mergeCell ref="F589:H589"/>
    <mergeCell ref="A590:D590"/>
    <mergeCell ref="F590:H590"/>
    <mergeCell ref="A591:D591"/>
    <mergeCell ref="F591:H591"/>
    <mergeCell ref="F592:H592"/>
    <mergeCell ref="A597:D597"/>
    <mergeCell ref="A598:D598"/>
    <mergeCell ref="A599:D599"/>
    <mergeCell ref="F593:H593"/>
    <mergeCell ref="F594:H594"/>
    <mergeCell ref="A595:D595"/>
    <mergeCell ref="F595:H595"/>
    <mergeCell ref="A596:D596"/>
    <mergeCell ref="F596:H596"/>
    <mergeCell ref="F597:H597"/>
    <mergeCell ref="A602:D602"/>
    <mergeCell ref="A603:D603"/>
    <mergeCell ref="A604:D604"/>
    <mergeCell ref="F598:H598"/>
    <mergeCell ref="F599:H599"/>
    <mergeCell ref="A600:D600"/>
    <mergeCell ref="F600:H600"/>
    <mergeCell ref="A601:D601"/>
    <mergeCell ref="F601:H601"/>
    <mergeCell ref="F602:H602"/>
    <mergeCell ref="A607:D607"/>
    <mergeCell ref="A608:D608"/>
    <mergeCell ref="A609:D609"/>
    <mergeCell ref="F603:H603"/>
    <mergeCell ref="F604:H604"/>
    <mergeCell ref="A605:D605"/>
    <mergeCell ref="F605:H605"/>
    <mergeCell ref="A606:D606"/>
    <mergeCell ref="F606:H606"/>
    <mergeCell ref="F607:H607"/>
    <mergeCell ref="A612:D612"/>
    <mergeCell ref="A613:D613"/>
    <mergeCell ref="A614:D614"/>
    <mergeCell ref="F608:H608"/>
    <mergeCell ref="F609:H609"/>
    <mergeCell ref="A610:D610"/>
    <mergeCell ref="F610:H610"/>
    <mergeCell ref="A611:D611"/>
    <mergeCell ref="F611:H611"/>
    <mergeCell ref="F612:H612"/>
    <mergeCell ref="A617:D617"/>
    <mergeCell ref="A618:D618"/>
    <mergeCell ref="A619:D619"/>
    <mergeCell ref="F613:H613"/>
    <mergeCell ref="F614:H614"/>
    <mergeCell ref="A615:D615"/>
    <mergeCell ref="F615:H615"/>
    <mergeCell ref="A616:D616"/>
    <mergeCell ref="F616:H616"/>
    <mergeCell ref="F617:H617"/>
    <mergeCell ref="A622:D622"/>
    <mergeCell ref="A623:D623"/>
    <mergeCell ref="A624:D624"/>
    <mergeCell ref="F618:H618"/>
    <mergeCell ref="F619:H619"/>
    <mergeCell ref="A620:D620"/>
    <mergeCell ref="F620:H620"/>
    <mergeCell ref="A621:D621"/>
    <mergeCell ref="F621:H621"/>
    <mergeCell ref="F622:H622"/>
    <mergeCell ref="A627:D627"/>
    <mergeCell ref="A628:D628"/>
    <mergeCell ref="A629:D629"/>
    <mergeCell ref="F623:H623"/>
    <mergeCell ref="F624:H624"/>
    <mergeCell ref="A625:D625"/>
    <mergeCell ref="F625:H625"/>
    <mergeCell ref="A626:D626"/>
    <mergeCell ref="F626:H626"/>
    <mergeCell ref="F627:H627"/>
    <mergeCell ref="A632:D632"/>
    <mergeCell ref="A633:D633"/>
    <mergeCell ref="A634:D634"/>
    <mergeCell ref="F628:H628"/>
    <mergeCell ref="F629:H629"/>
    <mergeCell ref="A630:D630"/>
    <mergeCell ref="F630:H630"/>
    <mergeCell ref="A631:D631"/>
    <mergeCell ref="F631:H631"/>
    <mergeCell ref="F632:H632"/>
    <mergeCell ref="A637:D637"/>
    <mergeCell ref="A638:D638"/>
    <mergeCell ref="A639:D639"/>
    <mergeCell ref="F633:H633"/>
    <mergeCell ref="F634:H634"/>
    <mergeCell ref="A635:D635"/>
    <mergeCell ref="F635:H635"/>
    <mergeCell ref="A636:D636"/>
    <mergeCell ref="F636:H636"/>
    <mergeCell ref="F637:H637"/>
    <mergeCell ref="A642:D642"/>
    <mergeCell ref="A643:D643"/>
    <mergeCell ref="A644:D644"/>
    <mergeCell ref="F638:H638"/>
    <mergeCell ref="F639:H639"/>
    <mergeCell ref="A640:D640"/>
    <mergeCell ref="F640:H640"/>
    <mergeCell ref="A641:D641"/>
    <mergeCell ref="F641:H641"/>
    <mergeCell ref="F642:H642"/>
    <mergeCell ref="A647:D647"/>
    <mergeCell ref="A648:D648"/>
    <mergeCell ref="A649:D649"/>
    <mergeCell ref="F643:H643"/>
    <mergeCell ref="F644:H644"/>
    <mergeCell ref="A645:D645"/>
    <mergeCell ref="F645:H645"/>
    <mergeCell ref="A646:D646"/>
    <mergeCell ref="F646:H646"/>
    <mergeCell ref="F647:H647"/>
    <mergeCell ref="A652:D652"/>
    <mergeCell ref="A653:D653"/>
    <mergeCell ref="A654:D654"/>
    <mergeCell ref="F648:H648"/>
    <mergeCell ref="F649:H649"/>
    <mergeCell ref="A650:D650"/>
    <mergeCell ref="F650:H650"/>
    <mergeCell ref="A651:D651"/>
    <mergeCell ref="F651:H651"/>
    <mergeCell ref="F652:H652"/>
    <mergeCell ref="A657:D657"/>
    <mergeCell ref="A658:D658"/>
    <mergeCell ref="A659:D659"/>
    <mergeCell ref="F653:H653"/>
    <mergeCell ref="F654:H654"/>
    <mergeCell ref="A655:D655"/>
    <mergeCell ref="F655:H655"/>
    <mergeCell ref="A656:D656"/>
    <mergeCell ref="F656:H656"/>
    <mergeCell ref="F657:H657"/>
    <mergeCell ref="A662:D662"/>
    <mergeCell ref="A663:D663"/>
    <mergeCell ref="A664:D664"/>
    <mergeCell ref="F658:H658"/>
    <mergeCell ref="F659:H659"/>
    <mergeCell ref="A660:D660"/>
    <mergeCell ref="F660:H660"/>
    <mergeCell ref="A661:D661"/>
    <mergeCell ref="F661:H661"/>
    <mergeCell ref="F662:H662"/>
    <mergeCell ref="A667:D667"/>
    <mergeCell ref="A668:D668"/>
    <mergeCell ref="A669:D669"/>
    <mergeCell ref="F663:H663"/>
    <mergeCell ref="F664:H664"/>
    <mergeCell ref="A665:D665"/>
    <mergeCell ref="F665:H665"/>
    <mergeCell ref="A666:D666"/>
    <mergeCell ref="F666:H666"/>
    <mergeCell ref="F667:H667"/>
    <mergeCell ref="A672:D672"/>
    <mergeCell ref="A673:D673"/>
    <mergeCell ref="A674:D674"/>
    <mergeCell ref="F668:H668"/>
    <mergeCell ref="F669:H669"/>
    <mergeCell ref="A670:D670"/>
    <mergeCell ref="F670:H670"/>
    <mergeCell ref="A671:D671"/>
    <mergeCell ref="F671:H671"/>
    <mergeCell ref="F672:H672"/>
    <mergeCell ref="A677:D677"/>
    <mergeCell ref="A678:D678"/>
    <mergeCell ref="A679:D679"/>
    <mergeCell ref="F673:H673"/>
    <mergeCell ref="F674:H674"/>
    <mergeCell ref="A675:D675"/>
    <mergeCell ref="F675:H675"/>
    <mergeCell ref="A676:D676"/>
    <mergeCell ref="F676:H676"/>
    <mergeCell ref="F677:H677"/>
    <mergeCell ref="A682:D682"/>
    <mergeCell ref="A683:D683"/>
    <mergeCell ref="A684:D684"/>
    <mergeCell ref="F678:H678"/>
    <mergeCell ref="F679:H679"/>
    <mergeCell ref="A680:D680"/>
    <mergeCell ref="F680:H680"/>
    <mergeCell ref="A681:D681"/>
    <mergeCell ref="F681:H681"/>
    <mergeCell ref="F682:H682"/>
    <mergeCell ref="A687:D687"/>
    <mergeCell ref="A688:D688"/>
    <mergeCell ref="A689:D689"/>
    <mergeCell ref="F683:H683"/>
    <mergeCell ref="F684:H684"/>
    <mergeCell ref="A685:D685"/>
    <mergeCell ref="F685:H685"/>
    <mergeCell ref="A686:D686"/>
    <mergeCell ref="F686:H686"/>
    <mergeCell ref="F687:H687"/>
    <mergeCell ref="A692:D692"/>
    <mergeCell ref="A693:D693"/>
    <mergeCell ref="A694:D694"/>
    <mergeCell ref="F688:H688"/>
    <mergeCell ref="F689:H689"/>
    <mergeCell ref="A690:D690"/>
    <mergeCell ref="F690:H690"/>
    <mergeCell ref="A691:D691"/>
    <mergeCell ref="F691:H691"/>
    <mergeCell ref="F692:H692"/>
    <mergeCell ref="A697:D697"/>
    <mergeCell ref="A698:D698"/>
    <mergeCell ref="A699:D699"/>
    <mergeCell ref="F693:H693"/>
    <mergeCell ref="F694:H694"/>
    <mergeCell ref="A695:D695"/>
    <mergeCell ref="F695:H695"/>
    <mergeCell ref="A696:D696"/>
    <mergeCell ref="F696:H696"/>
    <mergeCell ref="F697:H697"/>
    <mergeCell ref="A702:D702"/>
    <mergeCell ref="A703:D703"/>
    <mergeCell ref="A704:D704"/>
    <mergeCell ref="F698:H698"/>
    <mergeCell ref="F699:H699"/>
    <mergeCell ref="A700:D700"/>
    <mergeCell ref="F700:H700"/>
    <mergeCell ref="A701:D701"/>
    <mergeCell ref="F701:H701"/>
    <mergeCell ref="F702:H702"/>
    <mergeCell ref="A707:D707"/>
    <mergeCell ref="A708:D708"/>
    <mergeCell ref="A709:D709"/>
    <mergeCell ref="F703:H703"/>
    <mergeCell ref="F704:H704"/>
    <mergeCell ref="A705:D705"/>
    <mergeCell ref="F705:H705"/>
    <mergeCell ref="A706:D706"/>
    <mergeCell ref="F706:H706"/>
    <mergeCell ref="F707:H707"/>
    <mergeCell ref="A712:D712"/>
    <mergeCell ref="A713:D713"/>
    <mergeCell ref="A714:D714"/>
    <mergeCell ref="F708:H708"/>
    <mergeCell ref="F709:H709"/>
    <mergeCell ref="A710:D710"/>
    <mergeCell ref="F710:H710"/>
    <mergeCell ref="A711:D711"/>
    <mergeCell ref="F711:H711"/>
    <mergeCell ref="F712:H712"/>
    <mergeCell ref="A717:D717"/>
    <mergeCell ref="A718:D718"/>
    <mergeCell ref="A719:D719"/>
    <mergeCell ref="F713:H713"/>
    <mergeCell ref="F714:H714"/>
    <mergeCell ref="A715:D715"/>
    <mergeCell ref="F715:H715"/>
    <mergeCell ref="A716:D716"/>
    <mergeCell ref="F716:H716"/>
    <mergeCell ref="F717:H717"/>
    <mergeCell ref="A757:D757"/>
    <mergeCell ref="A758:D758"/>
    <mergeCell ref="A759:D759"/>
    <mergeCell ref="F753:H753"/>
    <mergeCell ref="F754:H754"/>
    <mergeCell ref="A755:D755"/>
    <mergeCell ref="F755:H755"/>
    <mergeCell ref="A756:D756"/>
    <mergeCell ref="F756:H756"/>
    <mergeCell ref="F757:H757"/>
    <mergeCell ref="A722:D722"/>
    <mergeCell ref="A723:D723"/>
    <mergeCell ref="A724:D724"/>
    <mergeCell ref="F718:H718"/>
    <mergeCell ref="F719:H719"/>
    <mergeCell ref="A720:D720"/>
    <mergeCell ref="F720:H720"/>
    <mergeCell ref="A721:D721"/>
    <mergeCell ref="F721:H721"/>
    <mergeCell ref="F722:H722"/>
    <mergeCell ref="A727:D727"/>
    <mergeCell ref="A728:D728"/>
    <mergeCell ref="A762:D762"/>
    <mergeCell ref="A763:D763"/>
    <mergeCell ref="A764:D764"/>
    <mergeCell ref="F758:H758"/>
    <mergeCell ref="F759:H759"/>
    <mergeCell ref="A760:D760"/>
    <mergeCell ref="F760:H760"/>
    <mergeCell ref="A761:D761"/>
    <mergeCell ref="F761:H761"/>
    <mergeCell ref="F762:H762"/>
    <mergeCell ref="A767:D767"/>
    <mergeCell ref="A768:D768"/>
    <mergeCell ref="A769:D769"/>
    <mergeCell ref="F763:H763"/>
    <mergeCell ref="F764:H764"/>
    <mergeCell ref="A765:D765"/>
    <mergeCell ref="F765:H765"/>
    <mergeCell ref="A766:D766"/>
    <mergeCell ref="F766:H766"/>
    <mergeCell ref="F767:H767"/>
    <mergeCell ref="A772:D772"/>
    <mergeCell ref="A773:D773"/>
    <mergeCell ref="A774:D774"/>
    <mergeCell ref="F768:H768"/>
    <mergeCell ref="F769:H769"/>
    <mergeCell ref="A770:D770"/>
    <mergeCell ref="F770:H770"/>
    <mergeCell ref="A771:D771"/>
    <mergeCell ref="F771:H771"/>
    <mergeCell ref="F772:H772"/>
    <mergeCell ref="A777:D777"/>
    <mergeCell ref="A778:D778"/>
    <mergeCell ref="A779:D779"/>
    <mergeCell ref="F773:H773"/>
    <mergeCell ref="F774:H774"/>
    <mergeCell ref="A775:D775"/>
    <mergeCell ref="F775:H775"/>
    <mergeCell ref="A776:D776"/>
    <mergeCell ref="F776:H776"/>
    <mergeCell ref="F777:H777"/>
    <mergeCell ref="A782:D782"/>
    <mergeCell ref="A783:D783"/>
    <mergeCell ref="A784:D784"/>
    <mergeCell ref="F778:H778"/>
    <mergeCell ref="F779:H779"/>
    <mergeCell ref="A780:D780"/>
    <mergeCell ref="F780:H780"/>
    <mergeCell ref="A781:D781"/>
    <mergeCell ref="F781:H781"/>
    <mergeCell ref="F782:H782"/>
    <mergeCell ref="A787:D787"/>
    <mergeCell ref="A788:D788"/>
    <mergeCell ref="A789:D789"/>
    <mergeCell ref="F783:H783"/>
    <mergeCell ref="F784:H784"/>
    <mergeCell ref="A785:D785"/>
    <mergeCell ref="F785:H785"/>
    <mergeCell ref="A786:D786"/>
    <mergeCell ref="F786:H786"/>
    <mergeCell ref="F787:H787"/>
    <mergeCell ref="F788:H788"/>
    <mergeCell ref="F789:H789"/>
    <mergeCell ref="F4:H4"/>
    <mergeCell ref="F5:H5"/>
    <mergeCell ref="F1:H1"/>
    <mergeCell ref="A2:D2"/>
    <mergeCell ref="F2:H2"/>
    <mergeCell ref="A3:D3"/>
    <mergeCell ref="F3:H3"/>
    <mergeCell ref="A4:D4"/>
    <mergeCell ref="A5:D5"/>
    <mergeCell ref="A6:D6"/>
    <mergeCell ref="F6:H6"/>
    <mergeCell ref="A7:D7"/>
    <mergeCell ref="F7:H7"/>
    <mergeCell ref="A8:D8"/>
    <mergeCell ref="F8:H8"/>
    <mergeCell ref="F9:H9"/>
    <mergeCell ref="A9:D9"/>
    <mergeCell ref="A10:D10"/>
    <mergeCell ref="A11:D11"/>
    <mergeCell ref="A12:D12"/>
    <mergeCell ref="A13:D13"/>
    <mergeCell ref="A14:D14"/>
    <mergeCell ref="A15:D15"/>
    <mergeCell ref="F10:H10"/>
    <mergeCell ref="F11:H11"/>
    <mergeCell ref="F12:H12"/>
    <mergeCell ref="F13:H13"/>
    <mergeCell ref="F14:H14"/>
    <mergeCell ref="F15:H15"/>
    <mergeCell ref="F16:H16"/>
    <mergeCell ref="A16:D16"/>
    <mergeCell ref="A17:D17"/>
    <mergeCell ref="A18:D18"/>
    <mergeCell ref="A19:D19"/>
    <mergeCell ref="A729:D729"/>
    <mergeCell ref="F723:H723"/>
    <mergeCell ref="F724:H724"/>
    <mergeCell ref="A725:D725"/>
    <mergeCell ref="F725:H725"/>
    <mergeCell ref="A726:D726"/>
    <mergeCell ref="F726:H726"/>
    <mergeCell ref="F727:H727"/>
    <mergeCell ref="A732:D732"/>
    <mergeCell ref="A733:D733"/>
    <mergeCell ref="A734:D734"/>
    <mergeCell ref="F728:H728"/>
    <mergeCell ref="F729:H729"/>
    <mergeCell ref="A730:D730"/>
    <mergeCell ref="F730:H730"/>
    <mergeCell ref="A731:D731"/>
    <mergeCell ref="F731:H731"/>
    <mergeCell ref="F732:H732"/>
    <mergeCell ref="A737:D737"/>
    <mergeCell ref="A738:D738"/>
    <mergeCell ref="A739:D739"/>
    <mergeCell ref="F733:H733"/>
    <mergeCell ref="F734:H734"/>
    <mergeCell ref="A735:D735"/>
    <mergeCell ref="F735:H735"/>
    <mergeCell ref="A736:D736"/>
    <mergeCell ref="F736:H736"/>
    <mergeCell ref="F737:H737"/>
    <mergeCell ref="A742:D742"/>
    <mergeCell ref="A743:D743"/>
    <mergeCell ref="A744:D744"/>
    <mergeCell ref="F738:H738"/>
    <mergeCell ref="F739:H739"/>
    <mergeCell ref="A740:D740"/>
    <mergeCell ref="F740:H740"/>
    <mergeCell ref="A741:D741"/>
    <mergeCell ref="F741:H741"/>
    <mergeCell ref="F742:H742"/>
    <mergeCell ref="A747:D747"/>
    <mergeCell ref="A748:D748"/>
    <mergeCell ref="A749:D749"/>
    <mergeCell ref="F743:H743"/>
    <mergeCell ref="F744:H744"/>
    <mergeCell ref="A745:D745"/>
    <mergeCell ref="F745:H745"/>
    <mergeCell ref="A746:D746"/>
    <mergeCell ref="F746:H746"/>
    <mergeCell ref="F747:H747"/>
    <mergeCell ref="A752:D752"/>
    <mergeCell ref="A753:D753"/>
    <mergeCell ref="A754:D754"/>
    <mergeCell ref="F748:H748"/>
    <mergeCell ref="F749:H749"/>
    <mergeCell ref="A750:D750"/>
    <mergeCell ref="F750:H750"/>
    <mergeCell ref="A751:D751"/>
    <mergeCell ref="F751:H751"/>
    <mergeCell ref="F752:H752"/>
    <mergeCell ref="A274:D274"/>
    <mergeCell ref="F268:H268"/>
    <mergeCell ref="F269:H269"/>
    <mergeCell ref="A270:D270"/>
    <mergeCell ref="F270:H270"/>
    <mergeCell ref="A271:D271"/>
    <mergeCell ref="F271:H271"/>
    <mergeCell ref="F272:H272"/>
    <mergeCell ref="A277:D277"/>
    <mergeCell ref="A278:D278"/>
    <mergeCell ref="A279:D279"/>
    <mergeCell ref="F273:H273"/>
    <mergeCell ref="F274:H274"/>
    <mergeCell ref="A275:D275"/>
    <mergeCell ref="F275:H275"/>
    <mergeCell ref="A276:D276"/>
    <mergeCell ref="F276:H276"/>
    <mergeCell ref="F277:H277"/>
    <mergeCell ref="A282:D282"/>
    <mergeCell ref="A283:D283"/>
    <mergeCell ref="A284:D284"/>
    <mergeCell ref="F278:H278"/>
    <mergeCell ref="F279:H279"/>
    <mergeCell ref="A280:D280"/>
    <mergeCell ref="F280:H280"/>
    <mergeCell ref="A281:D281"/>
    <mergeCell ref="F281:H281"/>
    <mergeCell ref="F282:H282"/>
    <mergeCell ref="A287:D287"/>
    <mergeCell ref="A288:D288"/>
    <mergeCell ref="A289:D289"/>
    <mergeCell ref="F283:H283"/>
    <mergeCell ref="F284:H284"/>
    <mergeCell ref="A285:D285"/>
    <mergeCell ref="F285:H285"/>
    <mergeCell ref="A286:D286"/>
    <mergeCell ref="F286:H286"/>
    <mergeCell ref="F287:H287"/>
    <mergeCell ref="A292:D292"/>
    <mergeCell ref="A293:D293"/>
    <mergeCell ref="A294:D294"/>
    <mergeCell ref="F288:H288"/>
    <mergeCell ref="F289:H289"/>
    <mergeCell ref="A290:D290"/>
    <mergeCell ref="F290:H290"/>
    <mergeCell ref="A291:D291"/>
    <mergeCell ref="F291:H291"/>
    <mergeCell ref="F292:H292"/>
    <mergeCell ref="A297:D297"/>
    <mergeCell ref="A298:D298"/>
    <mergeCell ref="A299:D299"/>
    <mergeCell ref="F293:H293"/>
    <mergeCell ref="F294:H294"/>
    <mergeCell ref="A295:D295"/>
    <mergeCell ref="F295:H295"/>
    <mergeCell ref="A296:D296"/>
    <mergeCell ref="F296:H296"/>
    <mergeCell ref="F297:H297"/>
    <mergeCell ref="A302:D302"/>
    <mergeCell ref="A303:D303"/>
    <mergeCell ref="A304:D304"/>
    <mergeCell ref="F298:H298"/>
    <mergeCell ref="F299:H299"/>
    <mergeCell ref="A300:D300"/>
    <mergeCell ref="F300:H300"/>
    <mergeCell ref="A301:D301"/>
    <mergeCell ref="F301:H301"/>
    <mergeCell ref="F302:H302"/>
    <mergeCell ref="A307:D307"/>
    <mergeCell ref="A308:D308"/>
    <mergeCell ref="A309:D309"/>
    <mergeCell ref="F303:H303"/>
    <mergeCell ref="F304:H304"/>
    <mergeCell ref="A305:D305"/>
    <mergeCell ref="F305:H305"/>
    <mergeCell ref="A306:D306"/>
    <mergeCell ref="F306:H306"/>
    <mergeCell ref="F307:H307"/>
    <mergeCell ref="A312:D312"/>
    <mergeCell ref="A313:D313"/>
    <mergeCell ref="A314:D314"/>
    <mergeCell ref="F308:H308"/>
    <mergeCell ref="F309:H309"/>
    <mergeCell ref="A310:D310"/>
    <mergeCell ref="F310:H310"/>
    <mergeCell ref="A311:D311"/>
    <mergeCell ref="F311:H311"/>
    <mergeCell ref="F312:H312"/>
    <mergeCell ref="A317:D317"/>
    <mergeCell ref="A318:D318"/>
    <mergeCell ref="A319:D319"/>
    <mergeCell ref="F313:H313"/>
    <mergeCell ref="F314:H314"/>
    <mergeCell ref="A315:D315"/>
    <mergeCell ref="F315:H315"/>
    <mergeCell ref="A316:D316"/>
    <mergeCell ref="F316:H316"/>
    <mergeCell ref="F317:H317"/>
    <mergeCell ref="A322:D322"/>
    <mergeCell ref="A323:D323"/>
    <mergeCell ref="A324:D324"/>
    <mergeCell ref="F318:H318"/>
    <mergeCell ref="F319:H319"/>
    <mergeCell ref="A320:D320"/>
    <mergeCell ref="F320:H320"/>
    <mergeCell ref="A321:D321"/>
    <mergeCell ref="F321:H321"/>
    <mergeCell ref="F322:H322"/>
    <mergeCell ref="A327:D327"/>
    <mergeCell ref="A328:D328"/>
    <mergeCell ref="A329:D329"/>
    <mergeCell ref="F323:H323"/>
    <mergeCell ref="F324:H324"/>
    <mergeCell ref="A325:D325"/>
    <mergeCell ref="F325:H325"/>
    <mergeCell ref="A326:D326"/>
    <mergeCell ref="F326:H326"/>
    <mergeCell ref="F327:H327"/>
    <mergeCell ref="A332:D332"/>
    <mergeCell ref="A333:D333"/>
    <mergeCell ref="A334:D334"/>
    <mergeCell ref="F328:H328"/>
    <mergeCell ref="F329:H329"/>
    <mergeCell ref="A330:D330"/>
    <mergeCell ref="F330:H330"/>
    <mergeCell ref="A331:D331"/>
    <mergeCell ref="F331:H331"/>
    <mergeCell ref="F332:H332"/>
    <mergeCell ref="A337:D337"/>
    <mergeCell ref="A338:D338"/>
    <mergeCell ref="A339:D339"/>
    <mergeCell ref="F333:H333"/>
    <mergeCell ref="F334:H334"/>
    <mergeCell ref="A335:D335"/>
    <mergeCell ref="F335:H335"/>
    <mergeCell ref="A336:D336"/>
    <mergeCell ref="F336:H336"/>
    <mergeCell ref="F337:H337"/>
    <mergeCell ref="A342:D342"/>
    <mergeCell ref="A343:D343"/>
    <mergeCell ref="A344:D344"/>
    <mergeCell ref="F338:H338"/>
    <mergeCell ref="F339:H339"/>
    <mergeCell ref="A340:D340"/>
    <mergeCell ref="F340:H340"/>
    <mergeCell ref="A341:D341"/>
    <mergeCell ref="F341:H341"/>
    <mergeCell ref="F342:H342"/>
    <mergeCell ref="A347:D347"/>
    <mergeCell ref="A348:D348"/>
    <mergeCell ref="A349:D349"/>
    <mergeCell ref="F343:H343"/>
    <mergeCell ref="F344:H344"/>
    <mergeCell ref="A345:D345"/>
    <mergeCell ref="F345:H345"/>
    <mergeCell ref="A346:D346"/>
    <mergeCell ref="F346:H346"/>
    <mergeCell ref="F347:H347"/>
    <mergeCell ref="A352:D352"/>
    <mergeCell ref="A353:D353"/>
    <mergeCell ref="A354:D354"/>
    <mergeCell ref="F348:H348"/>
    <mergeCell ref="F349:H349"/>
    <mergeCell ref="A350:D350"/>
    <mergeCell ref="F350:H350"/>
    <mergeCell ref="A351:D351"/>
    <mergeCell ref="F351:H351"/>
    <mergeCell ref="F352:H352"/>
    <mergeCell ref="A357:D357"/>
    <mergeCell ref="A358:D358"/>
    <mergeCell ref="A359:D359"/>
    <mergeCell ref="F353:H353"/>
    <mergeCell ref="F354:H354"/>
    <mergeCell ref="A355:D355"/>
    <mergeCell ref="F355:H355"/>
    <mergeCell ref="A356:D356"/>
    <mergeCell ref="F356:H356"/>
    <mergeCell ref="F357:H357"/>
    <mergeCell ref="A362:D362"/>
    <mergeCell ref="A363:D363"/>
    <mergeCell ref="A364:D364"/>
    <mergeCell ref="F358:H358"/>
    <mergeCell ref="F359:H359"/>
    <mergeCell ref="A360:D360"/>
    <mergeCell ref="F360:H360"/>
    <mergeCell ref="A361:D361"/>
    <mergeCell ref="F361:H361"/>
    <mergeCell ref="F362:H362"/>
    <mergeCell ref="A367:D367"/>
    <mergeCell ref="A368:D368"/>
    <mergeCell ref="A369:D369"/>
    <mergeCell ref="F363:H363"/>
    <mergeCell ref="F364:H364"/>
    <mergeCell ref="A365:D365"/>
    <mergeCell ref="F365:H365"/>
    <mergeCell ref="A366:D366"/>
    <mergeCell ref="F366:H366"/>
    <mergeCell ref="F367:H367"/>
    <mergeCell ref="A372:D372"/>
    <mergeCell ref="A373:D373"/>
    <mergeCell ref="A374:D374"/>
    <mergeCell ref="F368:H368"/>
    <mergeCell ref="F369:H369"/>
    <mergeCell ref="A370:D370"/>
    <mergeCell ref="F370:H370"/>
    <mergeCell ref="A371:D371"/>
    <mergeCell ref="F371:H371"/>
    <mergeCell ref="F372:H372"/>
    <mergeCell ref="A377:D377"/>
    <mergeCell ref="A378:D378"/>
    <mergeCell ref="A379:D379"/>
    <mergeCell ref="F373:H373"/>
    <mergeCell ref="F374:H374"/>
    <mergeCell ref="A375:D375"/>
    <mergeCell ref="F375:H375"/>
    <mergeCell ref="A376:D376"/>
    <mergeCell ref="F376:H376"/>
    <mergeCell ref="F377:H377"/>
    <mergeCell ref="A382:D382"/>
    <mergeCell ref="A383:D383"/>
    <mergeCell ref="A384:D384"/>
    <mergeCell ref="F378:H378"/>
    <mergeCell ref="F379:H379"/>
    <mergeCell ref="A380:D380"/>
    <mergeCell ref="F380:H380"/>
    <mergeCell ref="A381:D381"/>
    <mergeCell ref="F381:H381"/>
    <mergeCell ref="F382:H382"/>
    <mergeCell ref="A387:D387"/>
    <mergeCell ref="A388:D388"/>
    <mergeCell ref="A389:D389"/>
    <mergeCell ref="F383:H383"/>
    <mergeCell ref="F384:H384"/>
    <mergeCell ref="A385:D385"/>
    <mergeCell ref="F385:H385"/>
    <mergeCell ref="A386:D386"/>
    <mergeCell ref="F386:H386"/>
    <mergeCell ref="F387:H387"/>
    <mergeCell ref="A392:D392"/>
    <mergeCell ref="A393:D393"/>
    <mergeCell ref="A394:D394"/>
    <mergeCell ref="F388:H388"/>
    <mergeCell ref="F389:H389"/>
    <mergeCell ref="A390:D390"/>
    <mergeCell ref="F390:H390"/>
    <mergeCell ref="A391:D391"/>
    <mergeCell ref="F391:H391"/>
    <mergeCell ref="F392:H392"/>
    <mergeCell ref="A397:D397"/>
    <mergeCell ref="A398:D398"/>
    <mergeCell ref="A399:D399"/>
    <mergeCell ref="F393:H393"/>
    <mergeCell ref="F394:H394"/>
    <mergeCell ref="A395:D395"/>
    <mergeCell ref="F395:H395"/>
    <mergeCell ref="A396:D396"/>
    <mergeCell ref="F396:H396"/>
    <mergeCell ref="F397:H397"/>
    <mergeCell ref="A402:D402"/>
    <mergeCell ref="A403:D403"/>
    <mergeCell ref="A404:D404"/>
    <mergeCell ref="F398:H398"/>
    <mergeCell ref="F399:H399"/>
    <mergeCell ref="A400:D400"/>
    <mergeCell ref="F400:H400"/>
    <mergeCell ref="A401:D401"/>
    <mergeCell ref="F401:H401"/>
    <mergeCell ref="F402:H402"/>
    <mergeCell ref="A407:D407"/>
    <mergeCell ref="A408:D408"/>
    <mergeCell ref="A409:D409"/>
    <mergeCell ref="F403:H403"/>
    <mergeCell ref="F404:H404"/>
    <mergeCell ref="A405:D405"/>
    <mergeCell ref="F405:H405"/>
    <mergeCell ref="A406:D406"/>
    <mergeCell ref="F406:H406"/>
    <mergeCell ref="F407:H407"/>
    <mergeCell ref="A412:D412"/>
    <mergeCell ref="A413:D413"/>
    <mergeCell ref="A414:D414"/>
    <mergeCell ref="F408:H408"/>
    <mergeCell ref="F409:H409"/>
    <mergeCell ref="A410:D410"/>
    <mergeCell ref="F410:H410"/>
    <mergeCell ref="A411:D411"/>
    <mergeCell ref="F411:H411"/>
    <mergeCell ref="F412:H412"/>
    <mergeCell ref="A417:D417"/>
    <mergeCell ref="A418:D418"/>
    <mergeCell ref="A419:D419"/>
    <mergeCell ref="F413:H413"/>
    <mergeCell ref="F414:H414"/>
    <mergeCell ref="A415:D415"/>
    <mergeCell ref="F415:H415"/>
    <mergeCell ref="A416:D416"/>
    <mergeCell ref="F416:H416"/>
    <mergeCell ref="F417:H417"/>
    <mergeCell ref="A422:D422"/>
    <mergeCell ref="A423:D423"/>
    <mergeCell ref="A424:D424"/>
    <mergeCell ref="F418:H418"/>
    <mergeCell ref="F419:H419"/>
    <mergeCell ref="A420:D420"/>
    <mergeCell ref="F420:H420"/>
    <mergeCell ref="A421:D421"/>
    <mergeCell ref="F421:H421"/>
    <mergeCell ref="F422:H422"/>
    <mergeCell ref="A427:D427"/>
    <mergeCell ref="A428:D428"/>
    <mergeCell ref="A429:D429"/>
    <mergeCell ref="F423:H423"/>
    <mergeCell ref="F424:H424"/>
    <mergeCell ref="A425:D425"/>
    <mergeCell ref="F425:H425"/>
    <mergeCell ref="A426:D426"/>
    <mergeCell ref="F426:H426"/>
    <mergeCell ref="F427:H427"/>
    <mergeCell ref="A432:D432"/>
    <mergeCell ref="A433:D433"/>
    <mergeCell ref="A434:D434"/>
    <mergeCell ref="F428:H428"/>
    <mergeCell ref="F429:H429"/>
    <mergeCell ref="A430:D430"/>
    <mergeCell ref="F430:H430"/>
    <mergeCell ref="A431:D431"/>
    <mergeCell ref="F431:H431"/>
    <mergeCell ref="F432:H432"/>
    <mergeCell ref="A437:D437"/>
    <mergeCell ref="A438:D438"/>
    <mergeCell ref="A439:D439"/>
    <mergeCell ref="F433:H433"/>
    <mergeCell ref="F434:H434"/>
    <mergeCell ref="A435:D435"/>
    <mergeCell ref="F435:H435"/>
    <mergeCell ref="A436:D436"/>
    <mergeCell ref="F436:H436"/>
    <mergeCell ref="F437:H437"/>
    <mergeCell ref="A442:D442"/>
    <mergeCell ref="A443:D443"/>
    <mergeCell ref="A444:D444"/>
    <mergeCell ref="F438:H438"/>
    <mergeCell ref="F439:H439"/>
    <mergeCell ref="A440:D440"/>
    <mergeCell ref="F440:H440"/>
    <mergeCell ref="A441:D441"/>
    <mergeCell ref="F441:H441"/>
    <mergeCell ref="F442:H442"/>
    <mergeCell ref="A447:D447"/>
    <mergeCell ref="A448:D448"/>
    <mergeCell ref="A449:D449"/>
    <mergeCell ref="F443:H443"/>
    <mergeCell ref="F444:H444"/>
    <mergeCell ref="A445:D445"/>
    <mergeCell ref="F445:H445"/>
    <mergeCell ref="A446:D446"/>
    <mergeCell ref="F446:H446"/>
    <mergeCell ref="F447:H447"/>
    <mergeCell ref="A452:D452"/>
    <mergeCell ref="A453:D453"/>
    <mergeCell ref="A454:D454"/>
    <mergeCell ref="F448:H448"/>
    <mergeCell ref="F449:H449"/>
    <mergeCell ref="A450:D450"/>
    <mergeCell ref="F450:H450"/>
    <mergeCell ref="A451:D451"/>
    <mergeCell ref="F451:H451"/>
    <mergeCell ref="F452:H452"/>
    <mergeCell ref="A457:D457"/>
    <mergeCell ref="A458:D458"/>
    <mergeCell ref="A459:D459"/>
    <mergeCell ref="F453:H453"/>
    <mergeCell ref="F454:H454"/>
    <mergeCell ref="A455:D455"/>
    <mergeCell ref="F455:H455"/>
    <mergeCell ref="A456:D456"/>
    <mergeCell ref="F456:H456"/>
    <mergeCell ref="F457:H457"/>
    <mergeCell ref="A462:D462"/>
    <mergeCell ref="A463:D463"/>
    <mergeCell ref="A464:D464"/>
    <mergeCell ref="F458:H458"/>
    <mergeCell ref="F459:H459"/>
    <mergeCell ref="A460:D460"/>
    <mergeCell ref="F460:H460"/>
    <mergeCell ref="A461:D461"/>
    <mergeCell ref="F461:H461"/>
    <mergeCell ref="F462:H462"/>
    <mergeCell ref="A467:D467"/>
    <mergeCell ref="A468:D468"/>
    <mergeCell ref="A469:D469"/>
    <mergeCell ref="F463:H463"/>
    <mergeCell ref="F464:H464"/>
    <mergeCell ref="A465:D465"/>
    <mergeCell ref="F465:H465"/>
    <mergeCell ref="A466:D466"/>
    <mergeCell ref="F466:H466"/>
    <mergeCell ref="F467:H467"/>
    <mergeCell ref="A472:D472"/>
    <mergeCell ref="A473:D473"/>
    <mergeCell ref="A474:D474"/>
    <mergeCell ref="F468:H468"/>
    <mergeCell ref="F469:H469"/>
    <mergeCell ref="A470:D470"/>
    <mergeCell ref="F470:H470"/>
    <mergeCell ref="A471:D471"/>
    <mergeCell ref="F471:H471"/>
    <mergeCell ref="F472:H472"/>
    <mergeCell ref="A477:D477"/>
    <mergeCell ref="A478:D478"/>
    <mergeCell ref="A479:D479"/>
    <mergeCell ref="F473:H473"/>
    <mergeCell ref="F474:H474"/>
    <mergeCell ref="A475:D475"/>
    <mergeCell ref="F475:H475"/>
    <mergeCell ref="A476:D476"/>
    <mergeCell ref="F476:H476"/>
    <mergeCell ref="F477:H477"/>
    <mergeCell ref="A482:D482"/>
    <mergeCell ref="A483:D483"/>
    <mergeCell ref="A484:D484"/>
    <mergeCell ref="F478:H478"/>
    <mergeCell ref="F479:H479"/>
    <mergeCell ref="A480:D480"/>
    <mergeCell ref="F480:H480"/>
    <mergeCell ref="A481:D481"/>
    <mergeCell ref="F481:H481"/>
    <mergeCell ref="F482:H482"/>
    <mergeCell ref="A487:D487"/>
    <mergeCell ref="A488:D488"/>
    <mergeCell ref="A489:D489"/>
    <mergeCell ref="F483:H483"/>
    <mergeCell ref="F484:H484"/>
    <mergeCell ref="A485:D485"/>
    <mergeCell ref="F485:H485"/>
    <mergeCell ref="A486:D486"/>
    <mergeCell ref="F486:H486"/>
    <mergeCell ref="F487:H487"/>
    <mergeCell ref="A492:D492"/>
    <mergeCell ref="A493:D493"/>
    <mergeCell ref="A494:D494"/>
    <mergeCell ref="F488:H488"/>
    <mergeCell ref="F489:H489"/>
    <mergeCell ref="A490:D490"/>
    <mergeCell ref="F490:H490"/>
    <mergeCell ref="A491:D491"/>
    <mergeCell ref="F491:H491"/>
    <mergeCell ref="F492:H492"/>
    <mergeCell ref="A497:D497"/>
    <mergeCell ref="A498:D498"/>
    <mergeCell ref="A499:D499"/>
    <mergeCell ref="F493:H493"/>
    <mergeCell ref="F494:H494"/>
    <mergeCell ref="A495:D495"/>
    <mergeCell ref="F495:H495"/>
    <mergeCell ref="A496:D496"/>
    <mergeCell ref="F496:H496"/>
    <mergeCell ref="F497:H497"/>
    <mergeCell ref="A502:D502"/>
    <mergeCell ref="A503:D503"/>
    <mergeCell ref="A504:D504"/>
    <mergeCell ref="F498:H498"/>
    <mergeCell ref="F499:H499"/>
    <mergeCell ref="A500:D500"/>
    <mergeCell ref="F500:H500"/>
    <mergeCell ref="A501:D501"/>
    <mergeCell ref="F501:H501"/>
    <mergeCell ref="F502:H502"/>
    <mergeCell ref="A507:D507"/>
    <mergeCell ref="A508:D508"/>
    <mergeCell ref="A509:D509"/>
    <mergeCell ref="F503:H503"/>
    <mergeCell ref="F504:H504"/>
    <mergeCell ref="A505:D505"/>
    <mergeCell ref="F505:H505"/>
    <mergeCell ref="A506:D506"/>
    <mergeCell ref="F506:H506"/>
    <mergeCell ref="F507:H50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defaultColWidth="12.5703125" defaultRowHeight="15.75" customHeight="1"/>
  <sheetData>
    <row r="1" spans="1:1">
      <c r="A1" s="2" t="s">
        <v>154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T786"/>
  <sheetViews>
    <sheetView topLeftCell="A770" workbookViewId="0"/>
  </sheetViews>
  <sheetFormatPr defaultColWidth="12.5703125" defaultRowHeight="15.75" customHeight="1"/>
  <sheetData>
    <row r="1" spans="1:20">
      <c r="A1" s="2" t="s">
        <v>155</v>
      </c>
      <c r="B1" s="2">
        <v>2006570132</v>
      </c>
      <c r="C1" s="2" t="s">
        <v>20</v>
      </c>
      <c r="D1" s="2" t="s">
        <v>105</v>
      </c>
      <c r="E1" s="2" t="s">
        <v>37</v>
      </c>
      <c r="F1" s="2" t="s">
        <v>23</v>
      </c>
      <c r="G1" s="2" t="s">
        <v>24</v>
      </c>
      <c r="H1" s="2">
        <v>19</v>
      </c>
      <c r="I1" s="3" t="s">
        <v>25</v>
      </c>
      <c r="J1" s="2">
        <v>92</v>
      </c>
      <c r="K1" s="2">
        <v>159</v>
      </c>
      <c r="L1" s="2">
        <v>82</v>
      </c>
      <c r="M1" s="2" t="s">
        <v>29</v>
      </c>
      <c r="N1" s="2" t="s">
        <v>156</v>
      </c>
      <c r="O1" s="2" t="s">
        <v>157</v>
      </c>
      <c r="P1" s="2" t="s">
        <v>30</v>
      </c>
      <c r="Q1" s="2" t="s">
        <v>106</v>
      </c>
      <c r="R1" s="2">
        <v>4</v>
      </c>
      <c r="S1" s="2" t="s">
        <v>158</v>
      </c>
      <c r="T1" s="2"/>
    </row>
    <row r="2" spans="1:20">
      <c r="A2" s="5">
        <v>44088.504943622684</v>
      </c>
      <c r="B2" s="2">
        <v>2006532304</v>
      </c>
      <c r="C2" s="2" t="s">
        <v>40</v>
      </c>
      <c r="D2" s="2" t="s">
        <v>71</v>
      </c>
      <c r="E2" s="2" t="s">
        <v>28</v>
      </c>
      <c r="F2" s="2" t="s">
        <v>23</v>
      </c>
      <c r="G2" s="2" t="s">
        <v>24</v>
      </c>
      <c r="H2" s="2">
        <v>18</v>
      </c>
      <c r="I2" s="3" t="s">
        <v>25</v>
      </c>
      <c r="J2" s="2">
        <v>96</v>
      </c>
      <c r="K2" s="2">
        <v>150</v>
      </c>
      <c r="L2" s="2">
        <v>55</v>
      </c>
      <c r="M2" s="2" t="s">
        <v>25</v>
      </c>
      <c r="N2" s="2" t="s">
        <v>159</v>
      </c>
      <c r="O2" s="2" t="s">
        <v>160</v>
      </c>
      <c r="P2" s="2" t="s">
        <v>26</v>
      </c>
      <c r="Q2" s="2" t="s">
        <v>27</v>
      </c>
      <c r="R2" s="2">
        <v>3</v>
      </c>
      <c r="S2" s="2" t="s">
        <v>161</v>
      </c>
      <c r="T2" s="2"/>
    </row>
    <row r="3" spans="1:20">
      <c r="A3" s="5">
        <v>44088.505552939816</v>
      </c>
      <c r="B3" s="2">
        <v>2006484766</v>
      </c>
      <c r="C3" s="2" t="s">
        <v>51</v>
      </c>
      <c r="D3" s="2" t="s">
        <v>71</v>
      </c>
      <c r="E3" s="2" t="s">
        <v>45</v>
      </c>
      <c r="F3" s="2" t="s">
        <v>32</v>
      </c>
      <c r="G3" s="2" t="s">
        <v>33</v>
      </c>
      <c r="H3" s="2">
        <v>18</v>
      </c>
      <c r="I3" s="3" t="s">
        <v>25</v>
      </c>
      <c r="J3" s="2">
        <v>92</v>
      </c>
      <c r="K3" s="2">
        <v>175</v>
      </c>
      <c r="L3" s="2">
        <v>102</v>
      </c>
      <c r="M3" s="2" t="s">
        <v>25</v>
      </c>
      <c r="N3" s="6">
        <v>258</v>
      </c>
      <c r="O3" s="6">
        <v>265</v>
      </c>
      <c r="P3" s="2" t="s">
        <v>26</v>
      </c>
      <c r="Q3" s="2" t="s">
        <v>27</v>
      </c>
      <c r="R3" s="2">
        <v>3</v>
      </c>
      <c r="S3" s="2" t="s">
        <v>162</v>
      </c>
      <c r="T3" s="2"/>
    </row>
    <row r="4" spans="1:20">
      <c r="A4" s="5">
        <v>44089.66951388889</v>
      </c>
      <c r="B4" s="2">
        <v>2006484955</v>
      </c>
      <c r="C4" s="2" t="s">
        <v>20</v>
      </c>
      <c r="D4" s="2" t="s">
        <v>71</v>
      </c>
      <c r="E4" s="2" t="s">
        <v>45</v>
      </c>
      <c r="F4" s="2" t="s">
        <v>32</v>
      </c>
      <c r="G4" s="2" t="s">
        <v>24</v>
      </c>
      <c r="H4" s="2">
        <v>18</v>
      </c>
      <c r="I4" s="3" t="s">
        <v>25</v>
      </c>
      <c r="J4" s="2">
        <v>88</v>
      </c>
      <c r="K4" s="2">
        <v>170</v>
      </c>
      <c r="L4" s="2">
        <v>68</v>
      </c>
      <c r="M4" s="2" t="s">
        <v>29</v>
      </c>
      <c r="N4" s="2" t="s">
        <v>163</v>
      </c>
      <c r="O4" s="2" t="s">
        <v>164</v>
      </c>
      <c r="P4" s="2" t="s">
        <v>26</v>
      </c>
      <c r="Q4" s="2" t="s">
        <v>27</v>
      </c>
      <c r="R4" s="2">
        <v>4</v>
      </c>
      <c r="S4" s="2" t="s">
        <v>165</v>
      </c>
      <c r="T4" s="2"/>
    </row>
    <row r="5" spans="1:20">
      <c r="A5" s="5">
        <v>44088.507043414356</v>
      </c>
      <c r="B5" s="2">
        <v>2006473503</v>
      </c>
      <c r="C5" s="2" t="s">
        <v>43</v>
      </c>
      <c r="D5" s="2" t="s">
        <v>71</v>
      </c>
      <c r="E5" s="2" t="s">
        <v>28</v>
      </c>
      <c r="F5" s="2" t="s">
        <v>23</v>
      </c>
      <c r="G5" s="2" t="s">
        <v>24</v>
      </c>
      <c r="H5" s="2">
        <v>18</v>
      </c>
      <c r="I5" s="3" t="s">
        <v>25</v>
      </c>
      <c r="J5" s="2">
        <v>95</v>
      </c>
      <c r="K5" s="2" t="s">
        <v>166</v>
      </c>
      <c r="L5" s="2">
        <v>49</v>
      </c>
      <c r="M5" s="2" t="s">
        <v>25</v>
      </c>
      <c r="N5" s="6">
        <v>352</v>
      </c>
      <c r="O5" s="2" t="s">
        <v>167</v>
      </c>
      <c r="P5" s="2" t="s">
        <v>30</v>
      </c>
      <c r="Q5" s="2" t="s">
        <v>39</v>
      </c>
      <c r="R5" s="2">
        <v>6</v>
      </c>
      <c r="S5" s="2" t="s">
        <v>168</v>
      </c>
      <c r="T5" s="2"/>
    </row>
    <row r="6" spans="1:20">
      <c r="A6" s="5">
        <v>44088.56318287037</v>
      </c>
      <c r="B6" s="2">
        <v>2006534511</v>
      </c>
      <c r="C6" s="2" t="s">
        <v>40</v>
      </c>
      <c r="D6" s="2" t="s">
        <v>71</v>
      </c>
      <c r="E6" s="2" t="s">
        <v>28</v>
      </c>
      <c r="F6" s="2" t="s">
        <v>23</v>
      </c>
      <c r="G6" s="2" t="s">
        <v>33</v>
      </c>
      <c r="H6" s="2">
        <v>18</v>
      </c>
      <c r="I6" s="3" t="s">
        <v>25</v>
      </c>
      <c r="J6" s="2">
        <v>94</v>
      </c>
      <c r="K6" s="2">
        <v>165</v>
      </c>
      <c r="L6" s="2">
        <v>50</v>
      </c>
      <c r="M6" s="2" t="s">
        <v>25</v>
      </c>
      <c r="N6" s="2" t="s">
        <v>169</v>
      </c>
      <c r="O6" s="2" t="s">
        <v>170</v>
      </c>
      <c r="P6" s="2" t="s">
        <v>30</v>
      </c>
      <c r="Q6" s="2" t="s">
        <v>27</v>
      </c>
      <c r="R6" s="2">
        <v>5</v>
      </c>
      <c r="S6" s="2" t="s">
        <v>171</v>
      </c>
      <c r="T6" s="2"/>
    </row>
    <row r="7" spans="1:20">
      <c r="A7" s="5">
        <v>44088.509215879632</v>
      </c>
      <c r="B7" s="2">
        <v>2006528912</v>
      </c>
      <c r="C7" s="2" t="s">
        <v>43</v>
      </c>
      <c r="D7" s="2" t="s">
        <v>71</v>
      </c>
      <c r="E7" s="2" t="s">
        <v>28</v>
      </c>
      <c r="F7" s="2" t="s">
        <v>32</v>
      </c>
      <c r="G7" s="2" t="s">
        <v>33</v>
      </c>
      <c r="H7" s="2">
        <v>18</v>
      </c>
      <c r="I7" s="3" t="s">
        <v>25</v>
      </c>
      <c r="J7" s="2">
        <v>95</v>
      </c>
      <c r="K7" s="2">
        <v>161</v>
      </c>
      <c r="L7" s="2">
        <v>46</v>
      </c>
      <c r="M7" s="2" t="s">
        <v>25</v>
      </c>
      <c r="N7" s="6">
        <v>279</v>
      </c>
      <c r="O7" s="6">
        <v>292</v>
      </c>
      <c r="P7" s="2" t="s">
        <v>36</v>
      </c>
      <c r="Q7" s="2" t="s">
        <v>27</v>
      </c>
      <c r="R7" s="2">
        <v>4</v>
      </c>
      <c r="S7" s="2" t="s">
        <v>172</v>
      </c>
      <c r="T7" s="2"/>
    </row>
    <row r="8" spans="1:20">
      <c r="A8" s="5">
        <v>44088.509224479167</v>
      </c>
      <c r="B8" s="2">
        <v>2006485043</v>
      </c>
      <c r="C8" s="2" t="s">
        <v>20</v>
      </c>
      <c r="D8" s="2" t="s">
        <v>71</v>
      </c>
      <c r="E8" s="2" t="s">
        <v>45</v>
      </c>
      <c r="F8" s="2" t="s">
        <v>32</v>
      </c>
      <c r="G8" s="2" t="s">
        <v>24</v>
      </c>
      <c r="H8" s="2">
        <v>18</v>
      </c>
      <c r="I8" s="3" t="s">
        <v>29</v>
      </c>
      <c r="J8" s="2">
        <v>83</v>
      </c>
      <c r="K8" s="2">
        <v>172</v>
      </c>
      <c r="L8" s="2">
        <v>52</v>
      </c>
      <c r="M8" s="2" t="s">
        <v>29</v>
      </c>
      <c r="N8" s="2" t="s">
        <v>173</v>
      </c>
      <c r="O8" s="2" t="s">
        <v>174</v>
      </c>
      <c r="P8" s="2" t="s">
        <v>26</v>
      </c>
      <c r="Q8" s="2" t="s">
        <v>27</v>
      </c>
      <c r="R8" s="2">
        <v>1</v>
      </c>
      <c r="S8" s="2" t="s">
        <v>175</v>
      </c>
      <c r="T8" s="2"/>
    </row>
    <row r="9" spans="1:20">
      <c r="A9" s="5">
        <v>44088.510319282403</v>
      </c>
      <c r="B9" s="2">
        <v>2006473623</v>
      </c>
      <c r="C9" s="2" t="s">
        <v>20</v>
      </c>
      <c r="D9" s="2" t="s">
        <v>71</v>
      </c>
      <c r="E9" s="2" t="s">
        <v>22</v>
      </c>
      <c r="F9" s="2" t="s">
        <v>32</v>
      </c>
      <c r="G9" s="2" t="s">
        <v>24</v>
      </c>
      <c r="H9" s="2">
        <v>18</v>
      </c>
      <c r="I9" s="3" t="s">
        <v>25</v>
      </c>
      <c r="J9" s="2">
        <v>89</v>
      </c>
      <c r="K9" s="2">
        <v>171</v>
      </c>
      <c r="L9" s="2">
        <v>74</v>
      </c>
      <c r="M9" s="2" t="s">
        <v>29</v>
      </c>
      <c r="N9" s="2" t="s">
        <v>176</v>
      </c>
      <c r="O9" s="2" t="s">
        <v>177</v>
      </c>
      <c r="P9" s="2" t="s">
        <v>123</v>
      </c>
      <c r="Q9" s="2" t="s">
        <v>27</v>
      </c>
      <c r="R9" s="2">
        <v>2</v>
      </c>
      <c r="S9" s="2" t="s">
        <v>178</v>
      </c>
      <c r="T9" s="2"/>
    </row>
    <row r="10" spans="1:20">
      <c r="A10" s="5">
        <v>44088.510857592591</v>
      </c>
      <c r="B10" s="2">
        <v>2006473655</v>
      </c>
      <c r="C10" s="2" t="s">
        <v>51</v>
      </c>
      <c r="D10" s="2" t="s">
        <v>71</v>
      </c>
      <c r="E10" s="2" t="s">
        <v>22</v>
      </c>
      <c r="F10" s="2" t="s">
        <v>32</v>
      </c>
      <c r="G10" s="2" t="s">
        <v>24</v>
      </c>
      <c r="H10" s="2">
        <v>18</v>
      </c>
      <c r="I10" s="3" t="s">
        <v>29</v>
      </c>
      <c r="J10" s="2">
        <v>93</v>
      </c>
      <c r="K10" s="2">
        <v>178</v>
      </c>
      <c r="L10" s="2">
        <v>53</v>
      </c>
      <c r="M10" s="2" t="s">
        <v>25</v>
      </c>
      <c r="N10" s="2">
        <v>0.26500000000000001</v>
      </c>
      <c r="O10" s="2">
        <v>0.28999999999999998</v>
      </c>
      <c r="P10" s="2" t="s">
        <v>26</v>
      </c>
      <c r="Q10" s="2" t="s">
        <v>27</v>
      </c>
      <c r="R10" s="2">
        <v>5</v>
      </c>
      <c r="S10" s="2" t="s">
        <v>179</v>
      </c>
      <c r="T10" s="2"/>
    </row>
    <row r="11" spans="1:20">
      <c r="A11" s="5">
        <v>44088.511339166667</v>
      </c>
      <c r="B11" s="2">
        <v>2006484053</v>
      </c>
      <c r="C11" s="2" t="s">
        <v>40</v>
      </c>
      <c r="D11" s="2" t="s">
        <v>71</v>
      </c>
      <c r="E11" s="2" t="s">
        <v>45</v>
      </c>
      <c r="F11" s="2" t="s">
        <v>23</v>
      </c>
      <c r="G11" s="2" t="s">
        <v>24</v>
      </c>
      <c r="H11" s="2">
        <v>18</v>
      </c>
      <c r="I11" s="3" t="s">
        <v>25</v>
      </c>
      <c r="J11" s="2">
        <v>96</v>
      </c>
      <c r="K11" s="2">
        <v>153</v>
      </c>
      <c r="L11" s="2">
        <v>40</v>
      </c>
      <c r="M11" s="2" t="s">
        <v>25</v>
      </c>
      <c r="N11" s="2">
        <v>0.65200000000000002</v>
      </c>
      <c r="O11" s="2">
        <v>0.59599999999999997</v>
      </c>
      <c r="P11" s="2" t="s">
        <v>26</v>
      </c>
      <c r="Q11" s="2" t="s">
        <v>27</v>
      </c>
      <c r="R11" s="2">
        <v>6</v>
      </c>
      <c r="S11" s="2" t="s">
        <v>180</v>
      </c>
      <c r="T11" s="2"/>
    </row>
    <row r="12" spans="1:20">
      <c r="A12" s="5">
        <v>44088.916886574072</v>
      </c>
      <c r="B12" s="2">
        <v>2006473586</v>
      </c>
      <c r="C12" s="2" t="s">
        <v>43</v>
      </c>
      <c r="D12" s="2" t="s">
        <v>71</v>
      </c>
      <c r="E12" s="2" t="s">
        <v>22</v>
      </c>
      <c r="F12" s="2" t="s">
        <v>32</v>
      </c>
      <c r="G12" s="2" t="s">
        <v>24</v>
      </c>
      <c r="H12" s="2">
        <v>18</v>
      </c>
      <c r="I12" s="3" t="s">
        <v>25</v>
      </c>
      <c r="J12" s="2">
        <v>97</v>
      </c>
      <c r="K12" s="2">
        <v>173</v>
      </c>
      <c r="L12" s="2">
        <v>76</v>
      </c>
      <c r="M12" s="2" t="s">
        <v>25</v>
      </c>
      <c r="N12" s="2" t="s">
        <v>181</v>
      </c>
      <c r="O12" s="2" t="s">
        <v>182</v>
      </c>
      <c r="P12" s="2" t="s">
        <v>47</v>
      </c>
      <c r="Q12" s="2" t="s">
        <v>39</v>
      </c>
      <c r="R12" s="2">
        <v>3</v>
      </c>
      <c r="S12" s="2" t="s">
        <v>183</v>
      </c>
      <c r="T12" s="2"/>
    </row>
    <row r="13" spans="1:20">
      <c r="A13" s="2" t="s">
        <v>184</v>
      </c>
      <c r="B13" s="2">
        <v>2006462891</v>
      </c>
      <c r="C13" s="2" t="s">
        <v>40</v>
      </c>
      <c r="D13" s="2" t="s">
        <v>71</v>
      </c>
      <c r="E13" s="2" t="s">
        <v>22</v>
      </c>
      <c r="F13" s="2" t="s">
        <v>32</v>
      </c>
      <c r="G13" s="2" t="s">
        <v>24</v>
      </c>
      <c r="H13" s="2">
        <v>18</v>
      </c>
      <c r="I13" s="3" t="s">
        <v>25</v>
      </c>
      <c r="J13" s="2">
        <v>95</v>
      </c>
      <c r="K13" s="2" t="s">
        <v>185</v>
      </c>
      <c r="L13" s="2">
        <v>48</v>
      </c>
      <c r="M13" s="2" t="s">
        <v>29</v>
      </c>
      <c r="N13" s="6">
        <v>1244</v>
      </c>
      <c r="O13" s="6">
        <v>572</v>
      </c>
      <c r="P13" s="2" t="s">
        <v>36</v>
      </c>
      <c r="Q13" s="2" t="s">
        <v>27</v>
      </c>
      <c r="R13" s="2">
        <v>2</v>
      </c>
      <c r="S13" s="2" t="s">
        <v>186</v>
      </c>
      <c r="T13" s="2"/>
    </row>
    <row r="14" spans="1:20">
      <c r="A14" s="5">
        <v>44088.513037337965</v>
      </c>
      <c r="B14" s="2">
        <v>2006469254</v>
      </c>
      <c r="C14" s="2" t="s">
        <v>40</v>
      </c>
      <c r="D14" s="2" t="s">
        <v>71</v>
      </c>
      <c r="E14" s="2" t="s">
        <v>22</v>
      </c>
      <c r="F14" s="2" t="s">
        <v>23</v>
      </c>
      <c r="G14" s="2" t="s">
        <v>24</v>
      </c>
      <c r="H14" s="2">
        <v>17</v>
      </c>
      <c r="I14" s="3" t="s">
        <v>25</v>
      </c>
      <c r="J14" s="2">
        <v>88</v>
      </c>
      <c r="K14" s="2">
        <v>166</v>
      </c>
      <c r="L14" s="2">
        <v>53</v>
      </c>
      <c r="M14" s="2" t="s">
        <v>29</v>
      </c>
      <c r="N14" s="2">
        <v>0.63700000000000001</v>
      </c>
      <c r="O14" s="2">
        <v>0.64400000000000002</v>
      </c>
      <c r="P14" s="2" t="s">
        <v>26</v>
      </c>
      <c r="Q14" s="2" t="s">
        <v>42</v>
      </c>
      <c r="R14" s="2">
        <v>2</v>
      </c>
      <c r="S14" s="2" t="s">
        <v>187</v>
      </c>
      <c r="T14" s="2"/>
    </row>
    <row r="15" spans="1:20">
      <c r="A15" s="5">
        <v>44088.513962245372</v>
      </c>
      <c r="B15" s="2">
        <v>2006570675</v>
      </c>
      <c r="C15" s="2" t="s">
        <v>40</v>
      </c>
      <c r="D15" s="2" t="s">
        <v>71</v>
      </c>
      <c r="E15" s="2" t="s">
        <v>37</v>
      </c>
      <c r="F15" s="2" t="s">
        <v>32</v>
      </c>
      <c r="G15" s="2" t="s">
        <v>24</v>
      </c>
      <c r="H15" s="2">
        <v>18</v>
      </c>
      <c r="I15" s="3" t="s">
        <v>25</v>
      </c>
      <c r="J15" s="2">
        <v>87</v>
      </c>
      <c r="K15" s="2">
        <v>153</v>
      </c>
      <c r="L15" s="2">
        <v>48</v>
      </c>
      <c r="M15" s="2" t="s">
        <v>29</v>
      </c>
      <c r="N15" s="2" t="s">
        <v>188</v>
      </c>
      <c r="O15" s="2" t="s">
        <v>189</v>
      </c>
      <c r="P15" s="2" t="s">
        <v>74</v>
      </c>
      <c r="Q15" s="2" t="s">
        <v>50</v>
      </c>
      <c r="R15" s="2">
        <v>6</v>
      </c>
      <c r="S15" s="2" t="s">
        <v>190</v>
      </c>
      <c r="T15" s="2"/>
    </row>
    <row r="16" spans="1:20">
      <c r="A16" s="5">
        <v>44088.514047256947</v>
      </c>
      <c r="B16" s="2">
        <v>2006570473</v>
      </c>
      <c r="C16" s="2" t="s">
        <v>31</v>
      </c>
      <c r="D16" s="2" t="s">
        <v>71</v>
      </c>
      <c r="E16" s="2" t="s">
        <v>37</v>
      </c>
      <c r="F16" s="2" t="s">
        <v>35</v>
      </c>
      <c r="G16" s="2" t="s">
        <v>33</v>
      </c>
      <c r="H16" s="2">
        <v>18</v>
      </c>
      <c r="I16" s="3" t="s">
        <v>25</v>
      </c>
      <c r="J16" s="2">
        <v>88</v>
      </c>
      <c r="K16" s="2">
        <v>169</v>
      </c>
      <c r="L16" s="2">
        <v>61</v>
      </c>
      <c r="M16" s="2" t="s">
        <v>25</v>
      </c>
      <c r="N16" s="2">
        <v>0.30499999999999999</v>
      </c>
      <c r="O16" s="2">
        <v>0.33</v>
      </c>
      <c r="P16" s="2" t="s">
        <v>30</v>
      </c>
      <c r="Q16" s="2" t="s">
        <v>27</v>
      </c>
      <c r="R16" s="2">
        <v>3</v>
      </c>
      <c r="S16" s="2" t="s">
        <v>191</v>
      </c>
      <c r="T16" s="2"/>
    </row>
    <row r="17" spans="1:20">
      <c r="A17" s="5">
        <v>44088.514256782408</v>
      </c>
      <c r="B17" s="2">
        <v>2006533401</v>
      </c>
      <c r="C17" s="2" t="s">
        <v>20</v>
      </c>
      <c r="D17" s="2" t="s">
        <v>71</v>
      </c>
      <c r="E17" s="2" t="s">
        <v>28</v>
      </c>
      <c r="F17" s="2" t="s">
        <v>23</v>
      </c>
      <c r="G17" s="2" t="s">
        <v>33</v>
      </c>
      <c r="H17" s="2">
        <v>18</v>
      </c>
      <c r="I17" s="3" t="s">
        <v>25</v>
      </c>
      <c r="J17" s="2">
        <v>95</v>
      </c>
      <c r="K17" s="2">
        <v>165</v>
      </c>
      <c r="L17" s="2">
        <v>57</v>
      </c>
      <c r="M17" s="2" t="s">
        <v>29</v>
      </c>
      <c r="N17" s="6">
        <v>273</v>
      </c>
      <c r="O17" s="6">
        <v>275</v>
      </c>
      <c r="P17" s="2" t="s">
        <v>26</v>
      </c>
      <c r="Q17" s="2" t="s">
        <v>27</v>
      </c>
      <c r="R17" s="2">
        <v>2</v>
      </c>
      <c r="S17" s="2" t="s">
        <v>192</v>
      </c>
      <c r="T17" s="2"/>
    </row>
    <row r="18" spans="1:20">
      <c r="A18" s="5">
        <v>44088.514884907403</v>
      </c>
      <c r="B18" s="2">
        <v>2006532834</v>
      </c>
      <c r="C18" s="2" t="s">
        <v>40</v>
      </c>
      <c r="D18" s="2" t="s">
        <v>71</v>
      </c>
      <c r="E18" s="2" t="s">
        <v>28</v>
      </c>
      <c r="F18" s="2" t="s">
        <v>23</v>
      </c>
      <c r="G18" s="2" t="s">
        <v>24</v>
      </c>
      <c r="H18" s="2">
        <v>17</v>
      </c>
      <c r="I18" s="3" t="s">
        <v>29</v>
      </c>
      <c r="J18" s="2">
        <v>82</v>
      </c>
      <c r="K18" s="2">
        <v>156</v>
      </c>
      <c r="L18" s="2">
        <v>58</v>
      </c>
      <c r="M18" s="2" t="s">
        <v>25</v>
      </c>
      <c r="N18" s="2">
        <v>0.78700000000000003</v>
      </c>
      <c r="O18" s="2">
        <v>0.68</v>
      </c>
      <c r="P18" s="2" t="s">
        <v>47</v>
      </c>
      <c r="Q18" s="2" t="s">
        <v>27</v>
      </c>
      <c r="R18" s="2">
        <v>10</v>
      </c>
      <c r="S18" s="2" t="s">
        <v>193</v>
      </c>
      <c r="T18" s="2"/>
    </row>
    <row r="19" spans="1:20">
      <c r="A19" s="5">
        <v>44088.515589375005</v>
      </c>
      <c r="B19" s="2">
        <v>2006573090</v>
      </c>
      <c r="C19" s="2" t="s">
        <v>40</v>
      </c>
      <c r="D19" s="2" t="s">
        <v>71</v>
      </c>
      <c r="E19" s="2" t="s">
        <v>37</v>
      </c>
      <c r="F19" s="2" t="s">
        <v>32</v>
      </c>
      <c r="G19" s="2" t="s">
        <v>24</v>
      </c>
      <c r="H19" s="2">
        <v>18</v>
      </c>
      <c r="I19" s="3" t="s">
        <v>25</v>
      </c>
      <c r="J19" s="2">
        <v>91</v>
      </c>
      <c r="K19" s="2" t="s">
        <v>194</v>
      </c>
      <c r="L19" s="2" t="s">
        <v>195</v>
      </c>
      <c r="M19" s="2" t="s">
        <v>25</v>
      </c>
      <c r="N19" s="2" t="s">
        <v>196</v>
      </c>
      <c r="O19" s="2" t="s">
        <v>197</v>
      </c>
      <c r="P19" s="2" t="s">
        <v>30</v>
      </c>
      <c r="Q19" s="2" t="s">
        <v>27</v>
      </c>
      <c r="R19" s="2">
        <v>3</v>
      </c>
      <c r="S19" s="2" t="s">
        <v>198</v>
      </c>
      <c r="T19" s="2"/>
    </row>
    <row r="20" spans="1:20">
      <c r="A20" s="5">
        <v>44088.515719976851</v>
      </c>
      <c r="B20" s="2">
        <v>2006463130</v>
      </c>
      <c r="C20" s="2" t="s">
        <v>40</v>
      </c>
      <c r="D20" s="2" t="s">
        <v>71</v>
      </c>
      <c r="E20" s="2" t="s">
        <v>22</v>
      </c>
      <c r="F20" s="2" t="s">
        <v>32</v>
      </c>
      <c r="G20" s="2" t="s">
        <v>24</v>
      </c>
      <c r="H20" s="2">
        <v>18</v>
      </c>
      <c r="I20" s="3" t="s">
        <v>25</v>
      </c>
      <c r="J20" s="2">
        <v>91</v>
      </c>
      <c r="K20" s="2">
        <v>160</v>
      </c>
      <c r="L20" s="2">
        <v>56</v>
      </c>
      <c r="M20" s="2" t="s">
        <v>25</v>
      </c>
      <c r="N20" s="2" t="s">
        <v>199</v>
      </c>
      <c r="O20" s="2" t="s">
        <v>200</v>
      </c>
      <c r="P20" s="2" t="s">
        <v>36</v>
      </c>
      <c r="Q20" s="2" t="s">
        <v>27</v>
      </c>
      <c r="R20" s="2">
        <v>10</v>
      </c>
      <c r="S20" s="2" t="s">
        <v>201</v>
      </c>
      <c r="T20" s="2"/>
    </row>
    <row r="21" spans="1:20">
      <c r="A21" s="5">
        <v>44088.516653692132</v>
      </c>
      <c r="B21" s="2">
        <v>2006570832</v>
      </c>
      <c r="C21" s="2" t="s">
        <v>43</v>
      </c>
      <c r="D21" s="2" t="s">
        <v>71</v>
      </c>
      <c r="E21" s="2" t="s">
        <v>37</v>
      </c>
      <c r="F21" s="2" t="s">
        <v>23</v>
      </c>
      <c r="G21" s="2" t="s">
        <v>24</v>
      </c>
      <c r="H21" s="2">
        <v>19</v>
      </c>
      <c r="I21" s="3" t="s">
        <v>25</v>
      </c>
      <c r="J21" s="2">
        <v>86</v>
      </c>
      <c r="K21" s="2">
        <v>157</v>
      </c>
      <c r="L21" s="2">
        <v>57</v>
      </c>
      <c r="M21" s="2" t="s">
        <v>29</v>
      </c>
      <c r="N21" s="2">
        <v>0.64600000000000002</v>
      </c>
      <c r="O21" s="2" t="s">
        <v>202</v>
      </c>
      <c r="P21" s="2" t="s">
        <v>36</v>
      </c>
      <c r="Q21" s="2" t="s">
        <v>27</v>
      </c>
      <c r="R21" s="2">
        <v>12</v>
      </c>
      <c r="S21" s="2" t="s">
        <v>203</v>
      </c>
      <c r="T21" s="2"/>
    </row>
    <row r="22" spans="1:20">
      <c r="A22" s="5">
        <v>44088.516857511575</v>
      </c>
      <c r="B22" s="2">
        <v>2006529852</v>
      </c>
      <c r="C22" s="2" t="s">
        <v>40</v>
      </c>
      <c r="D22" s="2" t="s">
        <v>71</v>
      </c>
      <c r="E22" s="2" t="s">
        <v>28</v>
      </c>
      <c r="F22" s="2" t="s">
        <v>35</v>
      </c>
      <c r="G22" s="2" t="s">
        <v>24</v>
      </c>
      <c r="H22" s="2">
        <v>18</v>
      </c>
      <c r="I22" s="3" t="s">
        <v>25</v>
      </c>
      <c r="J22" s="2">
        <v>94</v>
      </c>
      <c r="K22" s="2">
        <v>158</v>
      </c>
      <c r="L22" s="2">
        <v>47</v>
      </c>
      <c r="M22" s="2" t="s">
        <v>29</v>
      </c>
      <c r="N22" s="2">
        <v>0.72799999999999998</v>
      </c>
      <c r="O22" s="2">
        <v>0.67600000000000005</v>
      </c>
      <c r="P22" s="2" t="s">
        <v>36</v>
      </c>
      <c r="Q22" s="2" t="s">
        <v>27</v>
      </c>
      <c r="R22" s="2">
        <v>4</v>
      </c>
      <c r="S22" s="2" t="s">
        <v>204</v>
      </c>
      <c r="T22" s="2"/>
    </row>
    <row r="23" spans="1:20">
      <c r="A23" s="5">
        <v>44088.519925277782</v>
      </c>
      <c r="B23" s="2">
        <v>2006535533</v>
      </c>
      <c r="C23" s="2" t="s">
        <v>40</v>
      </c>
      <c r="D23" s="2" t="s">
        <v>71</v>
      </c>
      <c r="E23" s="2" t="s">
        <v>28</v>
      </c>
      <c r="F23" s="2" t="s">
        <v>32</v>
      </c>
      <c r="G23" s="2" t="s">
        <v>24</v>
      </c>
      <c r="H23" s="2">
        <v>18</v>
      </c>
      <c r="I23" s="3" t="s">
        <v>25</v>
      </c>
      <c r="J23" s="2">
        <v>90</v>
      </c>
      <c r="K23" s="2" t="s">
        <v>205</v>
      </c>
      <c r="L23" s="2" t="s">
        <v>206</v>
      </c>
      <c r="M23" s="2" t="s">
        <v>25</v>
      </c>
      <c r="N23" s="2" t="s">
        <v>207</v>
      </c>
      <c r="O23" s="2" t="s">
        <v>208</v>
      </c>
      <c r="P23" s="2" t="s">
        <v>26</v>
      </c>
      <c r="Q23" s="2" t="s">
        <v>27</v>
      </c>
      <c r="R23" s="2">
        <v>3</v>
      </c>
      <c r="S23" s="2" t="s">
        <v>209</v>
      </c>
      <c r="T23" s="2"/>
    </row>
    <row r="24" spans="1:20">
      <c r="A24" s="5">
        <v>44088.525505347221</v>
      </c>
      <c r="B24" s="2">
        <v>2006570826</v>
      </c>
      <c r="C24" s="2" t="s">
        <v>31</v>
      </c>
      <c r="D24" s="2" t="s">
        <v>71</v>
      </c>
      <c r="E24" s="2" t="s">
        <v>37</v>
      </c>
      <c r="F24" s="2" t="s">
        <v>35</v>
      </c>
      <c r="G24" s="2" t="s">
        <v>33</v>
      </c>
      <c r="H24" s="2">
        <v>18</v>
      </c>
      <c r="I24" s="3" t="s">
        <v>25</v>
      </c>
      <c r="J24" s="2">
        <v>95</v>
      </c>
      <c r="K24" s="2">
        <v>172</v>
      </c>
      <c r="L24" s="2">
        <v>62</v>
      </c>
      <c r="M24" s="2" t="s">
        <v>29</v>
      </c>
      <c r="N24" s="2" t="s">
        <v>202</v>
      </c>
      <c r="O24" s="2" t="s">
        <v>210</v>
      </c>
      <c r="P24" s="2" t="s">
        <v>26</v>
      </c>
      <c r="Q24" s="2" t="s">
        <v>107</v>
      </c>
      <c r="R24" s="2">
        <v>4</v>
      </c>
      <c r="S24" s="2" t="s">
        <v>211</v>
      </c>
      <c r="T24" s="2"/>
    </row>
    <row r="25" spans="1:20">
      <c r="A25" s="5">
        <v>44088.527028506942</v>
      </c>
      <c r="B25" s="2">
        <v>2006570460</v>
      </c>
      <c r="C25" s="2" t="s">
        <v>40</v>
      </c>
      <c r="D25" s="2" t="s">
        <v>71</v>
      </c>
      <c r="E25" s="2" t="s">
        <v>37</v>
      </c>
      <c r="F25" s="2" t="s">
        <v>32</v>
      </c>
      <c r="G25" s="2" t="s">
        <v>33</v>
      </c>
      <c r="H25" s="2">
        <v>17</v>
      </c>
      <c r="I25" s="3" t="s">
        <v>25</v>
      </c>
      <c r="J25" s="2">
        <v>93</v>
      </c>
      <c r="K25" s="2">
        <v>165</v>
      </c>
      <c r="L25" s="2">
        <v>60</v>
      </c>
      <c r="M25" s="2" t="s">
        <v>29</v>
      </c>
      <c r="N25" s="2">
        <v>0.40699999999999997</v>
      </c>
      <c r="O25" s="2">
        <v>0.40699999999999997</v>
      </c>
      <c r="P25" s="2" t="s">
        <v>36</v>
      </c>
      <c r="Q25" s="2" t="s">
        <v>50</v>
      </c>
      <c r="R25" s="2">
        <v>4</v>
      </c>
      <c r="S25" s="2" t="s">
        <v>212</v>
      </c>
      <c r="T25" s="2"/>
    </row>
    <row r="26" spans="1:20">
      <c r="A26" s="5">
        <v>44088.527715115742</v>
      </c>
      <c r="B26" s="2">
        <v>2006570435</v>
      </c>
      <c r="C26" s="2" t="s">
        <v>40</v>
      </c>
      <c r="D26" s="2" t="s">
        <v>71</v>
      </c>
      <c r="E26" s="2" t="s">
        <v>37</v>
      </c>
      <c r="F26" s="2" t="s">
        <v>32</v>
      </c>
      <c r="G26" s="2" t="s">
        <v>33</v>
      </c>
      <c r="H26" s="2">
        <v>17</v>
      </c>
      <c r="I26" s="3" t="s">
        <v>25</v>
      </c>
      <c r="J26" s="2">
        <v>92</v>
      </c>
      <c r="K26" s="2">
        <v>144</v>
      </c>
      <c r="L26" s="2">
        <v>50</v>
      </c>
      <c r="M26" s="2" t="s">
        <v>29</v>
      </c>
      <c r="N26" s="2">
        <v>0.58499999999999996</v>
      </c>
      <c r="O26" s="2">
        <v>0.54300000000000004</v>
      </c>
      <c r="P26" s="2" t="s">
        <v>26</v>
      </c>
      <c r="Q26" s="2" t="s">
        <v>42</v>
      </c>
      <c r="R26" s="2">
        <v>3</v>
      </c>
      <c r="S26" s="2" t="s">
        <v>213</v>
      </c>
      <c r="T26" s="2"/>
    </row>
    <row r="27" spans="1:20">
      <c r="A27" s="5">
        <v>44088.52861981481</v>
      </c>
      <c r="B27" s="2">
        <v>2006573020</v>
      </c>
      <c r="C27" s="2" t="s">
        <v>40</v>
      </c>
      <c r="D27" s="2" t="s">
        <v>71</v>
      </c>
      <c r="E27" s="2" t="s">
        <v>37</v>
      </c>
      <c r="F27" s="2" t="s">
        <v>23</v>
      </c>
      <c r="G27" s="2" t="s">
        <v>24</v>
      </c>
      <c r="H27" s="2">
        <v>18</v>
      </c>
      <c r="I27" s="3" t="s">
        <v>29</v>
      </c>
      <c r="J27" s="2">
        <v>88</v>
      </c>
      <c r="K27" s="2">
        <v>161</v>
      </c>
      <c r="L27" s="2">
        <v>59</v>
      </c>
      <c r="M27" s="2" t="s">
        <v>25</v>
      </c>
      <c r="N27" s="2">
        <v>0.69</v>
      </c>
      <c r="O27" s="2">
        <v>0.73199999999999998</v>
      </c>
      <c r="P27" s="2" t="s">
        <v>36</v>
      </c>
      <c r="Q27" s="2" t="s">
        <v>42</v>
      </c>
      <c r="R27" s="2">
        <v>3</v>
      </c>
      <c r="S27" s="2" t="s">
        <v>214</v>
      </c>
      <c r="T27" s="2"/>
    </row>
    <row r="28" spans="1:20">
      <c r="A28" s="5">
        <v>44088.541960196759</v>
      </c>
      <c r="B28" s="2">
        <v>2006462853</v>
      </c>
      <c r="C28" s="2" t="s">
        <v>40</v>
      </c>
      <c r="D28" s="2" t="s">
        <v>71</v>
      </c>
      <c r="E28" s="2" t="s">
        <v>22</v>
      </c>
      <c r="F28" s="2" t="s">
        <v>23</v>
      </c>
      <c r="G28" s="2" t="s">
        <v>24</v>
      </c>
      <c r="H28" s="2">
        <v>17</v>
      </c>
      <c r="I28" s="3" t="s">
        <v>25</v>
      </c>
      <c r="J28" s="2">
        <v>93</v>
      </c>
      <c r="K28" s="2">
        <v>162</v>
      </c>
      <c r="L28" s="2">
        <v>42</v>
      </c>
      <c r="M28" s="2" t="s">
        <v>29</v>
      </c>
      <c r="N28" s="2" t="s">
        <v>215</v>
      </c>
      <c r="O28" s="2" t="s">
        <v>216</v>
      </c>
      <c r="P28" s="2" t="s">
        <v>26</v>
      </c>
      <c r="Q28" s="2" t="s">
        <v>27</v>
      </c>
      <c r="R28" s="2">
        <v>6</v>
      </c>
      <c r="S28" s="2" t="s">
        <v>217</v>
      </c>
      <c r="T28" s="2"/>
    </row>
    <row r="29" spans="1:20">
      <c r="A29" s="5">
        <v>44088.542744930557</v>
      </c>
      <c r="B29" s="2">
        <v>2006531226</v>
      </c>
      <c r="C29" s="2" t="s">
        <v>43</v>
      </c>
      <c r="D29" s="2" t="s">
        <v>71</v>
      </c>
      <c r="E29" s="2" t="s">
        <v>28</v>
      </c>
      <c r="F29" s="2" t="s">
        <v>32</v>
      </c>
      <c r="G29" s="2" t="s">
        <v>24</v>
      </c>
      <c r="H29" s="2">
        <v>18</v>
      </c>
      <c r="I29" s="3" t="s">
        <v>25</v>
      </c>
      <c r="J29" s="2">
        <v>89</v>
      </c>
      <c r="K29" s="2">
        <v>170</v>
      </c>
      <c r="L29" s="2">
        <v>70</v>
      </c>
      <c r="M29" s="2" t="s">
        <v>29</v>
      </c>
      <c r="N29" s="2">
        <v>0.80600000000000005</v>
      </c>
      <c r="O29" s="2">
        <v>0.84699999999999998</v>
      </c>
      <c r="P29" s="2" t="s">
        <v>36</v>
      </c>
      <c r="Q29" s="2" t="s">
        <v>27</v>
      </c>
      <c r="R29" s="2">
        <v>12</v>
      </c>
      <c r="S29" s="2" t="s">
        <v>218</v>
      </c>
      <c r="T29" s="2"/>
    </row>
    <row r="30" spans="1:20">
      <c r="A30" s="5">
        <v>44088.544205798607</v>
      </c>
      <c r="B30" s="2">
        <v>2006484923</v>
      </c>
      <c r="C30" s="2" t="s">
        <v>40</v>
      </c>
      <c r="D30" s="2" t="s">
        <v>71</v>
      </c>
      <c r="E30" s="2" t="s">
        <v>45</v>
      </c>
      <c r="F30" s="2" t="s">
        <v>23</v>
      </c>
      <c r="G30" s="2" t="s">
        <v>24</v>
      </c>
      <c r="H30" s="2">
        <v>18</v>
      </c>
      <c r="I30" s="3" t="s">
        <v>29</v>
      </c>
      <c r="J30" s="2">
        <v>85</v>
      </c>
      <c r="K30" s="2">
        <v>163</v>
      </c>
      <c r="L30" s="2">
        <v>68</v>
      </c>
      <c r="M30" s="2" t="s">
        <v>25</v>
      </c>
      <c r="N30" s="2">
        <v>0.43099999999999999</v>
      </c>
      <c r="O30" s="2">
        <v>0.44900000000000001</v>
      </c>
      <c r="P30" s="2" t="s">
        <v>36</v>
      </c>
      <c r="Q30" s="2" t="s">
        <v>27</v>
      </c>
      <c r="R30" s="2">
        <v>5</v>
      </c>
      <c r="S30" s="2" t="s">
        <v>219</v>
      </c>
      <c r="T30" s="2"/>
    </row>
    <row r="31" spans="1:20">
      <c r="A31" s="5">
        <v>44088.552206909721</v>
      </c>
      <c r="B31" s="2">
        <v>2006485926</v>
      </c>
      <c r="C31" s="2" t="s">
        <v>43</v>
      </c>
      <c r="D31" s="2" t="s">
        <v>71</v>
      </c>
      <c r="E31" s="2" t="s">
        <v>45</v>
      </c>
      <c r="F31" s="2" t="s">
        <v>23</v>
      </c>
      <c r="G31" s="2" t="s">
        <v>33</v>
      </c>
      <c r="H31" s="2">
        <v>18</v>
      </c>
      <c r="I31" s="3" t="s">
        <v>25</v>
      </c>
      <c r="J31" s="2">
        <v>86</v>
      </c>
      <c r="K31" s="2">
        <v>154</v>
      </c>
      <c r="L31" s="2">
        <v>48</v>
      </c>
      <c r="M31" s="2" t="s">
        <v>29</v>
      </c>
      <c r="N31" s="2">
        <v>0.29099999999999998</v>
      </c>
      <c r="O31" s="2">
        <v>0.29199999999999998</v>
      </c>
      <c r="P31" s="2" t="s">
        <v>36</v>
      </c>
      <c r="Q31" s="2" t="s">
        <v>42</v>
      </c>
      <c r="R31" s="2">
        <v>8</v>
      </c>
      <c r="S31" s="2" t="s">
        <v>220</v>
      </c>
      <c r="T31" s="2"/>
    </row>
    <row r="32" spans="1:20">
      <c r="A32" s="5">
        <v>44088.552251203699</v>
      </c>
      <c r="B32" s="2">
        <v>2006570795</v>
      </c>
      <c r="C32" s="2" t="s">
        <v>43</v>
      </c>
      <c r="D32" s="2" t="s">
        <v>71</v>
      </c>
      <c r="E32" s="2" t="s">
        <v>37</v>
      </c>
      <c r="F32" s="2" t="s">
        <v>32</v>
      </c>
      <c r="G32" s="2" t="s">
        <v>24</v>
      </c>
      <c r="H32" s="2">
        <v>19</v>
      </c>
      <c r="I32" s="3" t="s">
        <v>25</v>
      </c>
      <c r="J32" s="2">
        <v>91</v>
      </c>
      <c r="K32" s="2">
        <v>160</v>
      </c>
      <c r="L32" s="2">
        <v>48</v>
      </c>
      <c r="M32" s="2" t="s">
        <v>25</v>
      </c>
      <c r="N32" s="2">
        <v>0.39700000000000002</v>
      </c>
      <c r="O32" s="2">
        <v>0.38600000000000001</v>
      </c>
      <c r="P32" s="2" t="s">
        <v>36</v>
      </c>
      <c r="Q32" s="2" t="s">
        <v>42</v>
      </c>
      <c r="R32" s="2">
        <v>5</v>
      </c>
      <c r="S32" s="2" t="s">
        <v>221</v>
      </c>
      <c r="T32" s="2"/>
    </row>
    <row r="33" spans="1:20">
      <c r="A33" s="5">
        <v>44088.563746874999</v>
      </c>
      <c r="B33" s="2">
        <v>2006485251</v>
      </c>
      <c r="C33" s="2" t="s">
        <v>40</v>
      </c>
      <c r="D33" s="2" t="s">
        <v>71</v>
      </c>
      <c r="E33" s="2" t="s">
        <v>45</v>
      </c>
      <c r="F33" s="2" t="s">
        <v>23</v>
      </c>
      <c r="G33" s="2" t="s">
        <v>24</v>
      </c>
      <c r="H33" s="2">
        <v>17</v>
      </c>
      <c r="I33" s="3" t="s">
        <v>29</v>
      </c>
      <c r="J33" s="2">
        <v>98</v>
      </c>
      <c r="K33" s="2" t="s">
        <v>222</v>
      </c>
      <c r="L33" s="2" t="s">
        <v>223</v>
      </c>
      <c r="M33" s="2" t="s">
        <v>25</v>
      </c>
      <c r="N33" s="6">
        <v>306</v>
      </c>
      <c r="O33" s="6">
        <v>325</v>
      </c>
      <c r="P33" s="2" t="s">
        <v>124</v>
      </c>
      <c r="Q33" s="2" t="s">
        <v>125</v>
      </c>
      <c r="R33" s="2">
        <v>10</v>
      </c>
      <c r="S33" s="2" t="s">
        <v>224</v>
      </c>
      <c r="T33" s="2"/>
    </row>
    <row r="34" spans="1:20">
      <c r="A34" s="5">
        <v>44088.566386273145</v>
      </c>
      <c r="B34" s="2">
        <v>2006485075</v>
      </c>
      <c r="C34" s="2" t="s">
        <v>40</v>
      </c>
      <c r="D34" s="2" t="s">
        <v>71</v>
      </c>
      <c r="E34" s="2" t="s">
        <v>45</v>
      </c>
      <c r="F34" s="2" t="s">
        <v>32</v>
      </c>
      <c r="G34" s="2" t="s">
        <v>24</v>
      </c>
      <c r="H34" s="2">
        <v>18</v>
      </c>
      <c r="I34" s="3" t="s">
        <v>25</v>
      </c>
      <c r="J34" s="2">
        <v>87</v>
      </c>
      <c r="K34" s="2">
        <v>158</v>
      </c>
      <c r="L34" s="2">
        <v>47</v>
      </c>
      <c r="M34" s="2" t="s">
        <v>25</v>
      </c>
      <c r="N34" s="2">
        <v>0.75</v>
      </c>
      <c r="O34" s="2">
        <v>0.66400000000000003</v>
      </c>
      <c r="P34" s="2" t="s">
        <v>36</v>
      </c>
      <c r="Q34" s="2" t="s">
        <v>42</v>
      </c>
      <c r="R34" s="2">
        <v>5</v>
      </c>
      <c r="S34" s="2" t="s">
        <v>225</v>
      </c>
      <c r="T34" s="2"/>
    </row>
    <row r="35" spans="1:20">
      <c r="A35" s="5">
        <v>44088.578647268514</v>
      </c>
      <c r="B35" s="2">
        <v>2006570523</v>
      </c>
      <c r="C35" s="2" t="s">
        <v>40</v>
      </c>
      <c r="D35" s="2" t="s">
        <v>71</v>
      </c>
      <c r="E35" s="2" t="s">
        <v>37</v>
      </c>
      <c r="F35" s="2" t="s">
        <v>23</v>
      </c>
      <c r="G35" s="2" t="s">
        <v>24</v>
      </c>
      <c r="H35" s="2">
        <v>18</v>
      </c>
      <c r="I35" s="3" t="s">
        <v>25</v>
      </c>
      <c r="J35" s="2">
        <v>95</v>
      </c>
      <c r="K35" s="2">
        <v>155</v>
      </c>
      <c r="L35" s="2">
        <v>58</v>
      </c>
      <c r="M35" s="2" t="s">
        <v>25</v>
      </c>
      <c r="N35" s="2" t="s">
        <v>226</v>
      </c>
      <c r="O35" s="2" t="s">
        <v>227</v>
      </c>
      <c r="P35" s="2" t="s">
        <v>47</v>
      </c>
      <c r="Q35" s="2" t="s">
        <v>42</v>
      </c>
      <c r="R35" s="2">
        <v>5</v>
      </c>
      <c r="S35" s="2" t="s">
        <v>228</v>
      </c>
      <c r="T35" s="2"/>
    </row>
    <row r="36" spans="1:20">
      <c r="A36" s="5">
        <v>44088.609674803243</v>
      </c>
      <c r="B36" s="2">
        <v>2006573140</v>
      </c>
      <c r="C36" s="2" t="s">
        <v>40</v>
      </c>
      <c r="D36" s="2" t="s">
        <v>71</v>
      </c>
      <c r="E36" s="2" t="s">
        <v>37</v>
      </c>
      <c r="F36" s="2" t="s">
        <v>23</v>
      </c>
      <c r="G36" s="2" t="s">
        <v>33</v>
      </c>
      <c r="H36" s="2">
        <v>18</v>
      </c>
      <c r="I36" s="3" t="s">
        <v>25</v>
      </c>
      <c r="J36" s="2">
        <v>94</v>
      </c>
      <c r="K36" s="2">
        <v>152</v>
      </c>
      <c r="L36" s="2">
        <v>44</v>
      </c>
      <c r="M36" s="2" t="s">
        <v>25</v>
      </c>
      <c r="N36" s="2">
        <v>0.437</v>
      </c>
      <c r="O36" s="2">
        <v>0.496</v>
      </c>
      <c r="P36" s="2" t="s">
        <v>26</v>
      </c>
      <c r="Q36" s="2" t="s">
        <v>27</v>
      </c>
      <c r="R36" s="2">
        <v>9</v>
      </c>
      <c r="S36" s="2" t="s">
        <v>229</v>
      </c>
      <c r="T36" s="2"/>
    </row>
    <row r="37" spans="1:20">
      <c r="A37" s="5">
        <v>44088.611137731481</v>
      </c>
      <c r="B37" s="2">
        <v>2006534713</v>
      </c>
      <c r="C37" s="2" t="s">
        <v>40</v>
      </c>
      <c r="D37" s="2" t="s">
        <v>71</v>
      </c>
      <c r="E37" s="2" t="s">
        <v>28</v>
      </c>
      <c r="F37" s="2" t="s">
        <v>35</v>
      </c>
      <c r="G37" s="2" t="s">
        <v>24</v>
      </c>
      <c r="H37" s="2">
        <v>18</v>
      </c>
      <c r="I37" s="3" t="s">
        <v>25</v>
      </c>
      <c r="J37" s="2">
        <v>94</v>
      </c>
      <c r="K37" s="2">
        <v>160</v>
      </c>
      <c r="L37" s="2">
        <v>48</v>
      </c>
      <c r="M37" s="2" t="s">
        <v>25</v>
      </c>
      <c r="N37" s="2" t="s">
        <v>230</v>
      </c>
      <c r="O37" s="2" t="s">
        <v>231</v>
      </c>
      <c r="P37" s="2" t="s">
        <v>126</v>
      </c>
      <c r="Q37" s="2" t="s">
        <v>27</v>
      </c>
      <c r="R37" s="2">
        <v>10</v>
      </c>
      <c r="S37" s="2" t="s">
        <v>232</v>
      </c>
      <c r="T37" s="2"/>
    </row>
    <row r="38" spans="1:20">
      <c r="A38" s="5">
        <v>44088.616647627314</v>
      </c>
      <c r="B38" s="2">
        <v>2006523306</v>
      </c>
      <c r="C38" s="2" t="s">
        <v>40</v>
      </c>
      <c r="D38" s="2" t="s">
        <v>71</v>
      </c>
      <c r="E38" s="2" t="s">
        <v>28</v>
      </c>
      <c r="F38" s="2" t="s">
        <v>32</v>
      </c>
      <c r="G38" s="2" t="s">
        <v>24</v>
      </c>
      <c r="H38" s="2">
        <v>18</v>
      </c>
      <c r="I38" s="3" t="s">
        <v>25</v>
      </c>
      <c r="J38" s="2">
        <v>95</v>
      </c>
      <c r="K38" s="2">
        <v>161</v>
      </c>
      <c r="L38" s="2">
        <v>65</v>
      </c>
      <c r="M38" s="2" t="s">
        <v>25</v>
      </c>
      <c r="N38" s="2">
        <v>0.71199999999999997</v>
      </c>
      <c r="O38" s="2">
        <v>0.497</v>
      </c>
      <c r="P38" s="2" t="s">
        <v>26</v>
      </c>
      <c r="Q38" s="2" t="s">
        <v>27</v>
      </c>
      <c r="R38" s="2">
        <v>4</v>
      </c>
      <c r="S38" s="2" t="s">
        <v>233</v>
      </c>
      <c r="T38" s="2"/>
    </row>
    <row r="39" spans="1:20">
      <c r="A39" s="5">
        <v>44088.631309930555</v>
      </c>
      <c r="B39" s="2">
        <v>2006526005</v>
      </c>
      <c r="C39" s="2" t="s">
        <v>43</v>
      </c>
      <c r="D39" s="2" t="s">
        <v>71</v>
      </c>
      <c r="E39" s="2" t="s">
        <v>28</v>
      </c>
      <c r="F39" s="2" t="s">
        <v>23</v>
      </c>
      <c r="G39" s="2" t="s">
        <v>24</v>
      </c>
      <c r="H39" s="2">
        <v>18</v>
      </c>
      <c r="I39" s="3" t="s">
        <v>25</v>
      </c>
      <c r="J39" s="2">
        <v>90</v>
      </c>
      <c r="K39" s="2">
        <v>154</v>
      </c>
      <c r="L39" s="2">
        <v>41</v>
      </c>
      <c r="M39" s="2" t="s">
        <v>25</v>
      </c>
      <c r="N39" s="6">
        <v>432</v>
      </c>
      <c r="O39" s="6">
        <v>462</v>
      </c>
      <c r="P39" s="2" t="s">
        <v>36</v>
      </c>
      <c r="Q39" s="2" t="s">
        <v>27</v>
      </c>
      <c r="R39" s="2">
        <v>4</v>
      </c>
      <c r="S39" s="2" t="s">
        <v>234</v>
      </c>
      <c r="T39" s="2"/>
    </row>
    <row r="40" spans="1:20">
      <c r="A40" s="5">
        <v>44088.642386041669</v>
      </c>
      <c r="C40" s="2" t="s">
        <v>40</v>
      </c>
      <c r="D40" s="2" t="s">
        <v>71</v>
      </c>
      <c r="E40" s="2" t="s">
        <v>28</v>
      </c>
      <c r="F40" s="2" t="s">
        <v>32</v>
      </c>
      <c r="G40" s="2" t="s">
        <v>33</v>
      </c>
      <c r="H40" s="2">
        <v>16</v>
      </c>
      <c r="I40" s="3" t="s">
        <v>29</v>
      </c>
      <c r="J40" s="2">
        <v>81</v>
      </c>
      <c r="K40" s="2">
        <v>159</v>
      </c>
      <c r="L40" s="2">
        <v>54.7</v>
      </c>
      <c r="M40" s="2" t="s">
        <v>25</v>
      </c>
      <c r="N40" s="2">
        <v>0.68200000000000005</v>
      </c>
      <c r="O40" s="2">
        <v>0.66100000000000003</v>
      </c>
      <c r="P40" s="2" t="s">
        <v>26</v>
      </c>
      <c r="Q40" s="2" t="s">
        <v>27</v>
      </c>
      <c r="R40" s="2">
        <v>10</v>
      </c>
    </row>
    <row r="41" spans="1:20">
      <c r="A41" s="5">
        <v>44088.657716388887</v>
      </c>
      <c r="B41" s="2">
        <v>2006573153</v>
      </c>
      <c r="C41" s="2" t="s">
        <v>40</v>
      </c>
      <c r="D41" s="2" t="s">
        <v>71</v>
      </c>
      <c r="E41" s="2" t="s">
        <v>37</v>
      </c>
      <c r="F41" s="2" t="s">
        <v>23</v>
      </c>
      <c r="G41" s="2" t="s">
        <v>33</v>
      </c>
      <c r="H41" s="2">
        <v>18</v>
      </c>
      <c r="I41" s="3" t="s">
        <v>25</v>
      </c>
      <c r="J41" s="2">
        <v>88</v>
      </c>
      <c r="K41" s="2">
        <v>162</v>
      </c>
      <c r="L41" s="2">
        <v>48</v>
      </c>
      <c r="M41" s="2" t="s">
        <v>25</v>
      </c>
      <c r="N41" s="6">
        <v>654</v>
      </c>
      <c r="O41" s="6">
        <v>744</v>
      </c>
      <c r="P41" s="2" t="s">
        <v>26</v>
      </c>
      <c r="Q41" s="2" t="s">
        <v>27</v>
      </c>
      <c r="R41" s="2">
        <v>7</v>
      </c>
      <c r="S41" s="2" t="s">
        <v>235</v>
      </c>
      <c r="T41" s="2"/>
    </row>
    <row r="42" spans="1:20">
      <c r="A42" s="5">
        <v>44088.669861006943</v>
      </c>
      <c r="B42" s="2">
        <v>2006528194</v>
      </c>
      <c r="C42" s="2" t="s">
        <v>40</v>
      </c>
      <c r="D42" s="2" t="s">
        <v>71</v>
      </c>
      <c r="E42" s="2" t="s">
        <v>28</v>
      </c>
      <c r="F42" s="2" t="s">
        <v>23</v>
      </c>
      <c r="G42" s="2" t="s">
        <v>24</v>
      </c>
      <c r="H42" s="2">
        <v>18</v>
      </c>
      <c r="I42" s="3" t="s">
        <v>25</v>
      </c>
      <c r="J42" s="2">
        <v>89</v>
      </c>
      <c r="K42" s="2">
        <v>157</v>
      </c>
      <c r="L42" s="2">
        <v>45</v>
      </c>
      <c r="M42" s="2" t="s">
        <v>29</v>
      </c>
      <c r="N42" s="2" t="s">
        <v>236</v>
      </c>
      <c r="O42" s="2" t="s">
        <v>237</v>
      </c>
      <c r="P42" s="2" t="s">
        <v>36</v>
      </c>
      <c r="Q42" s="2" t="s">
        <v>27</v>
      </c>
      <c r="R42" s="2">
        <v>5</v>
      </c>
      <c r="S42" s="2" t="s">
        <v>238</v>
      </c>
      <c r="T42" s="2"/>
    </row>
    <row r="43" spans="1:20">
      <c r="A43" s="5">
        <v>44088.674754537038</v>
      </c>
      <c r="B43" s="2">
        <v>2006535956</v>
      </c>
      <c r="C43" s="2" t="s">
        <v>40</v>
      </c>
      <c r="D43" s="2" t="s">
        <v>71</v>
      </c>
      <c r="E43" s="2" t="s">
        <v>28</v>
      </c>
      <c r="F43" s="2" t="s">
        <v>32</v>
      </c>
      <c r="G43" s="2" t="s">
        <v>24</v>
      </c>
      <c r="H43" s="2">
        <v>18</v>
      </c>
      <c r="I43" s="3" t="s">
        <v>25</v>
      </c>
      <c r="J43" s="2">
        <v>90</v>
      </c>
      <c r="K43" s="2">
        <v>158</v>
      </c>
      <c r="L43" s="2">
        <v>50</v>
      </c>
      <c r="M43" s="2" t="s">
        <v>25</v>
      </c>
      <c r="N43" s="6">
        <v>377</v>
      </c>
      <c r="O43" s="6">
        <v>435</v>
      </c>
      <c r="P43" s="2" t="s">
        <v>36</v>
      </c>
      <c r="Q43" s="2" t="s">
        <v>27</v>
      </c>
      <c r="R43" s="2">
        <v>2</v>
      </c>
      <c r="S43" s="2" t="s">
        <v>239</v>
      </c>
      <c r="T43" s="2"/>
    </row>
    <row r="44" spans="1:20">
      <c r="A44" s="5">
        <v>44088.680488379629</v>
      </c>
      <c r="B44" s="2">
        <v>2006570901</v>
      </c>
      <c r="C44" s="2" t="s">
        <v>40</v>
      </c>
      <c r="D44" s="2" t="s">
        <v>71</v>
      </c>
      <c r="E44" s="2" t="s">
        <v>37</v>
      </c>
      <c r="F44" s="2" t="s">
        <v>23</v>
      </c>
      <c r="G44" s="2" t="s">
        <v>24</v>
      </c>
      <c r="H44" s="2">
        <v>19</v>
      </c>
      <c r="I44" s="3" t="s">
        <v>25</v>
      </c>
      <c r="J44" s="2">
        <v>89</v>
      </c>
      <c r="K44" s="2">
        <v>167</v>
      </c>
      <c r="L44" s="2">
        <v>69</v>
      </c>
      <c r="M44" s="2" t="s">
        <v>25</v>
      </c>
      <c r="N44" s="2">
        <v>0.499</v>
      </c>
      <c r="O44" s="2">
        <v>0.54300000000000004</v>
      </c>
      <c r="P44" s="2" t="s">
        <v>36</v>
      </c>
      <c r="Q44" s="2" t="s">
        <v>27</v>
      </c>
      <c r="R44" s="2">
        <v>8</v>
      </c>
      <c r="S44" s="2" t="s">
        <v>240</v>
      </c>
      <c r="T44" s="2"/>
    </row>
    <row r="45" spans="1:20">
      <c r="A45" s="5">
        <v>44088.685750914352</v>
      </c>
      <c r="B45" s="2">
        <v>2006573071</v>
      </c>
      <c r="C45" s="2" t="s">
        <v>40</v>
      </c>
      <c r="D45" s="2" t="s">
        <v>71</v>
      </c>
      <c r="E45" s="2" t="s">
        <v>37</v>
      </c>
      <c r="F45" s="2" t="s">
        <v>23</v>
      </c>
      <c r="G45" s="2" t="s">
        <v>24</v>
      </c>
      <c r="H45" s="2">
        <v>18</v>
      </c>
      <c r="I45" s="3" t="s">
        <v>25</v>
      </c>
      <c r="J45" s="2">
        <v>89</v>
      </c>
      <c r="K45" s="2">
        <v>155</v>
      </c>
      <c r="L45" s="2">
        <v>42</v>
      </c>
      <c r="M45" s="2" t="s">
        <v>29</v>
      </c>
      <c r="N45" s="2">
        <v>0.52</v>
      </c>
      <c r="O45" s="2">
        <v>0.58799999999999997</v>
      </c>
      <c r="P45" s="2" t="s">
        <v>36</v>
      </c>
      <c r="Q45" s="2" t="s">
        <v>42</v>
      </c>
      <c r="R45" s="2">
        <v>8</v>
      </c>
      <c r="S45" s="2" t="s">
        <v>241</v>
      </c>
      <c r="T45" s="2"/>
    </row>
    <row r="46" spans="1:20">
      <c r="A46" s="5">
        <v>44088.694995381942</v>
      </c>
      <c r="B46" s="2">
        <v>2006473541</v>
      </c>
      <c r="C46" s="2" t="s">
        <v>40</v>
      </c>
      <c r="D46" s="2" t="s">
        <v>71</v>
      </c>
      <c r="E46" s="2" t="s">
        <v>22</v>
      </c>
      <c r="F46" s="2" t="s">
        <v>32</v>
      </c>
      <c r="G46" s="2" t="s">
        <v>24</v>
      </c>
      <c r="H46" s="2">
        <v>17</v>
      </c>
      <c r="I46" s="3" t="s">
        <v>25</v>
      </c>
      <c r="J46" s="2">
        <v>80</v>
      </c>
      <c r="K46" s="2">
        <v>150</v>
      </c>
      <c r="L46" s="2">
        <v>50</v>
      </c>
      <c r="M46" s="2" t="s">
        <v>29</v>
      </c>
      <c r="N46" s="2" t="s">
        <v>242</v>
      </c>
      <c r="O46" s="2" t="s">
        <v>243</v>
      </c>
      <c r="P46" s="2" t="s">
        <v>36</v>
      </c>
      <c r="Q46" s="2" t="s">
        <v>58</v>
      </c>
      <c r="R46" s="2">
        <v>4</v>
      </c>
      <c r="S46" s="2" t="s">
        <v>244</v>
      </c>
      <c r="T46" s="2"/>
    </row>
    <row r="47" spans="1:20">
      <c r="A47" s="5">
        <v>44088.712789687503</v>
      </c>
      <c r="B47" s="2">
        <v>2006463175</v>
      </c>
      <c r="C47" s="2" t="s">
        <v>20</v>
      </c>
      <c r="D47" s="2" t="s">
        <v>71</v>
      </c>
      <c r="E47" s="2" t="s">
        <v>22</v>
      </c>
      <c r="F47" s="2" t="s">
        <v>32</v>
      </c>
      <c r="G47" s="2" t="s">
        <v>24</v>
      </c>
      <c r="H47" s="2">
        <v>18</v>
      </c>
      <c r="I47" s="3" t="s">
        <v>25</v>
      </c>
      <c r="J47" s="2">
        <v>95</v>
      </c>
      <c r="K47" s="2">
        <v>160</v>
      </c>
      <c r="L47" s="2">
        <v>47</v>
      </c>
      <c r="M47" s="2" t="s">
        <v>25</v>
      </c>
      <c r="N47" s="2">
        <v>0.32300000000000001</v>
      </c>
      <c r="O47" s="2">
        <v>0.251</v>
      </c>
      <c r="P47" s="2" t="s">
        <v>34</v>
      </c>
      <c r="Q47" s="2" t="s">
        <v>27</v>
      </c>
      <c r="R47" s="2">
        <v>4</v>
      </c>
      <c r="S47" s="2" t="s">
        <v>245</v>
      </c>
      <c r="T47" s="2"/>
    </row>
    <row r="48" spans="1:20">
      <c r="A48" s="5">
        <v>44088.717685393523</v>
      </c>
      <c r="B48" s="2">
        <v>2006570731</v>
      </c>
      <c r="C48" s="2" t="s">
        <v>43</v>
      </c>
      <c r="D48" s="2" t="s">
        <v>71</v>
      </c>
      <c r="E48" s="2" t="s">
        <v>37</v>
      </c>
      <c r="F48" s="2" t="s">
        <v>35</v>
      </c>
      <c r="G48" s="2" t="s">
        <v>24</v>
      </c>
      <c r="H48" s="2">
        <v>19</v>
      </c>
      <c r="I48" s="3" t="s">
        <v>25</v>
      </c>
      <c r="J48" s="2">
        <v>94</v>
      </c>
      <c r="K48" s="2">
        <v>155</v>
      </c>
      <c r="L48" s="2">
        <v>47</v>
      </c>
      <c r="M48" s="2" t="s">
        <v>25</v>
      </c>
      <c r="N48" s="2" t="s">
        <v>246</v>
      </c>
      <c r="O48" s="2" t="s">
        <v>247</v>
      </c>
      <c r="P48" s="2" t="s">
        <v>34</v>
      </c>
      <c r="Q48" s="2" t="s">
        <v>27</v>
      </c>
      <c r="R48" s="2">
        <v>3</v>
      </c>
      <c r="S48" s="2" t="s">
        <v>248</v>
      </c>
      <c r="T48" s="2"/>
    </row>
    <row r="49" spans="1:20">
      <c r="A49" s="5">
        <v>44088.798430219904</v>
      </c>
      <c r="B49" s="2">
        <v>2006570454</v>
      </c>
      <c r="C49" s="2" t="s">
        <v>20</v>
      </c>
      <c r="D49" s="2" t="s">
        <v>71</v>
      </c>
      <c r="E49" s="2" t="s">
        <v>37</v>
      </c>
      <c r="F49" s="2" t="s">
        <v>23</v>
      </c>
      <c r="G49" s="2" t="s">
        <v>33</v>
      </c>
      <c r="H49" s="2">
        <v>19</v>
      </c>
      <c r="I49" s="3" t="s">
        <v>29</v>
      </c>
      <c r="J49" s="2">
        <v>95</v>
      </c>
      <c r="K49" s="2">
        <v>163</v>
      </c>
      <c r="L49" s="2">
        <v>60</v>
      </c>
      <c r="M49" s="2" t="s">
        <v>29</v>
      </c>
      <c r="N49" s="2" t="s">
        <v>249</v>
      </c>
      <c r="O49" s="2" t="s">
        <v>250</v>
      </c>
      <c r="P49" s="2" t="s">
        <v>36</v>
      </c>
      <c r="Q49" s="2" t="s">
        <v>27</v>
      </c>
      <c r="R49" s="2">
        <v>7</v>
      </c>
      <c r="S49" s="2" t="s">
        <v>251</v>
      </c>
      <c r="T49" s="2"/>
    </row>
    <row r="50" spans="1:20">
      <c r="A50" s="5">
        <v>44088.800483240746</v>
      </c>
      <c r="B50" s="2">
        <v>2006573172</v>
      </c>
      <c r="C50" s="2" t="s">
        <v>252</v>
      </c>
      <c r="D50" s="2" t="s">
        <v>71</v>
      </c>
      <c r="E50" s="2" t="s">
        <v>37</v>
      </c>
      <c r="F50" s="2" t="s">
        <v>23</v>
      </c>
      <c r="G50" s="2" t="s">
        <v>24</v>
      </c>
      <c r="H50" s="2">
        <v>19</v>
      </c>
      <c r="I50" s="3" t="s">
        <v>25</v>
      </c>
      <c r="J50" s="2">
        <v>91</v>
      </c>
      <c r="K50" s="2">
        <v>160</v>
      </c>
      <c r="L50" s="2">
        <v>48</v>
      </c>
      <c r="M50" s="2" t="s">
        <v>25</v>
      </c>
      <c r="N50" s="2">
        <v>0.66200000000000003</v>
      </c>
      <c r="O50" s="2">
        <v>0.66200000000000003</v>
      </c>
      <c r="P50" s="2" t="s">
        <v>30</v>
      </c>
      <c r="Q50" s="2" t="s">
        <v>42</v>
      </c>
      <c r="R50" s="2">
        <v>4</v>
      </c>
      <c r="S50" s="2" t="s">
        <v>253</v>
      </c>
      <c r="T50" s="2"/>
    </row>
    <row r="51" spans="1:20">
      <c r="A51" s="5">
        <v>44088.801175821762</v>
      </c>
      <c r="B51" s="2">
        <v>2006462973</v>
      </c>
      <c r="C51" s="2" t="s">
        <v>40</v>
      </c>
      <c r="D51" s="2" t="s">
        <v>71</v>
      </c>
      <c r="E51" s="2" t="s">
        <v>22</v>
      </c>
      <c r="F51" s="2" t="s">
        <v>23</v>
      </c>
      <c r="G51" s="2" t="s">
        <v>33</v>
      </c>
      <c r="H51" s="2">
        <v>17</v>
      </c>
      <c r="I51" s="3" t="s">
        <v>25</v>
      </c>
      <c r="J51" s="2">
        <v>90</v>
      </c>
      <c r="K51" s="2">
        <v>159</v>
      </c>
      <c r="L51" s="2">
        <v>38</v>
      </c>
      <c r="M51" s="2" t="s">
        <v>25</v>
      </c>
      <c r="N51" s="2" t="s">
        <v>254</v>
      </c>
      <c r="O51" s="2" t="s">
        <v>255</v>
      </c>
      <c r="P51" s="2" t="s">
        <v>36</v>
      </c>
      <c r="Q51" s="2" t="s">
        <v>50</v>
      </c>
      <c r="R51" s="2">
        <v>6</v>
      </c>
      <c r="S51" s="2" t="s">
        <v>256</v>
      </c>
      <c r="T51" s="2"/>
    </row>
    <row r="52" spans="1:20">
      <c r="A52" s="5">
        <v>44088.801465335651</v>
      </c>
      <c r="B52" s="2">
        <v>2006483063</v>
      </c>
      <c r="C52" s="2" t="s">
        <v>40</v>
      </c>
      <c r="D52" s="2" t="s">
        <v>71</v>
      </c>
      <c r="E52" s="2" t="s">
        <v>45</v>
      </c>
      <c r="F52" s="2" t="s">
        <v>32</v>
      </c>
      <c r="G52" s="2" t="s">
        <v>24</v>
      </c>
      <c r="H52" s="2">
        <v>18</v>
      </c>
      <c r="I52" s="3" t="s">
        <v>25</v>
      </c>
      <c r="J52" s="2">
        <v>93</v>
      </c>
      <c r="K52" s="2">
        <v>160</v>
      </c>
      <c r="L52" s="2">
        <v>52</v>
      </c>
      <c r="M52" s="2" t="s">
        <v>29</v>
      </c>
      <c r="N52" s="2">
        <v>0.434</v>
      </c>
      <c r="O52" s="2">
        <v>0.439</v>
      </c>
      <c r="P52" s="2" t="s">
        <v>36</v>
      </c>
      <c r="Q52" s="2" t="s">
        <v>27</v>
      </c>
      <c r="R52" s="2">
        <v>5</v>
      </c>
      <c r="S52" s="2" t="s">
        <v>257</v>
      </c>
      <c r="T52" s="2"/>
    </row>
    <row r="53" spans="1:20">
      <c r="A53" s="5">
        <v>44088.802062662042</v>
      </c>
      <c r="B53" s="2">
        <v>2006487572</v>
      </c>
      <c r="C53" s="2" t="s">
        <v>31</v>
      </c>
      <c r="D53" s="2" t="s">
        <v>71</v>
      </c>
      <c r="E53" s="2" t="s">
        <v>45</v>
      </c>
      <c r="F53" s="2" t="s">
        <v>23</v>
      </c>
      <c r="G53" s="2" t="s">
        <v>24</v>
      </c>
      <c r="H53" s="2">
        <v>18</v>
      </c>
      <c r="I53" s="3" t="s">
        <v>25</v>
      </c>
      <c r="J53" s="2">
        <v>85</v>
      </c>
      <c r="K53" s="2" t="s">
        <v>258</v>
      </c>
      <c r="L53" s="2" t="s">
        <v>259</v>
      </c>
      <c r="M53" s="2" t="s">
        <v>25</v>
      </c>
      <c r="N53" s="2">
        <v>0.627</v>
      </c>
      <c r="O53" s="2">
        <v>0.627</v>
      </c>
      <c r="P53" s="2" t="s">
        <v>30</v>
      </c>
      <c r="Q53" s="2" t="s">
        <v>27</v>
      </c>
      <c r="R53" s="2">
        <v>4</v>
      </c>
      <c r="S53" s="2" t="s">
        <v>260</v>
      </c>
      <c r="T53" s="2"/>
    </row>
    <row r="54" spans="1:20">
      <c r="A54" s="5">
        <v>44088.802472430558</v>
      </c>
      <c r="B54" s="2">
        <v>2006462632</v>
      </c>
      <c r="C54" s="2" t="s">
        <v>40</v>
      </c>
      <c r="D54" s="2" t="s">
        <v>71</v>
      </c>
      <c r="E54" s="2" t="s">
        <v>22</v>
      </c>
      <c r="F54" s="2" t="s">
        <v>32</v>
      </c>
      <c r="G54" s="2" t="s">
        <v>24</v>
      </c>
      <c r="H54" s="2">
        <v>18</v>
      </c>
      <c r="I54" s="3" t="s">
        <v>25</v>
      </c>
      <c r="J54" s="2">
        <v>92</v>
      </c>
      <c r="K54" s="2">
        <v>158</v>
      </c>
      <c r="L54" s="2">
        <v>44</v>
      </c>
      <c r="M54" s="2" t="s">
        <v>29</v>
      </c>
      <c r="N54" s="2" t="s">
        <v>261</v>
      </c>
      <c r="O54" s="2" t="s">
        <v>262</v>
      </c>
      <c r="P54" s="2" t="s">
        <v>30</v>
      </c>
      <c r="Q54" s="2" t="s">
        <v>27</v>
      </c>
      <c r="R54" s="2">
        <v>5</v>
      </c>
      <c r="S54" s="2" t="s">
        <v>263</v>
      </c>
      <c r="T54" s="2"/>
    </row>
    <row r="55" spans="1:20">
      <c r="A55" s="5">
        <v>44088.803255798615</v>
      </c>
      <c r="B55" s="2">
        <v>2006570656</v>
      </c>
      <c r="C55" s="2" t="s">
        <v>40</v>
      </c>
      <c r="D55" s="2" t="s">
        <v>71</v>
      </c>
      <c r="E55" s="2" t="s">
        <v>37</v>
      </c>
      <c r="F55" s="2" t="s">
        <v>23</v>
      </c>
      <c r="G55" s="2" t="s">
        <v>24</v>
      </c>
      <c r="H55" s="2">
        <v>19</v>
      </c>
      <c r="I55" s="3" t="s">
        <v>29</v>
      </c>
      <c r="J55" s="2">
        <v>94</v>
      </c>
      <c r="K55" s="2">
        <v>153</v>
      </c>
      <c r="L55" s="2">
        <v>48</v>
      </c>
      <c r="M55" s="2" t="s">
        <v>25</v>
      </c>
      <c r="N55" s="2">
        <v>1.5</v>
      </c>
      <c r="O55" s="2">
        <v>1</v>
      </c>
      <c r="P55" s="2" t="s">
        <v>36</v>
      </c>
      <c r="Q55" s="2" t="s">
        <v>42</v>
      </c>
      <c r="R55" s="2">
        <v>5</v>
      </c>
      <c r="S55" s="2" t="s">
        <v>264</v>
      </c>
      <c r="T55" s="2"/>
    </row>
    <row r="56" spans="1:20">
      <c r="A56" s="5">
        <v>44088.805153900466</v>
      </c>
      <c r="B56" s="2">
        <v>2006570776</v>
      </c>
      <c r="C56" s="2" t="s">
        <v>40</v>
      </c>
      <c r="D56" s="2" t="s">
        <v>71</v>
      </c>
      <c r="E56" s="2" t="s">
        <v>37</v>
      </c>
      <c r="F56" s="2" t="s">
        <v>23</v>
      </c>
      <c r="G56" s="2" t="s">
        <v>24</v>
      </c>
      <c r="H56" s="2">
        <v>19</v>
      </c>
      <c r="I56" s="3" t="s">
        <v>25</v>
      </c>
      <c r="J56" s="2">
        <v>95</v>
      </c>
      <c r="K56" s="2">
        <v>162</v>
      </c>
      <c r="L56" s="2">
        <v>48</v>
      </c>
      <c r="M56" s="2" t="s">
        <v>25</v>
      </c>
      <c r="N56" s="6">
        <v>579</v>
      </c>
      <c r="O56" s="6">
        <v>579</v>
      </c>
      <c r="P56" s="2" t="s">
        <v>26</v>
      </c>
      <c r="Q56" s="2" t="s">
        <v>27</v>
      </c>
      <c r="R56" s="2">
        <v>3</v>
      </c>
      <c r="S56" s="2" t="s">
        <v>265</v>
      </c>
      <c r="T56" s="2"/>
    </row>
    <row r="57" spans="1:20">
      <c r="A57" s="5">
        <v>44088.806228807865</v>
      </c>
      <c r="B57" s="2">
        <v>2006462771</v>
      </c>
      <c r="C57" s="2" t="s">
        <v>40</v>
      </c>
      <c r="D57" s="2" t="s">
        <v>71</v>
      </c>
      <c r="E57" s="2" t="s">
        <v>22</v>
      </c>
      <c r="F57" s="2" t="s">
        <v>23</v>
      </c>
      <c r="G57" s="2" t="s">
        <v>24</v>
      </c>
      <c r="H57" s="2">
        <v>18</v>
      </c>
      <c r="I57" s="3" t="s">
        <v>25</v>
      </c>
      <c r="J57" s="2">
        <v>94</v>
      </c>
      <c r="K57" s="2">
        <v>160</v>
      </c>
      <c r="L57" s="2">
        <v>45</v>
      </c>
      <c r="M57" s="2" t="s">
        <v>29</v>
      </c>
      <c r="N57" s="6">
        <v>4682</v>
      </c>
      <c r="O57" s="2" t="s">
        <v>266</v>
      </c>
      <c r="P57" s="2" t="s">
        <v>30</v>
      </c>
      <c r="Q57" s="2" t="s">
        <v>27</v>
      </c>
      <c r="R57" s="2">
        <v>12</v>
      </c>
      <c r="S57" s="2" t="s">
        <v>267</v>
      </c>
      <c r="T57" s="2"/>
    </row>
    <row r="58" spans="1:20">
      <c r="A58" s="5">
        <v>44088.809014479164</v>
      </c>
      <c r="B58" s="2">
        <v>2006528023</v>
      </c>
      <c r="C58" s="2" t="s">
        <v>40</v>
      </c>
      <c r="D58" s="2" t="s">
        <v>71</v>
      </c>
      <c r="E58" s="2" t="s">
        <v>28</v>
      </c>
      <c r="F58" s="2" t="s">
        <v>35</v>
      </c>
      <c r="G58" s="2" t="s">
        <v>24</v>
      </c>
      <c r="H58" s="2">
        <v>19</v>
      </c>
      <c r="I58" s="3" t="s">
        <v>25</v>
      </c>
      <c r="J58" s="2">
        <v>90</v>
      </c>
      <c r="K58" s="2">
        <v>168</v>
      </c>
      <c r="L58" s="2">
        <v>55</v>
      </c>
      <c r="M58" s="2" t="s">
        <v>29</v>
      </c>
      <c r="N58" s="2" t="s">
        <v>268</v>
      </c>
      <c r="O58" s="2" t="s">
        <v>269</v>
      </c>
      <c r="P58" s="2" t="s">
        <v>36</v>
      </c>
      <c r="Q58" s="2" t="s">
        <v>42</v>
      </c>
      <c r="R58" s="2">
        <v>4</v>
      </c>
      <c r="S58" s="2" t="s">
        <v>270</v>
      </c>
      <c r="T58" s="2"/>
    </row>
    <row r="59" spans="1:20">
      <c r="A59" s="5">
        <v>44088.810001388891</v>
      </c>
      <c r="B59" s="2">
        <v>2006570920</v>
      </c>
      <c r="C59" s="2" t="s">
        <v>20</v>
      </c>
      <c r="D59" s="2" t="s">
        <v>71</v>
      </c>
      <c r="E59" s="2" t="s">
        <v>37</v>
      </c>
      <c r="F59" s="2" t="s">
        <v>35</v>
      </c>
      <c r="G59" s="2" t="s">
        <v>24</v>
      </c>
      <c r="H59" s="2">
        <v>18</v>
      </c>
      <c r="I59" s="3" t="s">
        <v>25</v>
      </c>
      <c r="J59" s="2">
        <v>93</v>
      </c>
      <c r="K59" s="2">
        <v>165</v>
      </c>
      <c r="L59" s="2">
        <v>48</v>
      </c>
      <c r="M59" s="2" t="s">
        <v>29</v>
      </c>
      <c r="N59" s="2" t="s">
        <v>271</v>
      </c>
      <c r="O59" s="6">
        <v>696</v>
      </c>
      <c r="P59" s="2" t="s">
        <v>30</v>
      </c>
      <c r="Q59" s="2" t="s">
        <v>122</v>
      </c>
      <c r="R59" s="2">
        <v>8</v>
      </c>
      <c r="S59" s="2" t="s">
        <v>272</v>
      </c>
      <c r="T59" s="2"/>
    </row>
    <row r="60" spans="1:20">
      <c r="A60" s="5">
        <v>44088.811442743056</v>
      </c>
      <c r="B60" s="2">
        <v>2006462815</v>
      </c>
      <c r="C60" s="2" t="s">
        <v>20</v>
      </c>
      <c r="D60" s="2" t="s">
        <v>71</v>
      </c>
      <c r="E60" s="2" t="s">
        <v>22</v>
      </c>
      <c r="F60" s="2" t="s">
        <v>23</v>
      </c>
      <c r="G60" s="2" t="s">
        <v>24</v>
      </c>
      <c r="H60" s="2">
        <v>18</v>
      </c>
      <c r="I60" s="3" t="s">
        <v>25</v>
      </c>
      <c r="J60" s="2">
        <v>88</v>
      </c>
      <c r="K60" s="2">
        <v>177</v>
      </c>
      <c r="L60" s="2">
        <v>85</v>
      </c>
      <c r="M60" s="2" t="s">
        <v>25</v>
      </c>
      <c r="N60" s="2" t="s">
        <v>273</v>
      </c>
      <c r="O60" s="2" t="s">
        <v>274</v>
      </c>
      <c r="P60" s="2" t="s">
        <v>36</v>
      </c>
      <c r="Q60" s="2" t="s">
        <v>27</v>
      </c>
      <c r="R60" s="2">
        <v>2</v>
      </c>
      <c r="S60" s="2" t="s">
        <v>275</v>
      </c>
      <c r="T60" s="2"/>
    </row>
    <row r="61" spans="1:20">
      <c r="A61" s="5">
        <v>44088.813070960648</v>
      </c>
      <c r="B61" s="2">
        <v>2006570813</v>
      </c>
      <c r="C61" s="2" t="s">
        <v>40</v>
      </c>
      <c r="D61" s="2" t="s">
        <v>71</v>
      </c>
      <c r="E61" s="2" t="s">
        <v>37</v>
      </c>
      <c r="F61" s="2" t="s">
        <v>32</v>
      </c>
      <c r="G61" s="2" t="s">
        <v>24</v>
      </c>
      <c r="H61" s="2">
        <v>18</v>
      </c>
      <c r="I61" s="3" t="s">
        <v>29</v>
      </c>
      <c r="J61" s="2">
        <v>89</v>
      </c>
      <c r="K61" s="2">
        <v>149</v>
      </c>
      <c r="L61" s="2">
        <v>53</v>
      </c>
      <c r="M61" s="2" t="s">
        <v>25</v>
      </c>
      <c r="N61" s="2">
        <v>0.71699999999999997</v>
      </c>
      <c r="O61" s="2">
        <v>0.72299999999999998</v>
      </c>
      <c r="P61" s="2" t="s">
        <v>26</v>
      </c>
      <c r="Q61" s="2" t="s">
        <v>27</v>
      </c>
      <c r="R61" s="2">
        <v>5</v>
      </c>
      <c r="S61" s="2" t="s">
        <v>276</v>
      </c>
      <c r="T61" s="2"/>
    </row>
    <row r="62" spans="1:20">
      <c r="A62" s="5">
        <v>44088.817740578699</v>
      </c>
      <c r="B62" s="2">
        <v>2006482193</v>
      </c>
      <c r="C62" s="2" t="s">
        <v>40</v>
      </c>
      <c r="D62" s="2" t="s">
        <v>71</v>
      </c>
      <c r="E62" s="2" t="s">
        <v>45</v>
      </c>
      <c r="F62" s="2" t="s">
        <v>32</v>
      </c>
      <c r="G62" s="2" t="s">
        <v>24</v>
      </c>
      <c r="H62" s="2">
        <v>18</v>
      </c>
      <c r="I62" s="3" t="s">
        <v>25</v>
      </c>
      <c r="J62" s="2">
        <v>86</v>
      </c>
      <c r="K62" s="2">
        <v>160</v>
      </c>
      <c r="L62" s="2">
        <v>58</v>
      </c>
      <c r="M62" s="2" t="s">
        <v>25</v>
      </c>
      <c r="N62" s="6">
        <v>552</v>
      </c>
      <c r="O62" s="2" t="s">
        <v>268</v>
      </c>
      <c r="P62" s="2" t="s">
        <v>36</v>
      </c>
      <c r="Q62" s="2" t="s">
        <v>27</v>
      </c>
      <c r="R62" s="2">
        <v>6</v>
      </c>
      <c r="S62" s="2" t="s">
        <v>277</v>
      </c>
      <c r="T62" s="2"/>
    </row>
    <row r="63" spans="1:20">
      <c r="A63" s="5">
        <v>44088.820540173612</v>
      </c>
      <c r="B63" s="2">
        <v>2006570694</v>
      </c>
      <c r="C63" s="2" t="s">
        <v>43</v>
      </c>
      <c r="D63" s="2" t="s">
        <v>71</v>
      </c>
      <c r="E63" s="2" t="s">
        <v>37</v>
      </c>
      <c r="F63" s="2" t="s">
        <v>32</v>
      </c>
      <c r="G63" s="2" t="s">
        <v>24</v>
      </c>
      <c r="H63" s="2">
        <v>18</v>
      </c>
      <c r="I63" s="3" t="s">
        <v>25</v>
      </c>
      <c r="J63" s="2">
        <v>92</v>
      </c>
      <c r="K63" s="2">
        <v>161</v>
      </c>
      <c r="L63" s="2">
        <v>47</v>
      </c>
      <c r="M63" s="2" t="s">
        <v>25</v>
      </c>
      <c r="N63" s="2" t="s">
        <v>278</v>
      </c>
      <c r="O63" s="2" t="s">
        <v>279</v>
      </c>
      <c r="P63" s="2" t="s">
        <v>34</v>
      </c>
      <c r="Q63" s="2" t="s">
        <v>27</v>
      </c>
      <c r="R63" s="2">
        <v>8</v>
      </c>
      <c r="S63" s="2" t="s">
        <v>280</v>
      </c>
      <c r="T63" s="2"/>
    </row>
    <row r="64" spans="1:20">
      <c r="A64" s="5">
        <v>44088.82451175926</v>
      </c>
      <c r="B64" s="2">
        <v>2006482193</v>
      </c>
      <c r="C64" s="2" t="s">
        <v>40</v>
      </c>
      <c r="D64" s="2" t="s">
        <v>71</v>
      </c>
      <c r="E64" s="2" t="s">
        <v>45</v>
      </c>
      <c r="F64" s="2" t="s">
        <v>32</v>
      </c>
      <c r="G64" s="2" t="s">
        <v>24</v>
      </c>
      <c r="H64" s="2">
        <v>18</v>
      </c>
      <c r="I64" s="3" t="s">
        <v>25</v>
      </c>
      <c r="J64" s="2">
        <v>86</v>
      </c>
      <c r="K64" s="2">
        <v>160</v>
      </c>
      <c r="L64" s="2">
        <v>58</v>
      </c>
      <c r="M64" s="2" t="s">
        <v>25</v>
      </c>
      <c r="N64" s="6">
        <v>552</v>
      </c>
      <c r="O64" s="2" t="s">
        <v>268</v>
      </c>
      <c r="P64" s="2" t="s">
        <v>36</v>
      </c>
      <c r="Q64" s="2" t="s">
        <v>27</v>
      </c>
      <c r="R64" s="2">
        <v>6</v>
      </c>
      <c r="S64" s="2" t="s">
        <v>277</v>
      </c>
      <c r="T64" s="2"/>
    </row>
    <row r="65" spans="1:20">
      <c r="A65" s="5">
        <v>44088.825595324073</v>
      </c>
      <c r="B65" s="2">
        <v>2006570870</v>
      </c>
      <c r="C65" s="2" t="s">
        <v>20</v>
      </c>
      <c r="D65" s="2" t="s">
        <v>71</v>
      </c>
      <c r="E65" s="2" t="s">
        <v>37</v>
      </c>
      <c r="F65" s="2" t="s">
        <v>32</v>
      </c>
      <c r="G65" s="2" t="s">
        <v>24</v>
      </c>
      <c r="H65" s="2">
        <v>18</v>
      </c>
      <c r="I65" s="3" t="s">
        <v>29</v>
      </c>
      <c r="J65" s="2">
        <v>86</v>
      </c>
      <c r="K65" s="2">
        <v>162</v>
      </c>
      <c r="L65" s="2">
        <v>45</v>
      </c>
      <c r="M65" s="2" t="s">
        <v>29</v>
      </c>
      <c r="N65" s="2">
        <v>0.16200000000000001</v>
      </c>
      <c r="O65" s="2">
        <v>0.58599999999999997</v>
      </c>
      <c r="P65" s="2" t="s">
        <v>47</v>
      </c>
      <c r="Q65" s="2" t="s">
        <v>27</v>
      </c>
      <c r="R65" s="2">
        <v>2</v>
      </c>
      <c r="S65" s="2" t="s">
        <v>281</v>
      </c>
      <c r="T65" s="2"/>
    </row>
    <row r="66" spans="1:20">
      <c r="A66" s="5">
        <v>44088.832319490743</v>
      </c>
      <c r="B66" s="2">
        <v>2006483063</v>
      </c>
      <c r="C66" s="2" t="s">
        <v>40</v>
      </c>
      <c r="D66" s="2" t="s">
        <v>71</v>
      </c>
      <c r="E66" s="2" t="s">
        <v>45</v>
      </c>
      <c r="F66" s="2" t="s">
        <v>32</v>
      </c>
      <c r="G66" s="2" t="s">
        <v>24</v>
      </c>
      <c r="H66" s="2">
        <v>18</v>
      </c>
      <c r="I66" s="3" t="s">
        <v>25</v>
      </c>
      <c r="J66" s="2">
        <v>93</v>
      </c>
      <c r="K66" s="2">
        <v>160</v>
      </c>
      <c r="L66" s="2">
        <v>52</v>
      </c>
      <c r="M66" s="2" t="s">
        <v>29</v>
      </c>
      <c r="N66" s="2">
        <v>0.434</v>
      </c>
      <c r="O66" s="2">
        <v>0.439</v>
      </c>
      <c r="P66" s="2" t="s">
        <v>36</v>
      </c>
      <c r="Q66" s="2" t="s">
        <v>27</v>
      </c>
      <c r="R66" s="2">
        <v>5</v>
      </c>
      <c r="S66" s="2" t="s">
        <v>257</v>
      </c>
      <c r="T66" s="2"/>
    </row>
    <row r="67" spans="1:20">
      <c r="A67" s="5">
        <v>44088.853850185187</v>
      </c>
      <c r="B67" s="2">
        <v>2006527254</v>
      </c>
      <c r="C67" s="2" t="s">
        <v>40</v>
      </c>
      <c r="D67" s="2" t="s">
        <v>71</v>
      </c>
      <c r="E67" s="2" t="s">
        <v>28</v>
      </c>
      <c r="F67" s="2" t="s">
        <v>23</v>
      </c>
      <c r="G67" s="2" t="s">
        <v>24</v>
      </c>
      <c r="H67" s="2">
        <v>18</v>
      </c>
      <c r="I67" s="3" t="s">
        <v>25</v>
      </c>
      <c r="J67" s="2">
        <v>90</v>
      </c>
      <c r="K67" s="2">
        <v>162</v>
      </c>
      <c r="L67" s="2">
        <v>51</v>
      </c>
      <c r="M67" s="2" t="s">
        <v>25</v>
      </c>
      <c r="N67" s="6">
        <v>394</v>
      </c>
      <c r="O67" s="6">
        <v>346</v>
      </c>
      <c r="P67" s="2" t="s">
        <v>26</v>
      </c>
      <c r="Q67" s="2" t="s">
        <v>42</v>
      </c>
      <c r="R67" s="2">
        <v>2</v>
      </c>
      <c r="S67" s="2" t="s">
        <v>282</v>
      </c>
      <c r="T67" s="2"/>
    </row>
    <row r="68" spans="1:20">
      <c r="A68" s="5">
        <v>44088.856824270828</v>
      </c>
      <c r="B68" s="2">
        <v>2006462935</v>
      </c>
      <c r="C68" s="2" t="s">
        <v>40</v>
      </c>
      <c r="D68" s="2" t="s">
        <v>71</v>
      </c>
      <c r="E68" s="2" t="s">
        <v>22</v>
      </c>
      <c r="F68" s="2" t="s">
        <v>32</v>
      </c>
      <c r="G68" s="2" t="s">
        <v>24</v>
      </c>
      <c r="H68" s="2">
        <v>18</v>
      </c>
      <c r="I68" s="3" t="s">
        <v>25</v>
      </c>
      <c r="J68" s="2">
        <v>85</v>
      </c>
      <c r="K68" s="2" t="s">
        <v>283</v>
      </c>
      <c r="L68" s="2" t="s">
        <v>284</v>
      </c>
      <c r="M68" s="2" t="s">
        <v>25</v>
      </c>
      <c r="N68" s="2" t="s">
        <v>285</v>
      </c>
      <c r="O68" s="2" t="s">
        <v>286</v>
      </c>
      <c r="P68" s="2" t="s">
        <v>30</v>
      </c>
      <c r="Q68" s="2" t="s">
        <v>42</v>
      </c>
      <c r="R68" s="2">
        <v>6</v>
      </c>
      <c r="S68" s="2" t="s">
        <v>287</v>
      </c>
      <c r="T68" s="2"/>
    </row>
    <row r="69" spans="1:20">
      <c r="A69" s="5">
        <v>44088.857092337959</v>
      </c>
      <c r="B69" s="2">
        <v>2006525343</v>
      </c>
      <c r="C69" s="2" t="s">
        <v>31</v>
      </c>
      <c r="D69" s="2" t="s">
        <v>71</v>
      </c>
      <c r="E69" s="2" t="s">
        <v>28</v>
      </c>
      <c r="F69" s="2" t="s">
        <v>32</v>
      </c>
      <c r="G69" s="2" t="s">
        <v>24</v>
      </c>
      <c r="H69" s="2">
        <v>18</v>
      </c>
      <c r="I69" s="3" t="s">
        <v>25</v>
      </c>
      <c r="J69" s="2">
        <v>98</v>
      </c>
      <c r="K69" s="2">
        <v>175</v>
      </c>
      <c r="L69" s="2">
        <v>60</v>
      </c>
      <c r="M69" s="2" t="s">
        <v>29</v>
      </c>
      <c r="N69" s="6">
        <v>251</v>
      </c>
      <c r="O69" s="6">
        <v>266</v>
      </c>
      <c r="P69" s="2" t="s">
        <v>30</v>
      </c>
      <c r="Q69" s="2" t="s">
        <v>27</v>
      </c>
      <c r="R69" s="2">
        <v>2</v>
      </c>
      <c r="S69" s="2" t="s">
        <v>288</v>
      </c>
      <c r="T69" s="2"/>
    </row>
    <row r="70" spans="1:20">
      <c r="A70" s="5">
        <v>44088.884080115742</v>
      </c>
      <c r="B70" s="2">
        <v>2006531106</v>
      </c>
      <c r="C70" s="2" t="s">
        <v>43</v>
      </c>
      <c r="D70" s="2" t="s">
        <v>71</v>
      </c>
      <c r="E70" s="2" t="s">
        <v>28</v>
      </c>
      <c r="F70" s="2" t="s">
        <v>32</v>
      </c>
      <c r="G70" s="2" t="s">
        <v>24</v>
      </c>
      <c r="H70" s="2">
        <v>18</v>
      </c>
      <c r="I70" s="3" t="s">
        <v>29</v>
      </c>
      <c r="J70" s="2">
        <v>80</v>
      </c>
      <c r="K70" s="2">
        <v>159</v>
      </c>
      <c r="L70" s="2">
        <v>53</v>
      </c>
      <c r="M70" s="2" t="s">
        <v>25</v>
      </c>
      <c r="N70" s="6">
        <v>532</v>
      </c>
      <c r="O70" s="6">
        <v>427</v>
      </c>
      <c r="P70" s="2" t="s">
        <v>36</v>
      </c>
      <c r="Q70" s="2" t="s">
        <v>27</v>
      </c>
      <c r="R70" s="2">
        <v>5</v>
      </c>
    </row>
    <row r="71" spans="1:20">
      <c r="A71" s="5">
        <v>44088.886174756946</v>
      </c>
      <c r="B71" s="2">
        <v>2006573014</v>
      </c>
      <c r="C71" s="2" t="s">
        <v>40</v>
      </c>
      <c r="D71" s="2" t="s">
        <v>71</v>
      </c>
      <c r="E71" s="2" t="s">
        <v>37</v>
      </c>
      <c r="F71" s="2" t="s">
        <v>23</v>
      </c>
      <c r="G71" s="2" t="s">
        <v>33</v>
      </c>
      <c r="H71" s="2">
        <v>17</v>
      </c>
      <c r="I71" s="3" t="s">
        <v>25</v>
      </c>
      <c r="J71" s="2">
        <v>92</v>
      </c>
      <c r="K71" s="2">
        <v>162</v>
      </c>
      <c r="L71" s="2">
        <v>58</v>
      </c>
      <c r="M71" s="2" t="s">
        <v>29</v>
      </c>
      <c r="N71" s="6">
        <v>701</v>
      </c>
      <c r="O71" s="6">
        <v>679</v>
      </c>
      <c r="P71" s="2" t="s">
        <v>26</v>
      </c>
      <c r="Q71" s="2" t="s">
        <v>27</v>
      </c>
      <c r="R71" s="2">
        <v>5</v>
      </c>
      <c r="S71" s="2" t="s">
        <v>289</v>
      </c>
      <c r="T71" s="2"/>
    </row>
    <row r="72" spans="1:20">
      <c r="A72" s="5">
        <v>44088.88774362269</v>
      </c>
      <c r="B72" s="2">
        <v>2006521130</v>
      </c>
      <c r="C72" s="2" t="s">
        <v>252</v>
      </c>
      <c r="D72" s="2" t="s">
        <v>71</v>
      </c>
      <c r="E72" s="2" t="s">
        <v>28</v>
      </c>
      <c r="F72" s="2" t="s">
        <v>23</v>
      </c>
      <c r="G72" s="2" t="s">
        <v>33</v>
      </c>
      <c r="H72" s="2">
        <v>19</v>
      </c>
      <c r="I72" s="3" t="s">
        <v>25</v>
      </c>
      <c r="J72" s="2">
        <v>89</v>
      </c>
      <c r="K72" s="2">
        <v>170</v>
      </c>
      <c r="L72" s="2">
        <v>55</v>
      </c>
      <c r="M72" s="2" t="s">
        <v>29</v>
      </c>
      <c r="N72" s="2" t="s">
        <v>290</v>
      </c>
      <c r="O72" s="2" t="s">
        <v>291</v>
      </c>
      <c r="P72" s="2" t="s">
        <v>30</v>
      </c>
      <c r="Q72" s="2" t="s">
        <v>27</v>
      </c>
      <c r="R72" s="2">
        <v>3</v>
      </c>
      <c r="S72" s="2" t="s">
        <v>292</v>
      </c>
      <c r="T72" s="2"/>
    </row>
    <row r="73" spans="1:20">
      <c r="A73" s="5">
        <v>44088.918607812499</v>
      </c>
      <c r="B73" s="2">
        <v>2006463010</v>
      </c>
      <c r="C73" s="2" t="s">
        <v>20</v>
      </c>
      <c r="D73" s="2" t="s">
        <v>71</v>
      </c>
      <c r="E73" s="2" t="s">
        <v>22</v>
      </c>
      <c r="F73" s="2" t="s">
        <v>23</v>
      </c>
      <c r="G73" s="2" t="s">
        <v>24</v>
      </c>
      <c r="H73" s="2">
        <v>18</v>
      </c>
      <c r="I73" s="3" t="s">
        <v>25</v>
      </c>
      <c r="J73" s="2">
        <v>95</v>
      </c>
      <c r="K73" s="2">
        <v>165</v>
      </c>
      <c r="L73" s="2">
        <v>80</v>
      </c>
      <c r="M73" s="2" t="s">
        <v>25</v>
      </c>
      <c r="N73" s="2" t="s">
        <v>293</v>
      </c>
      <c r="O73" s="2">
        <v>0.59399999999999997</v>
      </c>
      <c r="P73" s="2" t="s">
        <v>26</v>
      </c>
      <c r="Q73" s="2" t="s">
        <v>27</v>
      </c>
      <c r="R73" s="2">
        <v>10</v>
      </c>
      <c r="S73" s="2" t="s">
        <v>294</v>
      </c>
      <c r="T73" s="2"/>
    </row>
    <row r="74" spans="1:20">
      <c r="A74" s="5">
        <v>44088.927228009255</v>
      </c>
      <c r="B74" s="2">
        <v>2006570896</v>
      </c>
      <c r="C74" s="2" t="s">
        <v>40</v>
      </c>
      <c r="D74" s="2" t="s">
        <v>71</v>
      </c>
      <c r="E74" s="2" t="s">
        <v>37</v>
      </c>
      <c r="F74" s="2" t="s">
        <v>32</v>
      </c>
      <c r="G74" s="2" t="s">
        <v>24</v>
      </c>
      <c r="H74" s="2">
        <v>17</v>
      </c>
      <c r="I74" s="3" t="s">
        <v>29</v>
      </c>
      <c r="J74" s="2">
        <v>84</v>
      </c>
      <c r="K74" s="2">
        <v>162</v>
      </c>
      <c r="L74" s="2">
        <v>68</v>
      </c>
      <c r="M74" s="2" t="s">
        <v>25</v>
      </c>
      <c r="N74" s="2" t="s">
        <v>295</v>
      </c>
      <c r="O74" s="2">
        <v>0.47599999999999998</v>
      </c>
      <c r="P74" s="2" t="s">
        <v>36</v>
      </c>
      <c r="Q74" s="2" t="s">
        <v>27</v>
      </c>
      <c r="R74" s="2">
        <v>6</v>
      </c>
      <c r="S74" s="2" t="s">
        <v>296</v>
      </c>
      <c r="T74" s="2"/>
    </row>
    <row r="75" spans="1:20">
      <c r="A75" s="5">
        <v>44088.976645266201</v>
      </c>
      <c r="B75" s="2">
        <v>2006462670</v>
      </c>
      <c r="C75" s="2" t="s">
        <v>40</v>
      </c>
      <c r="D75" s="2" t="s">
        <v>71</v>
      </c>
      <c r="E75" s="2" t="s">
        <v>22</v>
      </c>
      <c r="F75" s="2" t="s">
        <v>32</v>
      </c>
      <c r="G75" s="2" t="s">
        <v>24</v>
      </c>
      <c r="H75" s="2">
        <v>18</v>
      </c>
      <c r="I75" s="3" t="s">
        <v>25</v>
      </c>
      <c r="J75" s="2">
        <v>92</v>
      </c>
      <c r="K75" s="2">
        <v>160</v>
      </c>
      <c r="L75" s="2">
        <v>63</v>
      </c>
      <c r="M75" s="2" t="s">
        <v>29</v>
      </c>
      <c r="N75" s="2" t="s">
        <v>297</v>
      </c>
      <c r="O75" s="2" t="s">
        <v>298</v>
      </c>
      <c r="P75" s="2" t="s">
        <v>127</v>
      </c>
      <c r="Q75" s="2" t="s">
        <v>50</v>
      </c>
      <c r="R75" s="2">
        <v>8</v>
      </c>
      <c r="S75" s="2" t="s">
        <v>299</v>
      </c>
      <c r="T75" s="2"/>
    </row>
    <row r="76" spans="1:20">
      <c r="A76" s="5">
        <v>44088.993900671296</v>
      </c>
      <c r="B76" s="2">
        <v>2006483813</v>
      </c>
      <c r="C76" s="2" t="s">
        <v>40</v>
      </c>
      <c r="D76" s="2" t="s">
        <v>71</v>
      </c>
      <c r="E76" s="2" t="s">
        <v>45</v>
      </c>
      <c r="F76" s="2" t="s">
        <v>32</v>
      </c>
      <c r="G76" s="2" t="s">
        <v>24</v>
      </c>
      <c r="H76" s="2">
        <v>17</v>
      </c>
      <c r="I76" s="3" t="s">
        <v>29</v>
      </c>
      <c r="J76" s="2">
        <v>80</v>
      </c>
      <c r="K76" s="2">
        <v>160</v>
      </c>
      <c r="L76" s="2">
        <v>52</v>
      </c>
      <c r="M76" s="2" t="s">
        <v>25</v>
      </c>
      <c r="N76" s="2" t="s">
        <v>300</v>
      </c>
      <c r="O76" s="2" t="s">
        <v>301</v>
      </c>
      <c r="P76" s="2" t="s">
        <v>47</v>
      </c>
      <c r="Q76" s="2" t="s">
        <v>27</v>
      </c>
      <c r="R76" s="2">
        <v>3</v>
      </c>
      <c r="S76" s="2" t="s">
        <v>302</v>
      </c>
      <c r="T76" s="2"/>
    </row>
    <row r="77" spans="1:20">
      <c r="A77" s="5">
        <v>44089.242982546297</v>
      </c>
      <c r="B77" s="2">
        <v>2006573052</v>
      </c>
      <c r="C77" s="2" t="s">
        <v>20</v>
      </c>
      <c r="D77" s="2" t="s">
        <v>71</v>
      </c>
      <c r="E77" s="2" t="s">
        <v>37</v>
      </c>
      <c r="F77" s="2" t="s">
        <v>23</v>
      </c>
      <c r="G77" s="2" t="s">
        <v>24</v>
      </c>
      <c r="H77" s="2">
        <v>17</v>
      </c>
      <c r="I77" s="3" t="s">
        <v>25</v>
      </c>
      <c r="J77" s="2">
        <v>97</v>
      </c>
      <c r="K77" s="2">
        <v>176</v>
      </c>
      <c r="L77" s="2">
        <v>80</v>
      </c>
      <c r="M77" s="2" t="s">
        <v>25</v>
      </c>
      <c r="N77" s="2">
        <v>0.70399999999999996</v>
      </c>
      <c r="O77" s="2">
        <v>0.59699999999999998</v>
      </c>
      <c r="P77" s="2" t="s">
        <v>26</v>
      </c>
      <c r="Q77" s="2" t="s">
        <v>27</v>
      </c>
      <c r="R77" s="2">
        <v>1</v>
      </c>
      <c r="S77" s="2" t="s">
        <v>303</v>
      </c>
      <c r="T77" s="2"/>
    </row>
    <row r="78" spans="1:20">
      <c r="A78" s="5">
        <v>44089.268700879635</v>
      </c>
      <c r="B78" s="2">
        <v>2006570845</v>
      </c>
      <c r="C78" s="2" t="s">
        <v>40</v>
      </c>
      <c r="D78" s="2" t="s">
        <v>71</v>
      </c>
      <c r="E78" s="2" t="s">
        <v>37</v>
      </c>
      <c r="F78" s="2" t="s">
        <v>23</v>
      </c>
      <c r="G78" s="2" t="s">
        <v>24</v>
      </c>
      <c r="H78" s="2">
        <v>19</v>
      </c>
      <c r="I78" s="3" t="s">
        <v>25</v>
      </c>
      <c r="J78" s="2">
        <v>94</v>
      </c>
      <c r="K78" s="2">
        <v>155</v>
      </c>
      <c r="L78" s="2">
        <v>50</v>
      </c>
      <c r="M78" s="2" t="s">
        <v>25</v>
      </c>
      <c r="N78" s="2">
        <v>0.78100000000000003</v>
      </c>
      <c r="O78" s="6">
        <v>891</v>
      </c>
      <c r="P78" s="2" t="s">
        <v>30</v>
      </c>
      <c r="Q78" s="2" t="s">
        <v>27</v>
      </c>
      <c r="R78" s="2">
        <v>2</v>
      </c>
      <c r="S78" s="2" t="s">
        <v>304</v>
      </c>
      <c r="T78" s="2"/>
    </row>
    <row r="79" spans="1:20">
      <c r="A79" s="5">
        <v>44089.270233206014</v>
      </c>
      <c r="B79" s="2">
        <v>2006570845</v>
      </c>
      <c r="C79" s="2" t="s">
        <v>40</v>
      </c>
      <c r="D79" s="2" t="s">
        <v>71</v>
      </c>
      <c r="E79" s="2" t="s">
        <v>37</v>
      </c>
      <c r="F79" s="2" t="s">
        <v>23</v>
      </c>
      <c r="G79" s="2" t="s">
        <v>24</v>
      </c>
      <c r="H79" s="2">
        <v>19</v>
      </c>
      <c r="I79" s="3" t="s">
        <v>25</v>
      </c>
      <c r="J79" s="2">
        <v>94</v>
      </c>
      <c r="K79" s="2">
        <v>155</v>
      </c>
      <c r="L79" s="2">
        <v>50</v>
      </c>
      <c r="M79" s="2" t="s">
        <v>25</v>
      </c>
      <c r="N79" s="2">
        <v>0.78100000000000003</v>
      </c>
      <c r="O79" s="6">
        <v>891</v>
      </c>
      <c r="P79" s="2" t="s">
        <v>30</v>
      </c>
      <c r="Q79" s="2" t="s">
        <v>27</v>
      </c>
      <c r="R79" s="2">
        <v>2</v>
      </c>
      <c r="S79" s="2" t="s">
        <v>305</v>
      </c>
      <c r="T79" s="2"/>
    </row>
    <row r="80" spans="1:20">
      <c r="A80" s="5">
        <v>44089.303390335648</v>
      </c>
      <c r="B80" s="2">
        <v>2006570486</v>
      </c>
      <c r="C80" s="2" t="s">
        <v>20</v>
      </c>
      <c r="D80" s="2" t="s">
        <v>71</v>
      </c>
      <c r="E80" s="2" t="s">
        <v>37</v>
      </c>
      <c r="F80" s="2" t="s">
        <v>35</v>
      </c>
      <c r="G80" s="2" t="s">
        <v>24</v>
      </c>
      <c r="H80" s="2">
        <v>19</v>
      </c>
      <c r="I80" s="3" t="s">
        <v>25</v>
      </c>
      <c r="J80" s="2">
        <v>87</v>
      </c>
      <c r="K80" s="2">
        <v>165</v>
      </c>
      <c r="L80" s="2">
        <v>84</v>
      </c>
      <c r="M80" s="2" t="s">
        <v>25</v>
      </c>
      <c r="N80" s="2">
        <v>0.66100000000000003</v>
      </c>
      <c r="O80" s="2">
        <v>0.627</v>
      </c>
      <c r="P80" s="2" t="s">
        <v>26</v>
      </c>
      <c r="Q80" s="2" t="s">
        <v>27</v>
      </c>
      <c r="R80" s="2">
        <v>5</v>
      </c>
      <c r="S80" s="2" t="s">
        <v>306</v>
      </c>
      <c r="T80" s="2"/>
    </row>
    <row r="81" spans="1:20">
      <c r="A81" s="5">
        <v>44089.314020358797</v>
      </c>
      <c r="B81" s="2">
        <v>2006472242</v>
      </c>
      <c r="C81" s="2" t="s">
        <v>43</v>
      </c>
      <c r="D81" s="2" t="s">
        <v>69</v>
      </c>
      <c r="E81" s="2" t="s">
        <v>22</v>
      </c>
      <c r="F81" s="2" t="s">
        <v>32</v>
      </c>
      <c r="G81" s="2" t="s">
        <v>24</v>
      </c>
      <c r="H81" s="2">
        <v>18</v>
      </c>
      <c r="I81" s="3" t="s">
        <v>25</v>
      </c>
      <c r="J81" s="2">
        <v>86</v>
      </c>
      <c r="K81" s="2">
        <v>160</v>
      </c>
      <c r="L81" s="2">
        <v>68</v>
      </c>
      <c r="M81" s="2" t="s">
        <v>25</v>
      </c>
      <c r="N81" s="2" t="s">
        <v>307</v>
      </c>
      <c r="O81" s="2" t="s">
        <v>308</v>
      </c>
      <c r="P81" s="2" t="s">
        <v>26</v>
      </c>
      <c r="Q81" s="2" t="s">
        <v>27</v>
      </c>
      <c r="R81" s="2">
        <v>6</v>
      </c>
      <c r="S81" s="2" t="s">
        <v>309</v>
      </c>
      <c r="T81" s="2"/>
    </row>
    <row r="82" spans="1:20">
      <c r="A82" s="5">
        <v>44089.438745787033</v>
      </c>
      <c r="B82" s="2">
        <v>2006570706</v>
      </c>
      <c r="C82" s="2" t="s">
        <v>31</v>
      </c>
      <c r="D82" s="2" t="s">
        <v>71</v>
      </c>
      <c r="E82" s="2" t="s">
        <v>37</v>
      </c>
      <c r="F82" s="2" t="s">
        <v>23</v>
      </c>
      <c r="G82" s="2" t="s">
        <v>24</v>
      </c>
      <c r="H82" s="2">
        <v>19</v>
      </c>
      <c r="I82" s="3" t="s">
        <v>29</v>
      </c>
      <c r="J82" s="2">
        <v>81</v>
      </c>
      <c r="K82" s="2">
        <v>179</v>
      </c>
      <c r="L82" s="2">
        <v>66</v>
      </c>
      <c r="M82" s="2" t="s">
        <v>25</v>
      </c>
      <c r="N82" s="2" t="s">
        <v>310</v>
      </c>
      <c r="O82" s="2" t="s">
        <v>311</v>
      </c>
      <c r="P82" s="2" t="s">
        <v>36</v>
      </c>
      <c r="Q82" s="2" t="s">
        <v>27</v>
      </c>
      <c r="R82" s="2">
        <v>5</v>
      </c>
      <c r="S82" s="2" t="s">
        <v>312</v>
      </c>
      <c r="T82" s="2"/>
    </row>
    <row r="83" spans="1:20">
      <c r="A83" s="5">
        <v>44089.446504386578</v>
      </c>
      <c r="B83" s="2">
        <v>2006572005</v>
      </c>
      <c r="C83" s="2" t="s">
        <v>20</v>
      </c>
      <c r="D83" s="2" t="s">
        <v>118</v>
      </c>
      <c r="E83" s="2" t="s">
        <v>37</v>
      </c>
      <c r="F83" s="2" t="s">
        <v>32</v>
      </c>
      <c r="G83" s="2" t="s">
        <v>24</v>
      </c>
      <c r="H83" s="2">
        <v>18</v>
      </c>
      <c r="I83" s="3" t="s">
        <v>25</v>
      </c>
      <c r="J83" s="2">
        <v>89</v>
      </c>
      <c r="K83" s="2">
        <v>185</v>
      </c>
      <c r="L83" s="2">
        <v>80</v>
      </c>
      <c r="M83" s="2" t="s">
        <v>25</v>
      </c>
      <c r="N83" s="2" t="s">
        <v>313</v>
      </c>
      <c r="O83" s="2" t="s">
        <v>314</v>
      </c>
      <c r="P83" s="2" t="s">
        <v>36</v>
      </c>
      <c r="Q83" s="2" t="s">
        <v>42</v>
      </c>
      <c r="R83" s="2">
        <v>2</v>
      </c>
      <c r="S83" s="2" t="s">
        <v>315</v>
      </c>
      <c r="T83" s="2"/>
    </row>
    <row r="84" spans="1:20">
      <c r="A84" s="5">
        <v>44089.447760729163</v>
      </c>
      <c r="B84" s="2">
        <v>2006750662</v>
      </c>
      <c r="C84" s="2" t="s">
        <v>43</v>
      </c>
      <c r="D84" s="2" t="s">
        <v>71</v>
      </c>
      <c r="E84" s="2" t="s">
        <v>37</v>
      </c>
      <c r="F84" s="2" t="s">
        <v>23</v>
      </c>
      <c r="G84" s="2" t="s">
        <v>24</v>
      </c>
      <c r="H84" s="2">
        <v>18</v>
      </c>
      <c r="I84" s="3" t="s">
        <v>29</v>
      </c>
      <c r="J84" s="2">
        <v>81</v>
      </c>
      <c r="K84" s="2">
        <v>155</v>
      </c>
      <c r="L84" s="2">
        <v>53</v>
      </c>
      <c r="M84" s="2" t="s">
        <v>29</v>
      </c>
      <c r="N84" s="6">
        <v>399</v>
      </c>
      <c r="O84" s="6">
        <v>317</v>
      </c>
      <c r="P84" s="2" t="s">
        <v>26</v>
      </c>
      <c r="Q84" s="2" t="s">
        <v>27</v>
      </c>
      <c r="R84" s="2">
        <v>2</v>
      </c>
      <c r="S84" s="2" t="s">
        <v>316</v>
      </c>
      <c r="T84" s="2"/>
    </row>
    <row r="85" spans="1:20">
      <c r="A85" s="5">
        <v>44089.448055312503</v>
      </c>
      <c r="B85" s="2">
        <v>2006572112</v>
      </c>
      <c r="C85" s="2" t="s">
        <v>317</v>
      </c>
      <c r="D85" s="2" t="s">
        <v>118</v>
      </c>
      <c r="E85" s="2" t="s">
        <v>37</v>
      </c>
      <c r="F85" s="2" t="s">
        <v>23</v>
      </c>
      <c r="G85" s="2" t="s">
        <v>24</v>
      </c>
      <c r="H85" s="2">
        <v>18</v>
      </c>
      <c r="I85" s="3" t="s">
        <v>25</v>
      </c>
      <c r="J85" s="2">
        <v>86</v>
      </c>
      <c r="K85" s="2">
        <v>180</v>
      </c>
      <c r="L85" s="2">
        <v>65</v>
      </c>
      <c r="M85" s="2" t="s">
        <v>29</v>
      </c>
      <c r="N85" s="2">
        <v>0.61599999999999999</v>
      </c>
      <c r="O85" s="2">
        <v>0.63500000000000001</v>
      </c>
      <c r="P85" s="2" t="s">
        <v>26</v>
      </c>
      <c r="Q85" s="2" t="s">
        <v>50</v>
      </c>
      <c r="R85" s="2">
        <v>4</v>
      </c>
      <c r="S85" s="2" t="s">
        <v>318</v>
      </c>
      <c r="T85" s="2"/>
    </row>
    <row r="86" spans="1:20">
      <c r="A86" s="5">
        <v>44089.448353136569</v>
      </c>
      <c r="B86" s="2">
        <v>2006570593</v>
      </c>
      <c r="C86" s="2" t="s">
        <v>43</v>
      </c>
      <c r="D86" s="2" t="s">
        <v>71</v>
      </c>
      <c r="E86" s="2" t="s">
        <v>37</v>
      </c>
      <c r="F86" s="2" t="s">
        <v>23</v>
      </c>
      <c r="G86" s="2" t="s">
        <v>33</v>
      </c>
      <c r="H86" s="2">
        <v>17</v>
      </c>
      <c r="I86" s="3" t="s">
        <v>25</v>
      </c>
      <c r="J86" s="2">
        <v>90</v>
      </c>
      <c r="K86" s="2">
        <v>153</v>
      </c>
      <c r="L86" s="2">
        <v>42</v>
      </c>
      <c r="M86" s="2" t="s">
        <v>29</v>
      </c>
      <c r="N86" s="2" t="s">
        <v>319</v>
      </c>
      <c r="O86" s="2" t="s">
        <v>320</v>
      </c>
      <c r="P86" s="2" t="s">
        <v>36</v>
      </c>
      <c r="Q86" s="2" t="s">
        <v>42</v>
      </c>
      <c r="R86" s="2">
        <v>4</v>
      </c>
      <c r="S86" s="2" t="s">
        <v>321</v>
      </c>
      <c r="T86" s="2"/>
    </row>
    <row r="87" spans="1:20">
      <c r="A87" s="5">
        <v>44089.448688773147</v>
      </c>
      <c r="B87" s="2">
        <v>2006526264</v>
      </c>
      <c r="C87" s="2" t="s">
        <v>31</v>
      </c>
      <c r="D87" s="2" t="s">
        <v>118</v>
      </c>
      <c r="E87" s="2" t="s">
        <v>28</v>
      </c>
      <c r="F87" s="2" t="s">
        <v>23</v>
      </c>
      <c r="G87" s="2" t="s">
        <v>33</v>
      </c>
      <c r="H87" s="2">
        <v>18</v>
      </c>
      <c r="I87" s="3" t="s">
        <v>29</v>
      </c>
      <c r="J87" s="2">
        <v>90</v>
      </c>
      <c r="K87" s="2">
        <v>173</v>
      </c>
      <c r="L87" s="2">
        <v>76</v>
      </c>
      <c r="M87" s="2" t="s">
        <v>25</v>
      </c>
      <c r="N87" s="2">
        <v>0.877</v>
      </c>
      <c r="O87" s="2">
        <v>0.75600000000000001</v>
      </c>
      <c r="P87" s="2" t="s">
        <v>30</v>
      </c>
      <c r="Q87" s="2" t="s">
        <v>27</v>
      </c>
      <c r="R87" s="2">
        <v>4</v>
      </c>
      <c r="S87" s="2" t="s">
        <v>322</v>
      </c>
      <c r="T87" s="2"/>
    </row>
    <row r="88" spans="1:20">
      <c r="A88" s="5">
        <v>44089.448857604162</v>
      </c>
      <c r="B88" s="2">
        <v>2006521250</v>
      </c>
      <c r="C88" s="2" t="s">
        <v>40</v>
      </c>
      <c r="D88" s="2" t="s">
        <v>118</v>
      </c>
      <c r="E88" s="2" t="s">
        <v>28</v>
      </c>
      <c r="F88" s="2" t="s">
        <v>23</v>
      </c>
      <c r="G88" s="2" t="s">
        <v>24</v>
      </c>
      <c r="H88" s="2">
        <v>18</v>
      </c>
      <c r="I88" s="3" t="s">
        <v>25</v>
      </c>
      <c r="J88" s="2">
        <v>80</v>
      </c>
      <c r="K88" s="2">
        <v>164</v>
      </c>
      <c r="L88" s="2">
        <v>64</v>
      </c>
      <c r="M88" s="2" t="s">
        <v>29</v>
      </c>
      <c r="N88" s="2">
        <v>1.1020000000000001</v>
      </c>
      <c r="O88" s="2">
        <v>1.1020000000000001</v>
      </c>
      <c r="P88" s="2" t="s">
        <v>36</v>
      </c>
      <c r="Q88" s="2" t="s">
        <v>42</v>
      </c>
      <c r="R88" s="2">
        <v>3</v>
      </c>
      <c r="S88" s="2" t="s">
        <v>323</v>
      </c>
      <c r="T88" s="2"/>
    </row>
    <row r="89" spans="1:20">
      <c r="A89" s="5">
        <v>44089.450057685186</v>
      </c>
      <c r="B89" s="2">
        <v>2006573393</v>
      </c>
      <c r="C89" s="2" t="s">
        <v>51</v>
      </c>
      <c r="D89" s="2" t="s">
        <v>118</v>
      </c>
      <c r="E89" s="2" t="s">
        <v>37</v>
      </c>
      <c r="F89" s="2" t="s">
        <v>23</v>
      </c>
      <c r="G89" s="2" t="s">
        <v>33</v>
      </c>
      <c r="H89" s="2">
        <v>19</v>
      </c>
      <c r="I89" s="3" t="s">
        <v>25</v>
      </c>
      <c r="J89" s="2">
        <v>85</v>
      </c>
      <c r="K89" s="2">
        <v>170</v>
      </c>
      <c r="L89" s="2">
        <v>50</v>
      </c>
      <c r="M89" s="2" t="s">
        <v>25</v>
      </c>
      <c r="N89" s="2" t="s">
        <v>324</v>
      </c>
      <c r="O89" s="2" t="s">
        <v>325</v>
      </c>
      <c r="P89" s="2" t="s">
        <v>47</v>
      </c>
      <c r="Q89" s="2" t="s">
        <v>27</v>
      </c>
      <c r="R89" s="2">
        <v>3</v>
      </c>
      <c r="S89" s="2" t="s">
        <v>326</v>
      </c>
      <c r="T89" s="2"/>
    </row>
    <row r="90" spans="1:20">
      <c r="A90" s="5">
        <v>44089.451300347224</v>
      </c>
      <c r="B90" s="2">
        <v>2006536403</v>
      </c>
      <c r="C90" s="2" t="s">
        <v>51</v>
      </c>
      <c r="D90" s="2" t="s">
        <v>69</v>
      </c>
      <c r="E90" s="2" t="s">
        <v>28</v>
      </c>
      <c r="F90" s="2" t="s">
        <v>32</v>
      </c>
      <c r="G90" s="2" t="s">
        <v>33</v>
      </c>
      <c r="H90" s="2">
        <v>18</v>
      </c>
      <c r="I90" s="3" t="s">
        <v>25</v>
      </c>
      <c r="J90" s="2">
        <v>88</v>
      </c>
      <c r="K90" s="2">
        <v>170</v>
      </c>
      <c r="L90" s="2">
        <v>63</v>
      </c>
      <c r="M90" s="2" t="s">
        <v>25</v>
      </c>
      <c r="N90" s="2" t="s">
        <v>327</v>
      </c>
      <c r="O90" s="6">
        <v>495</v>
      </c>
      <c r="P90" s="2" t="s">
        <v>47</v>
      </c>
      <c r="Q90" s="2" t="s">
        <v>27</v>
      </c>
      <c r="R90" s="2">
        <v>3</v>
      </c>
      <c r="S90" s="2" t="s">
        <v>328</v>
      </c>
      <c r="T90" s="2"/>
    </row>
    <row r="91" spans="1:20">
      <c r="A91" s="5">
        <v>44089.452567719913</v>
      </c>
      <c r="B91" s="2">
        <v>2006571980</v>
      </c>
      <c r="C91" s="2" t="s">
        <v>51</v>
      </c>
      <c r="D91" s="2" t="s">
        <v>118</v>
      </c>
      <c r="E91" s="2" t="s">
        <v>37</v>
      </c>
      <c r="F91" s="2" t="s">
        <v>23</v>
      </c>
      <c r="G91" s="2" t="s">
        <v>24</v>
      </c>
      <c r="H91" s="2">
        <v>18</v>
      </c>
      <c r="I91" s="3" t="s">
        <v>25</v>
      </c>
      <c r="J91" s="2">
        <v>93</v>
      </c>
      <c r="K91" s="2">
        <v>168</v>
      </c>
      <c r="L91" s="2">
        <v>50</v>
      </c>
      <c r="M91" s="2" t="s">
        <v>29</v>
      </c>
      <c r="N91" s="2">
        <v>0.38400000000000001</v>
      </c>
      <c r="O91" s="2">
        <v>0.41599999999999998</v>
      </c>
      <c r="P91" s="2" t="s">
        <v>34</v>
      </c>
      <c r="Q91" s="2" t="s">
        <v>42</v>
      </c>
      <c r="R91" s="2">
        <v>2</v>
      </c>
      <c r="S91" s="2" t="s">
        <v>329</v>
      </c>
      <c r="T91" s="2"/>
    </row>
    <row r="92" spans="1:20">
      <c r="A92" s="5">
        <v>44089.453235462963</v>
      </c>
      <c r="B92" s="2">
        <v>2006472942</v>
      </c>
      <c r="C92" s="2" t="s">
        <v>40</v>
      </c>
      <c r="D92" s="2" t="s">
        <v>118</v>
      </c>
      <c r="E92" s="2" t="s">
        <v>22</v>
      </c>
      <c r="F92" s="2" t="s">
        <v>23</v>
      </c>
      <c r="G92" s="2" t="s">
        <v>33</v>
      </c>
      <c r="H92" s="2">
        <v>18</v>
      </c>
      <c r="I92" s="3" t="s">
        <v>25</v>
      </c>
      <c r="J92" s="2">
        <v>89</v>
      </c>
      <c r="K92" s="2">
        <v>156</v>
      </c>
      <c r="L92" s="2">
        <v>53</v>
      </c>
      <c r="M92" s="2" t="s">
        <v>29</v>
      </c>
      <c r="N92" s="2">
        <v>0.79700000000000004</v>
      </c>
      <c r="O92" s="2">
        <v>0.35699999999999998</v>
      </c>
      <c r="P92" s="2" t="s">
        <v>34</v>
      </c>
      <c r="Q92" s="2" t="s">
        <v>27</v>
      </c>
      <c r="R92" s="2">
        <v>3</v>
      </c>
      <c r="S92" s="2" t="s">
        <v>330</v>
      </c>
      <c r="T92" s="2"/>
    </row>
    <row r="93" spans="1:20">
      <c r="A93" s="5">
        <v>44089.453244386576</v>
      </c>
      <c r="B93" s="2">
        <v>2006572812</v>
      </c>
      <c r="C93" s="2" t="s">
        <v>40</v>
      </c>
      <c r="D93" s="2" t="s">
        <v>69</v>
      </c>
      <c r="E93" s="2" t="s">
        <v>37</v>
      </c>
      <c r="F93" s="2" t="s">
        <v>32</v>
      </c>
      <c r="G93" s="2" t="s">
        <v>24</v>
      </c>
      <c r="H93" s="2">
        <v>19</v>
      </c>
      <c r="I93" s="3" t="s">
        <v>25</v>
      </c>
      <c r="J93" s="2">
        <v>91</v>
      </c>
      <c r="K93" s="2">
        <v>150</v>
      </c>
      <c r="L93" s="2">
        <v>50</v>
      </c>
      <c r="M93" s="2" t="s">
        <v>25</v>
      </c>
      <c r="N93" s="2">
        <v>0.66200000000000003</v>
      </c>
      <c r="O93" s="2">
        <v>0.47</v>
      </c>
      <c r="P93" s="2" t="s">
        <v>34</v>
      </c>
      <c r="Q93" s="2" t="s">
        <v>27</v>
      </c>
      <c r="R93" s="2">
        <v>1</v>
      </c>
      <c r="S93" s="2" t="s">
        <v>331</v>
      </c>
      <c r="T93" s="2"/>
    </row>
    <row r="94" spans="1:20">
      <c r="A94" s="5">
        <v>44089.453297511573</v>
      </c>
      <c r="B94" s="2">
        <v>2006524510</v>
      </c>
      <c r="C94" s="2" t="s">
        <v>20</v>
      </c>
      <c r="D94" s="2" t="s">
        <v>118</v>
      </c>
      <c r="E94" s="2" t="s">
        <v>28</v>
      </c>
      <c r="F94" s="2" t="s">
        <v>32</v>
      </c>
      <c r="G94" s="2" t="s">
        <v>24</v>
      </c>
      <c r="H94" s="2">
        <v>17</v>
      </c>
      <c r="I94" s="3" t="s">
        <v>25</v>
      </c>
      <c r="J94" s="2">
        <v>89.5</v>
      </c>
      <c r="K94" s="2">
        <v>170</v>
      </c>
      <c r="L94" s="2">
        <v>57</v>
      </c>
      <c r="M94" s="2" t="s">
        <v>25</v>
      </c>
      <c r="N94" s="2">
        <v>0.3</v>
      </c>
      <c r="O94" s="2">
        <v>0.27900000000000003</v>
      </c>
      <c r="P94" s="2" t="s">
        <v>30</v>
      </c>
      <c r="Q94" s="2" t="s">
        <v>27</v>
      </c>
      <c r="R94" s="2">
        <v>4</v>
      </c>
      <c r="S94" s="2" t="s">
        <v>332</v>
      </c>
      <c r="T94" s="2"/>
    </row>
    <row r="95" spans="1:20">
      <c r="A95" s="5">
        <v>44089.453301643516</v>
      </c>
      <c r="B95" s="2">
        <v>2006573355</v>
      </c>
      <c r="C95" s="2" t="s">
        <v>51</v>
      </c>
      <c r="D95" s="2" t="s">
        <v>118</v>
      </c>
      <c r="E95" s="2" t="s">
        <v>37</v>
      </c>
      <c r="F95" s="2" t="s">
        <v>23</v>
      </c>
      <c r="G95" s="2" t="s">
        <v>24</v>
      </c>
      <c r="H95" s="2">
        <v>18</v>
      </c>
      <c r="I95" s="3" t="s">
        <v>25</v>
      </c>
      <c r="J95" s="2">
        <v>87</v>
      </c>
      <c r="K95" s="2">
        <v>172</v>
      </c>
      <c r="L95" s="2">
        <v>79</v>
      </c>
      <c r="M95" s="2" t="s">
        <v>29</v>
      </c>
      <c r="N95" s="2" t="s">
        <v>333</v>
      </c>
      <c r="O95" s="2" t="s">
        <v>334</v>
      </c>
      <c r="P95" s="2" t="s">
        <v>36</v>
      </c>
      <c r="Q95" s="2" t="s">
        <v>27</v>
      </c>
      <c r="R95" s="2">
        <v>4</v>
      </c>
      <c r="S95" s="2" t="s">
        <v>335</v>
      </c>
      <c r="T95" s="2"/>
    </row>
    <row r="96" spans="1:20">
      <c r="A96" s="5">
        <v>44089.453859027781</v>
      </c>
      <c r="B96" s="2">
        <v>2006523571</v>
      </c>
      <c r="C96" s="2" t="s">
        <v>317</v>
      </c>
      <c r="D96" s="2" t="s">
        <v>336</v>
      </c>
      <c r="E96" s="2" t="s">
        <v>28</v>
      </c>
      <c r="F96" s="2" t="s">
        <v>23</v>
      </c>
      <c r="G96" s="2" t="s">
        <v>33</v>
      </c>
      <c r="H96" s="2">
        <v>19</v>
      </c>
      <c r="I96" s="3" t="s">
        <v>29</v>
      </c>
      <c r="J96" s="2">
        <v>80</v>
      </c>
      <c r="K96" s="2">
        <v>184</v>
      </c>
      <c r="L96" s="2">
        <v>85</v>
      </c>
      <c r="M96" s="2" t="s">
        <v>25</v>
      </c>
      <c r="N96" s="2" t="s">
        <v>337</v>
      </c>
      <c r="O96" s="2" t="s">
        <v>338</v>
      </c>
      <c r="P96" s="2" t="s">
        <v>339</v>
      </c>
      <c r="Q96" s="2" t="s">
        <v>27</v>
      </c>
      <c r="R96" s="2">
        <v>3</v>
      </c>
      <c r="S96" s="2" t="s">
        <v>340</v>
      </c>
      <c r="T96" s="2"/>
    </row>
    <row r="97" spans="1:20">
      <c r="A97" s="5">
        <v>44089.453916574072</v>
      </c>
      <c r="B97" s="2">
        <v>2006573411</v>
      </c>
      <c r="C97" s="2" t="s">
        <v>20</v>
      </c>
      <c r="D97" s="2" t="s">
        <v>118</v>
      </c>
      <c r="E97" s="2" t="s">
        <v>37</v>
      </c>
      <c r="F97" s="2" t="s">
        <v>32</v>
      </c>
      <c r="G97" s="2" t="s">
        <v>24</v>
      </c>
      <c r="H97" s="2">
        <v>18</v>
      </c>
      <c r="I97" s="3" t="s">
        <v>25</v>
      </c>
      <c r="J97" s="2">
        <v>86</v>
      </c>
      <c r="K97" s="2">
        <v>178</v>
      </c>
      <c r="L97" s="2">
        <v>70</v>
      </c>
      <c r="M97" s="2" t="s">
        <v>29</v>
      </c>
      <c r="N97" s="2" t="s">
        <v>341</v>
      </c>
      <c r="O97" s="2" t="s">
        <v>342</v>
      </c>
      <c r="P97" s="2" t="s">
        <v>30</v>
      </c>
      <c r="Q97" s="2" t="s">
        <v>27</v>
      </c>
      <c r="R97" s="2">
        <v>5</v>
      </c>
      <c r="S97" s="2" t="s">
        <v>343</v>
      </c>
      <c r="T97" s="2"/>
    </row>
    <row r="98" spans="1:20">
      <c r="A98" s="5">
        <v>44089.45393393519</v>
      </c>
      <c r="B98" s="2">
        <v>2006571835</v>
      </c>
      <c r="C98" s="2" t="s">
        <v>40</v>
      </c>
      <c r="D98" s="2" t="s">
        <v>336</v>
      </c>
      <c r="E98" s="2" t="s">
        <v>37</v>
      </c>
      <c r="F98" s="2" t="s">
        <v>32</v>
      </c>
      <c r="G98" s="2" t="s">
        <v>33</v>
      </c>
      <c r="H98" s="2">
        <v>17</v>
      </c>
      <c r="I98" s="3" t="s">
        <v>25</v>
      </c>
      <c r="J98" s="2">
        <v>85</v>
      </c>
      <c r="K98" s="2">
        <v>158</v>
      </c>
      <c r="L98" s="2">
        <v>49</v>
      </c>
      <c r="M98" s="2" t="s">
        <v>29</v>
      </c>
      <c r="N98" s="6">
        <v>364</v>
      </c>
      <c r="O98" s="2" t="s">
        <v>344</v>
      </c>
      <c r="P98" s="2" t="s">
        <v>36</v>
      </c>
      <c r="Q98" s="2" t="s">
        <v>27</v>
      </c>
      <c r="R98" s="2">
        <v>4</v>
      </c>
      <c r="S98" s="2" t="s">
        <v>345</v>
      </c>
      <c r="T98" s="2"/>
    </row>
    <row r="99" spans="1:20">
      <c r="A99" s="5">
        <v>44089.454154467589</v>
      </c>
      <c r="B99" s="2">
        <v>2006520986</v>
      </c>
      <c r="C99" s="2" t="s">
        <v>346</v>
      </c>
      <c r="D99" s="2" t="s">
        <v>118</v>
      </c>
      <c r="E99" s="2" t="s">
        <v>28</v>
      </c>
      <c r="F99" s="2" t="s">
        <v>23</v>
      </c>
      <c r="G99" s="2" t="s">
        <v>24</v>
      </c>
      <c r="H99" s="2">
        <v>18</v>
      </c>
      <c r="I99" s="3" t="s">
        <v>25</v>
      </c>
      <c r="J99" s="2">
        <v>86</v>
      </c>
      <c r="K99" s="2">
        <v>168</v>
      </c>
      <c r="L99" s="2">
        <v>54</v>
      </c>
      <c r="M99" s="2" t="s">
        <v>29</v>
      </c>
      <c r="N99" s="2">
        <v>1.3169999999999999</v>
      </c>
      <c r="O99" s="2">
        <v>0.93</v>
      </c>
      <c r="P99" s="2" t="s">
        <v>26</v>
      </c>
      <c r="Q99" s="2" t="s">
        <v>27</v>
      </c>
      <c r="R99" s="2">
        <v>6</v>
      </c>
      <c r="S99" s="2" t="s">
        <v>347</v>
      </c>
      <c r="T99" s="2"/>
    </row>
    <row r="100" spans="1:20">
      <c r="A100" s="5">
        <v>44089.4542371875</v>
      </c>
      <c r="B100" s="2">
        <v>2006532134</v>
      </c>
      <c r="C100" s="2" t="s">
        <v>40</v>
      </c>
      <c r="D100" s="2" t="s">
        <v>121</v>
      </c>
      <c r="E100" s="2" t="s">
        <v>28</v>
      </c>
      <c r="F100" s="2" t="s">
        <v>32</v>
      </c>
      <c r="G100" s="2" t="s">
        <v>24</v>
      </c>
      <c r="H100" s="2">
        <v>18</v>
      </c>
      <c r="I100" s="3" t="s">
        <v>25</v>
      </c>
      <c r="J100" s="2">
        <v>83</v>
      </c>
      <c r="K100" s="2">
        <v>162</v>
      </c>
      <c r="L100" s="2">
        <v>58</v>
      </c>
      <c r="M100" s="2" t="s">
        <v>29</v>
      </c>
      <c r="N100" s="2" t="s">
        <v>348</v>
      </c>
      <c r="O100" s="2" t="s">
        <v>349</v>
      </c>
      <c r="P100" s="2" t="s">
        <v>26</v>
      </c>
      <c r="Q100" s="2" t="s">
        <v>27</v>
      </c>
      <c r="R100" s="2">
        <v>5</v>
      </c>
      <c r="S100" s="2" t="s">
        <v>350</v>
      </c>
      <c r="T100" s="2"/>
    </row>
    <row r="101" spans="1:20">
      <c r="A101" s="5">
        <v>44089.454252060183</v>
      </c>
      <c r="B101" s="2">
        <v>2006572011</v>
      </c>
      <c r="C101" s="2" t="s">
        <v>40</v>
      </c>
      <c r="D101" s="2" t="s">
        <v>118</v>
      </c>
      <c r="E101" s="2" t="s">
        <v>37</v>
      </c>
      <c r="F101" s="2" t="s">
        <v>32</v>
      </c>
      <c r="G101" s="2" t="s">
        <v>24</v>
      </c>
      <c r="H101" s="2">
        <v>18</v>
      </c>
      <c r="I101" s="3" t="s">
        <v>29</v>
      </c>
      <c r="J101" s="2">
        <v>85</v>
      </c>
      <c r="K101" s="2">
        <v>165</v>
      </c>
      <c r="L101" s="2">
        <v>50</v>
      </c>
      <c r="M101" s="2" t="s">
        <v>29</v>
      </c>
      <c r="N101" s="2">
        <v>0.80800000000000005</v>
      </c>
      <c r="O101" s="6">
        <v>694</v>
      </c>
      <c r="P101" s="2" t="s">
        <v>47</v>
      </c>
      <c r="Q101" s="2" t="s">
        <v>27</v>
      </c>
      <c r="R101" s="2">
        <v>5</v>
      </c>
      <c r="S101" s="2" t="s">
        <v>351</v>
      </c>
      <c r="T101" s="2"/>
    </row>
    <row r="102" spans="1:20">
      <c r="A102" s="5">
        <v>44089.454343402773</v>
      </c>
      <c r="B102" s="2">
        <v>2006572030</v>
      </c>
      <c r="C102" s="2" t="s">
        <v>40</v>
      </c>
      <c r="D102" s="2" t="s">
        <v>118</v>
      </c>
      <c r="E102" s="2" t="s">
        <v>37</v>
      </c>
      <c r="F102" s="2" t="s">
        <v>32</v>
      </c>
      <c r="G102" s="2" t="s">
        <v>24</v>
      </c>
      <c r="H102" s="2">
        <v>18</v>
      </c>
      <c r="I102" s="3" t="s">
        <v>25</v>
      </c>
      <c r="J102" s="2">
        <v>88</v>
      </c>
      <c r="K102" s="2">
        <v>156</v>
      </c>
      <c r="L102" s="2">
        <v>46</v>
      </c>
      <c r="M102" s="2" t="s">
        <v>29</v>
      </c>
      <c r="N102" s="2">
        <v>0.38200000000000001</v>
      </c>
      <c r="O102" s="2">
        <v>0.32600000000000001</v>
      </c>
      <c r="P102" s="2" t="s">
        <v>30</v>
      </c>
      <c r="Q102" s="2" t="s">
        <v>58</v>
      </c>
      <c r="R102" s="2">
        <v>2</v>
      </c>
      <c r="S102" s="2" t="s">
        <v>352</v>
      </c>
      <c r="T102" s="2"/>
    </row>
    <row r="103" spans="1:20">
      <c r="A103" s="5">
        <v>44089.454618969903</v>
      </c>
      <c r="B103" s="2">
        <v>2006472601</v>
      </c>
      <c r="C103" s="2" t="s">
        <v>317</v>
      </c>
      <c r="D103" s="2" t="s">
        <v>118</v>
      </c>
      <c r="E103" s="2" t="s">
        <v>22</v>
      </c>
      <c r="F103" s="2" t="s">
        <v>32</v>
      </c>
      <c r="G103" s="2" t="s">
        <v>24</v>
      </c>
      <c r="H103" s="2">
        <v>17</v>
      </c>
      <c r="I103" s="3" t="s">
        <v>25</v>
      </c>
      <c r="J103" s="2">
        <v>95</v>
      </c>
      <c r="K103" s="2">
        <v>170</v>
      </c>
      <c r="L103" s="2">
        <v>64</v>
      </c>
      <c r="M103" s="2" t="s">
        <v>25</v>
      </c>
      <c r="N103" s="6">
        <v>266</v>
      </c>
      <c r="O103" s="6">
        <v>257</v>
      </c>
      <c r="P103" s="2" t="s">
        <v>30</v>
      </c>
      <c r="Q103" s="2" t="s">
        <v>27</v>
      </c>
      <c r="R103" s="2">
        <v>1</v>
      </c>
      <c r="S103" s="2" t="s">
        <v>353</v>
      </c>
      <c r="T103" s="2"/>
    </row>
    <row r="104" spans="1:20">
      <c r="A104" s="5">
        <v>44089.454786736111</v>
      </c>
      <c r="B104" s="2">
        <v>2006472564</v>
      </c>
      <c r="C104" s="2" t="s">
        <v>40</v>
      </c>
      <c r="D104" s="2" t="s">
        <v>118</v>
      </c>
      <c r="E104" s="2" t="s">
        <v>22</v>
      </c>
      <c r="F104" s="2" t="s">
        <v>32</v>
      </c>
      <c r="G104" s="2" t="s">
        <v>24</v>
      </c>
      <c r="H104" s="2">
        <v>18</v>
      </c>
      <c r="I104" s="3" t="s">
        <v>25</v>
      </c>
      <c r="J104" s="2">
        <v>95.5</v>
      </c>
      <c r="K104" s="2">
        <v>160</v>
      </c>
      <c r="L104" s="2">
        <v>56</v>
      </c>
      <c r="M104" s="2" t="s">
        <v>25</v>
      </c>
      <c r="N104" s="6">
        <v>752</v>
      </c>
      <c r="O104" s="6">
        <v>753</v>
      </c>
      <c r="P104" s="2" t="s">
        <v>30</v>
      </c>
      <c r="Q104" s="2" t="s">
        <v>42</v>
      </c>
      <c r="R104" s="2">
        <v>3</v>
      </c>
      <c r="S104" s="2" t="s">
        <v>354</v>
      </c>
      <c r="T104" s="2"/>
    </row>
    <row r="105" spans="1:20">
      <c r="A105" s="5">
        <v>44089.454837442128</v>
      </c>
      <c r="B105" s="2">
        <v>2006573380</v>
      </c>
      <c r="C105" s="2" t="s">
        <v>31</v>
      </c>
      <c r="D105" s="2" t="s">
        <v>118</v>
      </c>
      <c r="E105" s="2" t="s">
        <v>37</v>
      </c>
      <c r="F105" s="2" t="s">
        <v>23</v>
      </c>
      <c r="G105" s="2" t="s">
        <v>24</v>
      </c>
      <c r="H105" s="2">
        <v>18</v>
      </c>
      <c r="I105" s="3" t="s">
        <v>25</v>
      </c>
      <c r="J105" s="2">
        <v>90</v>
      </c>
      <c r="K105" s="2">
        <v>163</v>
      </c>
      <c r="L105" s="2">
        <v>56</v>
      </c>
      <c r="M105" s="2" t="s">
        <v>29</v>
      </c>
      <c r="N105" s="6">
        <v>736</v>
      </c>
      <c r="O105" s="6">
        <v>392</v>
      </c>
      <c r="P105" s="2" t="s">
        <v>30</v>
      </c>
      <c r="Q105" s="2" t="s">
        <v>92</v>
      </c>
      <c r="R105" s="2">
        <v>2</v>
      </c>
      <c r="S105" s="2" t="s">
        <v>355</v>
      </c>
      <c r="T105" s="2"/>
    </row>
    <row r="106" spans="1:20">
      <c r="A106" s="5">
        <v>44089.454983090276</v>
      </c>
      <c r="B106" s="2">
        <v>2006486222</v>
      </c>
      <c r="C106" s="2" t="s">
        <v>43</v>
      </c>
      <c r="D106" s="2" t="s">
        <v>356</v>
      </c>
      <c r="E106" s="2" t="s">
        <v>45</v>
      </c>
      <c r="F106" s="2" t="s">
        <v>32</v>
      </c>
      <c r="G106" s="2" t="s">
        <v>24</v>
      </c>
      <c r="H106" s="2">
        <v>18</v>
      </c>
      <c r="I106" s="3" t="s">
        <v>25</v>
      </c>
      <c r="J106" s="2">
        <v>91</v>
      </c>
      <c r="K106" s="2">
        <v>160</v>
      </c>
      <c r="L106" s="2">
        <v>47</v>
      </c>
      <c r="M106" s="2" t="s">
        <v>29</v>
      </c>
      <c r="N106" s="2" t="s">
        <v>344</v>
      </c>
      <c r="O106" s="6">
        <v>312</v>
      </c>
      <c r="P106" s="2" t="s">
        <v>26</v>
      </c>
      <c r="Q106" s="2" t="s">
        <v>57</v>
      </c>
      <c r="R106" s="2">
        <v>5</v>
      </c>
      <c r="S106" s="2" t="s">
        <v>357</v>
      </c>
      <c r="T106" s="2"/>
    </row>
    <row r="107" spans="1:20">
      <c r="A107" s="5">
        <v>44089.454997083332</v>
      </c>
      <c r="B107" s="2">
        <v>2006486506</v>
      </c>
      <c r="C107" s="2" t="s">
        <v>20</v>
      </c>
      <c r="D107" s="2" t="s">
        <v>118</v>
      </c>
      <c r="E107" s="2" t="s">
        <v>45</v>
      </c>
      <c r="F107" s="2" t="s">
        <v>23</v>
      </c>
      <c r="G107" s="2" t="s">
        <v>24</v>
      </c>
      <c r="H107" s="2">
        <v>18</v>
      </c>
      <c r="I107" s="3" t="s">
        <v>29</v>
      </c>
      <c r="J107" s="2">
        <v>91</v>
      </c>
      <c r="K107" s="2">
        <v>178</v>
      </c>
      <c r="L107" s="2">
        <v>65</v>
      </c>
      <c r="M107" s="2" t="s">
        <v>25</v>
      </c>
      <c r="N107" s="6">
        <v>253</v>
      </c>
      <c r="O107" s="6">
        <v>253</v>
      </c>
      <c r="P107" s="2" t="s">
        <v>36</v>
      </c>
      <c r="Q107" s="2" t="s">
        <v>27</v>
      </c>
      <c r="R107" s="2">
        <v>12</v>
      </c>
      <c r="S107" s="2" t="s">
        <v>358</v>
      </c>
      <c r="T107" s="2"/>
    </row>
    <row r="108" spans="1:20">
      <c r="A108" s="5">
        <v>44089.454999675931</v>
      </c>
      <c r="B108" s="2">
        <v>2006571936</v>
      </c>
      <c r="C108" s="2" t="s">
        <v>252</v>
      </c>
      <c r="D108" s="2" t="s">
        <v>118</v>
      </c>
      <c r="E108" s="2" t="s">
        <v>37</v>
      </c>
      <c r="F108" s="2" t="s">
        <v>23</v>
      </c>
      <c r="G108" s="2" t="s">
        <v>24</v>
      </c>
      <c r="H108" s="2">
        <v>19</v>
      </c>
      <c r="I108" s="3" t="s">
        <v>25</v>
      </c>
      <c r="J108" s="2">
        <v>90</v>
      </c>
      <c r="K108" s="2">
        <v>163</v>
      </c>
      <c r="L108" s="2">
        <v>53</v>
      </c>
      <c r="M108" s="2" t="s">
        <v>29</v>
      </c>
      <c r="N108" s="2">
        <v>0.311</v>
      </c>
      <c r="O108" s="2">
        <v>0.31</v>
      </c>
      <c r="P108" s="2" t="s">
        <v>36</v>
      </c>
      <c r="Q108" s="2" t="s">
        <v>27</v>
      </c>
      <c r="R108" s="2">
        <v>10</v>
      </c>
      <c r="S108" s="2" t="s">
        <v>359</v>
      </c>
      <c r="T108" s="2"/>
    </row>
    <row r="109" spans="1:20">
      <c r="A109" s="5">
        <v>44089.455034699073</v>
      </c>
      <c r="B109" s="2">
        <v>2006573336</v>
      </c>
      <c r="C109" s="2" t="s">
        <v>360</v>
      </c>
      <c r="D109" s="2" t="s">
        <v>121</v>
      </c>
      <c r="E109" s="2" t="s">
        <v>37</v>
      </c>
      <c r="F109" s="2" t="s">
        <v>35</v>
      </c>
      <c r="G109" s="2" t="s">
        <v>24</v>
      </c>
      <c r="H109" s="2">
        <v>18</v>
      </c>
      <c r="I109" s="3" t="s">
        <v>25</v>
      </c>
      <c r="J109" s="2">
        <v>89.5</v>
      </c>
      <c r="K109" s="2">
        <v>185</v>
      </c>
      <c r="L109" s="2">
        <v>85</v>
      </c>
      <c r="M109" s="2" t="s">
        <v>25</v>
      </c>
      <c r="N109" s="2">
        <v>0.313</v>
      </c>
      <c r="O109" s="2">
        <v>0.313</v>
      </c>
      <c r="P109" s="2" t="s">
        <v>36</v>
      </c>
      <c r="Q109" s="2" t="s">
        <v>27</v>
      </c>
      <c r="R109" s="2">
        <v>3</v>
      </c>
      <c r="S109" s="2" t="s">
        <v>361</v>
      </c>
      <c r="T109" s="2"/>
    </row>
    <row r="110" spans="1:20">
      <c r="A110" s="5">
        <v>44089.455048298609</v>
      </c>
      <c r="B110" s="2">
        <v>2006571974</v>
      </c>
      <c r="C110" s="2" t="s">
        <v>362</v>
      </c>
      <c r="D110" s="2" t="s">
        <v>118</v>
      </c>
      <c r="E110" s="2" t="s">
        <v>37</v>
      </c>
      <c r="F110" s="2" t="s">
        <v>23</v>
      </c>
      <c r="G110" s="2" t="s">
        <v>33</v>
      </c>
      <c r="H110" s="2">
        <v>18</v>
      </c>
      <c r="I110" s="3" t="s">
        <v>25</v>
      </c>
      <c r="J110" s="2">
        <v>84.5</v>
      </c>
      <c r="K110" s="2">
        <v>173</v>
      </c>
      <c r="L110" s="2">
        <v>67</v>
      </c>
      <c r="M110" s="2" t="s">
        <v>29</v>
      </c>
      <c r="N110" s="2">
        <v>0.32400000000000001</v>
      </c>
      <c r="O110" s="2">
        <v>0.32400000000000001</v>
      </c>
      <c r="P110" s="2" t="s">
        <v>30</v>
      </c>
      <c r="Q110" s="2" t="s">
        <v>27</v>
      </c>
      <c r="R110" s="2">
        <v>2</v>
      </c>
      <c r="S110" s="2" t="s">
        <v>363</v>
      </c>
      <c r="T110" s="2"/>
    </row>
    <row r="111" spans="1:20">
      <c r="A111" s="5">
        <v>44089.455106747686</v>
      </c>
      <c r="B111" s="2">
        <v>2006524883</v>
      </c>
      <c r="C111" s="2" t="s">
        <v>20</v>
      </c>
      <c r="D111" s="2" t="s">
        <v>118</v>
      </c>
      <c r="E111" s="2" t="s">
        <v>28</v>
      </c>
      <c r="F111" s="2" t="s">
        <v>32</v>
      </c>
      <c r="G111" s="2" t="s">
        <v>24</v>
      </c>
      <c r="H111" s="2">
        <v>19</v>
      </c>
      <c r="I111" s="3" t="s">
        <v>25</v>
      </c>
      <c r="J111" s="2">
        <v>85</v>
      </c>
      <c r="K111" s="2">
        <v>178</v>
      </c>
      <c r="L111" s="2">
        <v>70</v>
      </c>
      <c r="M111" s="2" t="s">
        <v>25</v>
      </c>
      <c r="N111" s="2">
        <v>0.41199999999999998</v>
      </c>
      <c r="O111" s="2">
        <v>0.41</v>
      </c>
      <c r="P111" s="2" t="s">
        <v>30</v>
      </c>
      <c r="Q111" s="2" t="s">
        <v>27</v>
      </c>
      <c r="R111" s="2">
        <v>3</v>
      </c>
      <c r="S111" s="2" t="s">
        <v>364</v>
      </c>
      <c r="T111" s="2"/>
    </row>
    <row r="112" spans="1:20">
      <c r="A112" s="5">
        <v>44089.455178888893</v>
      </c>
      <c r="B112" s="2">
        <v>2006571892</v>
      </c>
      <c r="C112" s="2" t="s">
        <v>43</v>
      </c>
      <c r="D112" s="2" t="s">
        <v>118</v>
      </c>
      <c r="E112" s="2" t="s">
        <v>37</v>
      </c>
      <c r="F112" s="2" t="s">
        <v>32</v>
      </c>
      <c r="G112" s="2" t="s">
        <v>24</v>
      </c>
      <c r="H112" s="2">
        <v>18</v>
      </c>
      <c r="I112" s="3" t="s">
        <v>25</v>
      </c>
      <c r="J112" s="2">
        <v>85</v>
      </c>
      <c r="K112" s="2" t="s">
        <v>365</v>
      </c>
      <c r="L112" s="2">
        <v>65</v>
      </c>
      <c r="M112" s="2" t="s">
        <v>25</v>
      </c>
      <c r="N112" s="2" t="s">
        <v>366</v>
      </c>
      <c r="O112" s="2" t="s">
        <v>367</v>
      </c>
      <c r="P112" s="2" t="s">
        <v>36</v>
      </c>
      <c r="Q112" s="2" t="s">
        <v>27</v>
      </c>
      <c r="R112" s="2">
        <v>2</v>
      </c>
      <c r="S112" s="2" t="s">
        <v>368</v>
      </c>
      <c r="T112" s="2"/>
    </row>
    <row r="113" spans="1:20">
      <c r="A113" s="5">
        <v>44089.45526127315</v>
      </c>
      <c r="B113" s="2">
        <v>2006472766</v>
      </c>
      <c r="C113" s="2" t="s">
        <v>40</v>
      </c>
      <c r="D113" s="2" t="s">
        <v>118</v>
      </c>
      <c r="E113" s="2" t="s">
        <v>22</v>
      </c>
      <c r="F113" s="2" t="s">
        <v>23</v>
      </c>
      <c r="G113" s="2" t="s">
        <v>24</v>
      </c>
      <c r="H113" s="2">
        <v>17</v>
      </c>
      <c r="I113" s="3" t="s">
        <v>25</v>
      </c>
      <c r="J113" s="2">
        <v>91</v>
      </c>
      <c r="K113" s="2">
        <v>160</v>
      </c>
      <c r="L113" s="2">
        <v>47</v>
      </c>
      <c r="M113" s="2" t="s">
        <v>29</v>
      </c>
      <c r="N113" s="6">
        <v>293</v>
      </c>
      <c r="O113" s="6">
        <v>313</v>
      </c>
      <c r="P113" s="2" t="s">
        <v>36</v>
      </c>
      <c r="Q113" s="2" t="s">
        <v>27</v>
      </c>
      <c r="R113" s="2">
        <v>8</v>
      </c>
      <c r="S113" s="2" t="s">
        <v>369</v>
      </c>
      <c r="T113" s="2"/>
    </row>
    <row r="114" spans="1:20">
      <c r="A114" s="5">
        <v>44089.455460960649</v>
      </c>
      <c r="B114" s="2">
        <v>2006531724</v>
      </c>
      <c r="C114" s="2" t="s">
        <v>31</v>
      </c>
      <c r="D114" s="2" t="s">
        <v>118</v>
      </c>
      <c r="E114" s="2" t="s">
        <v>28</v>
      </c>
      <c r="F114" s="2" t="s">
        <v>32</v>
      </c>
      <c r="G114" s="2" t="s">
        <v>24</v>
      </c>
      <c r="H114" s="2">
        <v>18</v>
      </c>
      <c r="I114" s="3" t="s">
        <v>29</v>
      </c>
      <c r="J114" s="2">
        <v>84</v>
      </c>
      <c r="K114" s="2" t="s">
        <v>370</v>
      </c>
      <c r="L114" s="2" t="s">
        <v>371</v>
      </c>
      <c r="M114" s="2" t="s">
        <v>25</v>
      </c>
      <c r="N114" s="2">
        <v>0.39600000000000002</v>
      </c>
      <c r="O114" s="2">
        <v>0.43</v>
      </c>
      <c r="P114" s="2" t="s">
        <v>30</v>
      </c>
      <c r="Q114" s="2" t="s">
        <v>27</v>
      </c>
      <c r="R114" s="2">
        <v>8</v>
      </c>
      <c r="S114" s="2" t="s">
        <v>372</v>
      </c>
      <c r="T114" s="2"/>
    </row>
    <row r="115" spans="1:20">
      <c r="A115" s="5">
        <v>44089.455539328701</v>
      </c>
      <c r="B115" s="2">
        <v>2006536050</v>
      </c>
      <c r="C115" s="2" t="s">
        <v>373</v>
      </c>
      <c r="D115" s="2" t="s">
        <v>118</v>
      </c>
      <c r="E115" s="2" t="s">
        <v>28</v>
      </c>
      <c r="F115" s="2" t="s">
        <v>32</v>
      </c>
      <c r="G115" s="2" t="s">
        <v>24</v>
      </c>
      <c r="H115" s="2">
        <v>17</v>
      </c>
      <c r="I115" s="3" t="s">
        <v>25</v>
      </c>
      <c r="J115" s="2">
        <v>78</v>
      </c>
      <c r="K115" s="2">
        <v>170</v>
      </c>
      <c r="L115" s="2">
        <v>67</v>
      </c>
      <c r="M115" s="2" t="s">
        <v>29</v>
      </c>
      <c r="N115" s="2">
        <v>0.29399999999999998</v>
      </c>
      <c r="O115" s="2">
        <v>0.26100000000000001</v>
      </c>
      <c r="P115" s="2" t="s">
        <v>47</v>
      </c>
      <c r="Q115" s="2" t="s">
        <v>27</v>
      </c>
      <c r="R115" s="2">
        <v>4</v>
      </c>
      <c r="S115" s="2" t="s">
        <v>374</v>
      </c>
      <c r="T115" s="2"/>
    </row>
    <row r="116" spans="1:20">
      <c r="A116" s="5">
        <v>44089.455700983795</v>
      </c>
      <c r="B116" s="2">
        <v>2006484614</v>
      </c>
      <c r="C116" s="2" t="s">
        <v>40</v>
      </c>
      <c r="D116" s="2" t="s">
        <v>118</v>
      </c>
      <c r="E116" s="2" t="s">
        <v>45</v>
      </c>
      <c r="F116" s="2" t="s">
        <v>32</v>
      </c>
      <c r="G116" s="2" t="s">
        <v>24</v>
      </c>
      <c r="H116" s="2">
        <v>18</v>
      </c>
      <c r="I116" s="3" t="s">
        <v>29</v>
      </c>
      <c r="J116" s="2">
        <v>86</v>
      </c>
      <c r="K116" s="2">
        <v>158</v>
      </c>
      <c r="L116" s="2">
        <v>50</v>
      </c>
      <c r="M116" s="2" t="s">
        <v>29</v>
      </c>
      <c r="N116" s="2">
        <v>0.36</v>
      </c>
      <c r="O116" s="2">
        <v>0.36599999999999999</v>
      </c>
      <c r="P116" s="2" t="s">
        <v>36</v>
      </c>
      <c r="Q116" s="2" t="s">
        <v>27</v>
      </c>
      <c r="R116" s="2">
        <v>1</v>
      </c>
      <c r="S116" s="2" t="s">
        <v>375</v>
      </c>
      <c r="T116" s="2"/>
    </row>
    <row r="117" spans="1:20">
      <c r="A117" s="5">
        <v>44089.455724120373</v>
      </c>
      <c r="B117" s="2">
        <v>2006572062</v>
      </c>
      <c r="C117" s="2" t="s">
        <v>373</v>
      </c>
      <c r="D117" s="2" t="s">
        <v>118</v>
      </c>
      <c r="E117" s="2" t="s">
        <v>37</v>
      </c>
      <c r="F117" s="2" t="s">
        <v>32</v>
      </c>
      <c r="G117" s="2" t="s">
        <v>24</v>
      </c>
      <c r="H117" s="2">
        <v>17</v>
      </c>
      <c r="I117" s="3" t="s">
        <v>25</v>
      </c>
      <c r="J117" s="2">
        <v>90</v>
      </c>
      <c r="K117" s="2">
        <v>172</v>
      </c>
      <c r="L117" s="2">
        <v>75</v>
      </c>
      <c r="M117" s="2" t="s">
        <v>29</v>
      </c>
      <c r="N117" s="2">
        <v>0.25</v>
      </c>
      <c r="O117" s="2">
        <v>0.254</v>
      </c>
      <c r="P117" s="2" t="s">
        <v>62</v>
      </c>
      <c r="Q117" s="2" t="s">
        <v>46</v>
      </c>
      <c r="R117" s="2">
        <v>4</v>
      </c>
      <c r="S117" s="2" t="s">
        <v>376</v>
      </c>
      <c r="T117" s="2"/>
    </row>
    <row r="118" spans="1:20">
      <c r="A118" s="5">
        <v>44089.455753946764</v>
      </c>
      <c r="B118" s="2">
        <v>2006481915</v>
      </c>
      <c r="C118" s="2" t="s">
        <v>40</v>
      </c>
      <c r="D118" s="2" t="s">
        <v>118</v>
      </c>
      <c r="E118" s="2" t="s">
        <v>45</v>
      </c>
      <c r="F118" s="2" t="s">
        <v>23</v>
      </c>
      <c r="G118" s="2" t="s">
        <v>24</v>
      </c>
      <c r="H118" s="2">
        <v>18</v>
      </c>
      <c r="I118" s="3" t="s">
        <v>29</v>
      </c>
      <c r="J118" s="2">
        <v>84</v>
      </c>
      <c r="K118" s="2">
        <v>158</v>
      </c>
      <c r="L118" s="2">
        <v>47</v>
      </c>
      <c r="M118" s="2" t="s">
        <v>29</v>
      </c>
      <c r="N118" s="6">
        <v>309</v>
      </c>
      <c r="O118" s="6">
        <v>315</v>
      </c>
      <c r="P118" s="2" t="s">
        <v>36</v>
      </c>
      <c r="Q118" s="2" t="s">
        <v>42</v>
      </c>
      <c r="R118" s="2">
        <v>3</v>
      </c>
      <c r="S118" s="2" t="s">
        <v>377</v>
      </c>
      <c r="T118" s="2"/>
    </row>
    <row r="119" spans="1:20">
      <c r="A119" s="5">
        <v>44089.455899305554</v>
      </c>
      <c r="B119" s="2">
        <v>2006573361</v>
      </c>
      <c r="C119" s="2" t="s">
        <v>20</v>
      </c>
      <c r="D119" s="2" t="s">
        <v>118</v>
      </c>
      <c r="E119" s="2" t="s">
        <v>37</v>
      </c>
      <c r="F119" s="2" t="s">
        <v>32</v>
      </c>
      <c r="G119" s="2" t="s">
        <v>24</v>
      </c>
      <c r="H119" s="2">
        <v>18</v>
      </c>
      <c r="I119" s="3" t="s">
        <v>25</v>
      </c>
      <c r="J119" s="2">
        <v>91.5</v>
      </c>
      <c r="K119" s="2">
        <v>160</v>
      </c>
      <c r="L119" s="2">
        <v>60</v>
      </c>
      <c r="M119" s="2" t="s">
        <v>29</v>
      </c>
      <c r="N119" s="6">
        <v>344</v>
      </c>
      <c r="O119" s="6">
        <v>276</v>
      </c>
      <c r="P119" s="2" t="s">
        <v>36</v>
      </c>
      <c r="Q119" s="2" t="s">
        <v>27</v>
      </c>
      <c r="R119" s="2">
        <v>12</v>
      </c>
      <c r="S119" s="2" t="s">
        <v>378</v>
      </c>
      <c r="T119" s="2"/>
    </row>
    <row r="120" spans="1:20">
      <c r="A120" s="5">
        <v>44089.456053923612</v>
      </c>
      <c r="B120" s="2">
        <v>2006571854</v>
      </c>
      <c r="C120" s="2" t="s">
        <v>31</v>
      </c>
      <c r="D120" s="2" t="s">
        <v>118</v>
      </c>
      <c r="E120" s="2" t="s">
        <v>37</v>
      </c>
      <c r="F120" s="2" t="s">
        <v>23</v>
      </c>
      <c r="G120" s="2" t="s">
        <v>24</v>
      </c>
      <c r="H120" s="2">
        <v>19</v>
      </c>
      <c r="I120" s="3" t="s">
        <v>29</v>
      </c>
      <c r="J120" s="2">
        <v>84</v>
      </c>
      <c r="K120" s="2">
        <v>165</v>
      </c>
      <c r="L120" s="2">
        <v>60</v>
      </c>
      <c r="M120" s="2" t="s">
        <v>25</v>
      </c>
      <c r="N120" s="2">
        <v>0.247</v>
      </c>
      <c r="O120" s="2">
        <v>0.25700000000000001</v>
      </c>
      <c r="P120" s="2" t="s">
        <v>36</v>
      </c>
      <c r="Q120" s="2" t="s">
        <v>46</v>
      </c>
      <c r="R120" s="2">
        <v>8</v>
      </c>
      <c r="S120" s="2" t="s">
        <v>379</v>
      </c>
      <c r="T120" s="2"/>
    </row>
    <row r="121" spans="1:20">
      <c r="A121" s="5">
        <v>44089.456168773148</v>
      </c>
      <c r="B121" s="2">
        <v>2006571886</v>
      </c>
      <c r="C121" s="2" t="s">
        <v>43</v>
      </c>
      <c r="D121" s="2" t="s">
        <v>380</v>
      </c>
      <c r="E121" s="2" t="s">
        <v>37</v>
      </c>
      <c r="F121" s="2" t="s">
        <v>23</v>
      </c>
      <c r="G121" s="2" t="s">
        <v>24</v>
      </c>
      <c r="H121" s="2">
        <v>18</v>
      </c>
      <c r="I121" s="3" t="s">
        <v>25</v>
      </c>
      <c r="J121" s="2">
        <v>84</v>
      </c>
      <c r="K121" s="2">
        <v>166</v>
      </c>
      <c r="L121" s="2">
        <v>75</v>
      </c>
      <c r="M121" s="2" t="s">
        <v>29</v>
      </c>
      <c r="N121" s="6">
        <v>349</v>
      </c>
      <c r="O121" s="6">
        <v>353</v>
      </c>
      <c r="P121" s="2" t="s">
        <v>38</v>
      </c>
      <c r="Q121" s="2" t="s">
        <v>27</v>
      </c>
      <c r="R121" s="2">
        <v>6</v>
      </c>
      <c r="S121" s="2" t="s">
        <v>381</v>
      </c>
      <c r="T121" s="2"/>
    </row>
    <row r="122" spans="1:20">
      <c r="A122" s="5">
        <v>44089.456212025463</v>
      </c>
      <c r="B122" s="2">
        <v>2006571904</v>
      </c>
      <c r="C122" s="2" t="s">
        <v>20</v>
      </c>
      <c r="D122" s="2" t="s">
        <v>118</v>
      </c>
      <c r="E122" s="2" t="s">
        <v>37</v>
      </c>
      <c r="F122" s="2" t="s">
        <v>32</v>
      </c>
      <c r="G122" s="2" t="s">
        <v>24</v>
      </c>
      <c r="H122" s="2">
        <v>18</v>
      </c>
      <c r="I122" s="3" t="s">
        <v>25</v>
      </c>
      <c r="J122" s="2">
        <v>83</v>
      </c>
      <c r="K122" s="2">
        <v>175</v>
      </c>
      <c r="L122" s="2">
        <v>85</v>
      </c>
      <c r="M122" s="2" t="s">
        <v>25</v>
      </c>
      <c r="N122" s="2" t="s">
        <v>382</v>
      </c>
      <c r="O122" s="2" t="s">
        <v>383</v>
      </c>
      <c r="P122" s="2" t="s">
        <v>36</v>
      </c>
      <c r="Q122" s="2" t="s">
        <v>27</v>
      </c>
      <c r="R122" s="2">
        <v>12</v>
      </c>
      <c r="S122" s="2" t="s">
        <v>384</v>
      </c>
      <c r="T122" s="2"/>
    </row>
    <row r="123" spans="1:20">
      <c r="A123" s="5">
        <v>44089.456287534718</v>
      </c>
      <c r="B123" s="2">
        <v>2006485226</v>
      </c>
      <c r="C123" s="2" t="s">
        <v>385</v>
      </c>
      <c r="D123" s="2" t="s">
        <v>121</v>
      </c>
      <c r="E123" s="2" t="s">
        <v>45</v>
      </c>
      <c r="F123" s="2" t="s">
        <v>23</v>
      </c>
      <c r="G123" s="2" t="s">
        <v>24</v>
      </c>
      <c r="H123" s="2">
        <v>18</v>
      </c>
      <c r="I123" s="3" t="s">
        <v>25</v>
      </c>
      <c r="J123" s="2">
        <v>95</v>
      </c>
      <c r="K123" s="2">
        <v>165</v>
      </c>
      <c r="L123" s="2">
        <v>51</v>
      </c>
      <c r="M123" s="2" t="s">
        <v>25</v>
      </c>
      <c r="N123" s="2" t="s">
        <v>386</v>
      </c>
      <c r="O123" s="6">
        <v>242</v>
      </c>
      <c r="P123" s="2" t="s">
        <v>26</v>
      </c>
      <c r="Q123" s="2" t="s">
        <v>27</v>
      </c>
      <c r="R123" s="2">
        <v>2</v>
      </c>
      <c r="S123" s="2" t="s">
        <v>387</v>
      </c>
      <c r="T123" s="2"/>
    </row>
    <row r="124" spans="1:20">
      <c r="A124" s="5">
        <v>44089.456460451387</v>
      </c>
      <c r="B124" s="2">
        <v>2006571910</v>
      </c>
      <c r="C124" s="2" t="s">
        <v>20</v>
      </c>
      <c r="D124" s="2" t="s">
        <v>336</v>
      </c>
      <c r="E124" s="2" t="s">
        <v>37</v>
      </c>
      <c r="F124" s="2" t="s">
        <v>32</v>
      </c>
      <c r="G124" s="2" t="s">
        <v>24</v>
      </c>
      <c r="H124" s="2">
        <v>18</v>
      </c>
      <c r="I124" s="3" t="s">
        <v>25</v>
      </c>
      <c r="J124" s="2">
        <v>81</v>
      </c>
      <c r="K124" s="2">
        <v>169</v>
      </c>
      <c r="L124" s="2">
        <v>64</v>
      </c>
      <c r="M124" s="2" t="s">
        <v>29</v>
      </c>
      <c r="N124" s="2">
        <v>0.26900000000000002</v>
      </c>
      <c r="O124" s="2">
        <v>0.30099999999999999</v>
      </c>
      <c r="P124" s="2" t="s">
        <v>30</v>
      </c>
      <c r="Q124" s="2" t="s">
        <v>27</v>
      </c>
      <c r="R124" s="2">
        <v>4</v>
      </c>
      <c r="S124" s="2" t="s">
        <v>388</v>
      </c>
      <c r="T124" s="2"/>
    </row>
    <row r="125" spans="1:20">
      <c r="A125" s="5">
        <v>44089.456481493056</v>
      </c>
      <c r="B125" s="2">
        <v>2006571860</v>
      </c>
      <c r="C125" s="2" t="s">
        <v>31</v>
      </c>
      <c r="D125" s="2" t="s">
        <v>336</v>
      </c>
      <c r="E125" s="2" t="s">
        <v>37</v>
      </c>
      <c r="F125" s="2" t="s">
        <v>32</v>
      </c>
      <c r="G125" s="2" t="s">
        <v>24</v>
      </c>
      <c r="H125" s="2">
        <v>18</v>
      </c>
      <c r="I125" s="3" t="s">
        <v>25</v>
      </c>
      <c r="J125" s="2">
        <v>85</v>
      </c>
      <c r="K125" s="2">
        <v>175</v>
      </c>
      <c r="L125" s="2">
        <v>63</v>
      </c>
      <c r="M125" s="2" t="s">
        <v>29</v>
      </c>
      <c r="N125" s="6">
        <v>399</v>
      </c>
      <c r="O125" s="6">
        <v>392</v>
      </c>
      <c r="P125" s="2" t="s">
        <v>34</v>
      </c>
      <c r="Q125" s="2" t="s">
        <v>27</v>
      </c>
      <c r="R125" s="2">
        <v>5</v>
      </c>
      <c r="S125" s="2" t="s">
        <v>389</v>
      </c>
      <c r="T125" s="2"/>
    </row>
    <row r="126" spans="1:20">
      <c r="A126" s="5">
        <v>44089.456505821756</v>
      </c>
      <c r="B126" s="2">
        <v>2006572106</v>
      </c>
      <c r="C126" s="2" t="s">
        <v>31</v>
      </c>
      <c r="D126" s="2" t="s">
        <v>118</v>
      </c>
      <c r="E126" s="2" t="s">
        <v>37</v>
      </c>
      <c r="F126" s="2" t="s">
        <v>35</v>
      </c>
      <c r="G126" s="2" t="s">
        <v>33</v>
      </c>
      <c r="H126" s="2">
        <v>20</v>
      </c>
      <c r="I126" s="3" t="s">
        <v>25</v>
      </c>
      <c r="J126" s="2">
        <v>94</v>
      </c>
      <c r="K126" s="2">
        <v>167</v>
      </c>
      <c r="L126" s="2">
        <v>58</v>
      </c>
      <c r="M126" s="2" t="s">
        <v>25</v>
      </c>
      <c r="N126" s="6">
        <v>666</v>
      </c>
      <c r="O126" s="6">
        <v>605</v>
      </c>
      <c r="P126" s="2" t="s">
        <v>119</v>
      </c>
      <c r="Q126" s="2" t="s">
        <v>120</v>
      </c>
      <c r="R126" s="2">
        <v>6</v>
      </c>
      <c r="S126" s="2" t="s">
        <v>390</v>
      </c>
      <c r="T126" s="2"/>
    </row>
    <row r="127" spans="1:20">
      <c r="A127" s="5">
        <v>44089.456599953701</v>
      </c>
      <c r="B127" s="2">
        <v>2006484223</v>
      </c>
      <c r="C127" s="2" t="s">
        <v>43</v>
      </c>
      <c r="D127" s="2" t="s">
        <v>391</v>
      </c>
      <c r="E127" s="2" t="s">
        <v>45</v>
      </c>
      <c r="F127" s="2" t="s">
        <v>23</v>
      </c>
      <c r="G127" s="2" t="s">
        <v>24</v>
      </c>
      <c r="H127" s="2">
        <v>18</v>
      </c>
      <c r="I127" s="3" t="s">
        <v>25</v>
      </c>
      <c r="J127" s="2">
        <v>90</v>
      </c>
      <c r="K127" s="2">
        <v>164</v>
      </c>
      <c r="L127" s="2">
        <v>47</v>
      </c>
      <c r="M127" s="2" t="s">
        <v>29</v>
      </c>
      <c r="N127" s="2" t="s">
        <v>392</v>
      </c>
      <c r="O127" s="2" t="s">
        <v>393</v>
      </c>
      <c r="P127" s="2" t="s">
        <v>30</v>
      </c>
      <c r="Q127" s="2" t="s">
        <v>27</v>
      </c>
      <c r="R127" s="2">
        <v>4</v>
      </c>
      <c r="S127" s="2" t="s">
        <v>394</v>
      </c>
      <c r="T127" s="2"/>
    </row>
    <row r="128" spans="1:20">
      <c r="A128" s="5">
        <v>44089.456604074076</v>
      </c>
      <c r="B128" s="2">
        <v>2006483782</v>
      </c>
      <c r="C128" s="2" t="s">
        <v>346</v>
      </c>
      <c r="D128" s="2" t="s">
        <v>118</v>
      </c>
      <c r="E128" s="2" t="s">
        <v>45</v>
      </c>
      <c r="F128" s="2" t="s">
        <v>23</v>
      </c>
      <c r="G128" s="2" t="s">
        <v>24</v>
      </c>
      <c r="H128" s="2">
        <v>18</v>
      </c>
      <c r="I128" s="3" t="s">
        <v>29</v>
      </c>
      <c r="J128" s="2">
        <v>92</v>
      </c>
      <c r="K128" s="2">
        <v>170</v>
      </c>
      <c r="L128" s="2">
        <v>90</v>
      </c>
      <c r="M128" s="2" t="s">
        <v>29</v>
      </c>
      <c r="N128" s="2" t="s">
        <v>395</v>
      </c>
      <c r="O128" s="2" t="s">
        <v>396</v>
      </c>
      <c r="P128" s="2" t="s">
        <v>26</v>
      </c>
      <c r="Q128" s="2" t="s">
        <v>27</v>
      </c>
      <c r="R128" s="2">
        <v>4</v>
      </c>
      <c r="S128" s="2" t="s">
        <v>397</v>
      </c>
      <c r="T128" s="2"/>
    </row>
    <row r="129" spans="1:20">
      <c r="A129" s="5">
        <v>44089.456704374999</v>
      </c>
      <c r="B129" s="2">
        <v>2006573310</v>
      </c>
      <c r="C129" s="2" t="s">
        <v>20</v>
      </c>
      <c r="D129" s="2" t="s">
        <v>118</v>
      </c>
      <c r="E129" s="2" t="s">
        <v>37</v>
      </c>
      <c r="F129" s="2" t="s">
        <v>32</v>
      </c>
      <c r="G129" s="2" t="s">
        <v>24</v>
      </c>
      <c r="H129" s="2">
        <v>18</v>
      </c>
      <c r="I129" s="3" t="s">
        <v>25</v>
      </c>
      <c r="J129" s="2">
        <v>83</v>
      </c>
      <c r="K129" s="2">
        <v>170</v>
      </c>
      <c r="L129" s="2">
        <v>77</v>
      </c>
      <c r="M129" s="2" t="s">
        <v>25</v>
      </c>
      <c r="N129" s="2" t="s">
        <v>398</v>
      </c>
      <c r="O129" s="2" t="s">
        <v>399</v>
      </c>
      <c r="P129" s="2" t="s">
        <v>30</v>
      </c>
      <c r="Q129" s="2" t="s">
        <v>27</v>
      </c>
      <c r="R129" s="2">
        <v>3</v>
      </c>
      <c r="S129" s="2" t="s">
        <v>400</v>
      </c>
      <c r="T129" s="2"/>
    </row>
    <row r="130" spans="1:20">
      <c r="A130" s="5">
        <v>44089.456740960653</v>
      </c>
      <c r="B130" s="2">
        <v>2006572081</v>
      </c>
      <c r="C130" s="2" t="s">
        <v>31</v>
      </c>
      <c r="D130" s="2" t="s">
        <v>118</v>
      </c>
      <c r="E130" s="2" t="s">
        <v>37</v>
      </c>
      <c r="F130" s="2" t="s">
        <v>23</v>
      </c>
      <c r="G130" s="2" t="s">
        <v>24</v>
      </c>
      <c r="H130" s="2">
        <v>19</v>
      </c>
      <c r="I130" s="3" t="s">
        <v>29</v>
      </c>
      <c r="J130" s="2">
        <v>85</v>
      </c>
      <c r="K130" s="2">
        <v>179</v>
      </c>
      <c r="L130" s="2">
        <v>57</v>
      </c>
      <c r="M130" s="2" t="s">
        <v>25</v>
      </c>
      <c r="N130" s="2" t="s">
        <v>401</v>
      </c>
      <c r="O130" s="2" t="s">
        <v>402</v>
      </c>
      <c r="P130" s="2" t="s">
        <v>26</v>
      </c>
      <c r="Q130" s="2" t="s">
        <v>27</v>
      </c>
      <c r="R130" s="2">
        <v>2</v>
      </c>
      <c r="S130" s="2" t="s">
        <v>403</v>
      </c>
      <c r="T130" s="2"/>
    </row>
    <row r="131" spans="1:20">
      <c r="A131" s="5">
        <v>44089.456767800926</v>
      </c>
      <c r="B131" s="2">
        <v>2006524025</v>
      </c>
      <c r="C131" s="2" t="s">
        <v>40</v>
      </c>
      <c r="D131" s="2" t="s">
        <v>118</v>
      </c>
      <c r="E131" s="2" t="s">
        <v>68</v>
      </c>
      <c r="F131" s="2" t="s">
        <v>32</v>
      </c>
      <c r="G131" s="2" t="s">
        <v>24</v>
      </c>
      <c r="H131" s="2">
        <v>18</v>
      </c>
      <c r="I131" s="3" t="s">
        <v>25</v>
      </c>
      <c r="J131" s="2">
        <v>87</v>
      </c>
      <c r="K131" s="2">
        <v>167</v>
      </c>
      <c r="L131" s="2">
        <v>56</v>
      </c>
      <c r="M131" s="2" t="s">
        <v>29</v>
      </c>
      <c r="N131" s="2">
        <v>0.379</v>
      </c>
      <c r="O131" s="6">
        <v>432</v>
      </c>
      <c r="P131" s="2" t="s">
        <v>36</v>
      </c>
      <c r="Q131" s="2" t="s">
        <v>27</v>
      </c>
      <c r="R131" s="2">
        <v>6</v>
      </c>
      <c r="S131" s="2" t="s">
        <v>404</v>
      </c>
      <c r="T131" s="2"/>
    </row>
    <row r="132" spans="1:20">
      <c r="A132" s="5">
        <v>44089.456842534724</v>
      </c>
      <c r="B132" s="2">
        <v>2006485674</v>
      </c>
      <c r="C132" s="2" t="s">
        <v>20</v>
      </c>
      <c r="D132" s="2" t="s">
        <v>118</v>
      </c>
      <c r="E132" s="2" t="s">
        <v>45</v>
      </c>
      <c r="F132" s="2" t="s">
        <v>32</v>
      </c>
      <c r="G132" s="2" t="s">
        <v>33</v>
      </c>
      <c r="H132" s="2">
        <v>17</v>
      </c>
      <c r="I132" s="3" t="s">
        <v>29</v>
      </c>
      <c r="J132" s="2">
        <v>90.5</v>
      </c>
      <c r="K132" s="2">
        <v>175</v>
      </c>
      <c r="L132" s="2">
        <v>74</v>
      </c>
      <c r="M132" s="2" t="s">
        <v>29</v>
      </c>
      <c r="N132" s="2">
        <v>0.30599999999999999</v>
      </c>
      <c r="O132" s="2">
        <v>0.30599999999999999</v>
      </c>
      <c r="P132" s="2" t="s">
        <v>30</v>
      </c>
      <c r="Q132" s="2" t="s">
        <v>27</v>
      </c>
      <c r="R132" s="2">
        <v>1</v>
      </c>
      <c r="S132" s="2" t="s">
        <v>405</v>
      </c>
      <c r="T132" s="2"/>
    </row>
    <row r="133" spans="1:20">
      <c r="A133" s="5">
        <v>44089.456855810189</v>
      </c>
      <c r="B133" s="2">
        <v>2006572075</v>
      </c>
      <c r="C133" s="2" t="s">
        <v>20</v>
      </c>
      <c r="D133" s="2" t="s">
        <v>118</v>
      </c>
      <c r="E133" s="2" t="s">
        <v>37</v>
      </c>
      <c r="F133" s="2" t="s">
        <v>35</v>
      </c>
      <c r="G133" s="2" t="s">
        <v>24</v>
      </c>
      <c r="H133" s="2">
        <v>18</v>
      </c>
      <c r="I133" s="3" t="s">
        <v>25</v>
      </c>
      <c r="J133" s="2">
        <v>86</v>
      </c>
      <c r="K133" s="2">
        <v>178</v>
      </c>
      <c r="L133" s="2">
        <v>65</v>
      </c>
      <c r="M133" s="2" t="s">
        <v>29</v>
      </c>
      <c r="N133" s="6">
        <v>142</v>
      </c>
      <c r="O133" s="2" t="s">
        <v>230</v>
      </c>
      <c r="P133" s="2" t="s">
        <v>26</v>
      </c>
      <c r="Q133" s="2" t="s">
        <v>27</v>
      </c>
      <c r="R133" s="2">
        <v>2</v>
      </c>
      <c r="S133" s="2" t="s">
        <v>406</v>
      </c>
      <c r="T133" s="2"/>
    </row>
    <row r="134" spans="1:20">
      <c r="A134" s="5">
        <v>44089.456907395834</v>
      </c>
      <c r="B134" s="2">
        <v>2006572125</v>
      </c>
      <c r="C134" s="2" t="s">
        <v>31</v>
      </c>
      <c r="D134" s="2" t="s">
        <v>118</v>
      </c>
      <c r="E134" s="2" t="s">
        <v>37</v>
      </c>
      <c r="F134" s="2" t="s">
        <v>32</v>
      </c>
      <c r="G134" s="2" t="s">
        <v>24</v>
      </c>
      <c r="H134" s="2">
        <v>18</v>
      </c>
      <c r="I134" s="3" t="s">
        <v>25</v>
      </c>
      <c r="J134" s="2">
        <v>92</v>
      </c>
      <c r="K134" s="2">
        <v>175</v>
      </c>
      <c r="L134" s="2">
        <v>65</v>
      </c>
      <c r="M134" s="2" t="s">
        <v>29</v>
      </c>
      <c r="N134" s="6">
        <v>267</v>
      </c>
      <c r="O134" s="6">
        <v>281</v>
      </c>
      <c r="P134" s="2" t="s">
        <v>34</v>
      </c>
      <c r="Q134" s="2" t="s">
        <v>27</v>
      </c>
      <c r="R134" s="2">
        <v>2.5</v>
      </c>
      <c r="S134" s="2" t="s">
        <v>407</v>
      </c>
      <c r="T134" s="2"/>
    </row>
    <row r="135" spans="1:20">
      <c r="A135" s="5">
        <v>44089.456939768519</v>
      </c>
      <c r="B135" s="2">
        <v>2006486475</v>
      </c>
      <c r="C135" s="2" t="s">
        <v>408</v>
      </c>
      <c r="D135" s="2" t="s">
        <v>336</v>
      </c>
      <c r="E135" s="2" t="s">
        <v>45</v>
      </c>
      <c r="F135" s="2" t="s">
        <v>35</v>
      </c>
      <c r="G135" s="2" t="s">
        <v>24</v>
      </c>
      <c r="H135" s="2">
        <v>18</v>
      </c>
      <c r="I135" s="3" t="s">
        <v>29</v>
      </c>
      <c r="J135" s="2">
        <v>89</v>
      </c>
      <c r="K135" s="2">
        <v>165</v>
      </c>
      <c r="L135" s="2">
        <v>49</v>
      </c>
      <c r="M135" s="2" t="s">
        <v>25</v>
      </c>
      <c r="N135" s="2" t="s">
        <v>409</v>
      </c>
      <c r="O135" s="2" t="s">
        <v>410</v>
      </c>
      <c r="P135" s="2" t="s">
        <v>30</v>
      </c>
      <c r="Q135" s="2" t="s">
        <v>42</v>
      </c>
      <c r="R135" s="2">
        <v>5</v>
      </c>
      <c r="S135" s="2" t="s">
        <v>411</v>
      </c>
      <c r="T135" s="2"/>
    </row>
    <row r="136" spans="1:20">
      <c r="A136" s="5">
        <v>44089.456957581016</v>
      </c>
      <c r="B136" s="2">
        <v>2006571942</v>
      </c>
      <c r="C136" s="2" t="s">
        <v>40</v>
      </c>
      <c r="D136" s="2" t="s">
        <v>118</v>
      </c>
      <c r="E136" s="2" t="s">
        <v>37</v>
      </c>
      <c r="F136" s="2" t="s">
        <v>23</v>
      </c>
      <c r="G136" s="2" t="s">
        <v>24</v>
      </c>
      <c r="H136" s="2">
        <v>18</v>
      </c>
      <c r="I136" s="3" t="s">
        <v>25</v>
      </c>
      <c r="J136" s="2">
        <v>93</v>
      </c>
      <c r="K136" s="2">
        <v>156</v>
      </c>
      <c r="L136" s="2">
        <v>52</v>
      </c>
      <c r="M136" s="2" t="s">
        <v>25</v>
      </c>
      <c r="N136" s="2" t="s">
        <v>412</v>
      </c>
      <c r="O136" s="2" t="s">
        <v>413</v>
      </c>
      <c r="P136" s="2" t="s">
        <v>30</v>
      </c>
      <c r="Q136" s="2" t="s">
        <v>42</v>
      </c>
      <c r="R136" s="2">
        <v>2</v>
      </c>
      <c r="S136" s="2" t="s">
        <v>414</v>
      </c>
      <c r="T136" s="2"/>
    </row>
    <row r="137" spans="1:20">
      <c r="A137" s="5">
        <v>44089.456962951386</v>
      </c>
      <c r="B137" s="2">
        <v>2006522713</v>
      </c>
      <c r="C137" s="2" t="s">
        <v>362</v>
      </c>
      <c r="D137" s="2" t="s">
        <v>118</v>
      </c>
      <c r="E137" s="2" t="s">
        <v>28</v>
      </c>
      <c r="F137" s="2" t="s">
        <v>32</v>
      </c>
      <c r="G137" s="2" t="s">
        <v>24</v>
      </c>
      <c r="H137" s="2">
        <v>18</v>
      </c>
      <c r="I137" s="3" t="s">
        <v>25</v>
      </c>
      <c r="J137" s="2">
        <v>88</v>
      </c>
      <c r="K137" s="2">
        <v>172</v>
      </c>
      <c r="L137" s="2">
        <v>66</v>
      </c>
      <c r="M137" s="2" t="s">
        <v>29</v>
      </c>
      <c r="N137" s="2">
        <v>0.26300000000000001</v>
      </c>
      <c r="O137" s="2">
        <v>0.26700000000000002</v>
      </c>
      <c r="P137" s="2" t="s">
        <v>30</v>
      </c>
      <c r="Q137" s="2" t="s">
        <v>27</v>
      </c>
      <c r="R137" s="2">
        <v>4</v>
      </c>
      <c r="S137" s="2" t="s">
        <v>415</v>
      </c>
      <c r="T137" s="2"/>
    </row>
    <row r="138" spans="1:20">
      <c r="A138" s="5">
        <v>44089.457000798611</v>
      </c>
      <c r="B138" s="2">
        <v>2006472860</v>
      </c>
      <c r="C138" s="2" t="s">
        <v>20</v>
      </c>
      <c r="D138" s="2" t="s">
        <v>118</v>
      </c>
      <c r="E138" s="2" t="s">
        <v>22</v>
      </c>
      <c r="F138" s="2" t="s">
        <v>32</v>
      </c>
      <c r="G138" s="2" t="s">
        <v>33</v>
      </c>
      <c r="H138" s="2">
        <v>18</v>
      </c>
      <c r="I138" s="3" t="s">
        <v>25</v>
      </c>
      <c r="J138" s="2">
        <v>85</v>
      </c>
      <c r="K138" s="2" t="s">
        <v>416</v>
      </c>
      <c r="L138" s="2" t="s">
        <v>417</v>
      </c>
      <c r="M138" s="2" t="s">
        <v>29</v>
      </c>
      <c r="N138" s="2">
        <v>0.26800000000000002</v>
      </c>
      <c r="O138" s="2">
        <v>0.28199999999999997</v>
      </c>
      <c r="P138" s="2" t="s">
        <v>36</v>
      </c>
      <c r="Q138" s="2" t="s">
        <v>27</v>
      </c>
      <c r="R138" s="2">
        <v>5</v>
      </c>
      <c r="S138" s="2" t="s">
        <v>418</v>
      </c>
      <c r="T138" s="2"/>
    </row>
    <row r="139" spans="1:20">
      <c r="A139" s="5">
        <v>44089.457255960646</v>
      </c>
      <c r="B139" s="2">
        <v>2006525974</v>
      </c>
      <c r="C139" s="2" t="s">
        <v>20</v>
      </c>
      <c r="D139" s="2" t="s">
        <v>118</v>
      </c>
      <c r="E139" s="2" t="s">
        <v>28</v>
      </c>
      <c r="F139" s="2" t="s">
        <v>23</v>
      </c>
      <c r="G139" s="2" t="s">
        <v>24</v>
      </c>
      <c r="H139" s="2">
        <v>18</v>
      </c>
      <c r="I139" s="3" t="s">
        <v>25</v>
      </c>
      <c r="J139" s="2">
        <v>90</v>
      </c>
      <c r="K139" s="2">
        <v>175</v>
      </c>
      <c r="L139" s="2">
        <v>63</v>
      </c>
      <c r="M139" s="2" t="s">
        <v>29</v>
      </c>
      <c r="N139" s="6">
        <v>317</v>
      </c>
      <c r="O139" s="6">
        <v>287</v>
      </c>
      <c r="P139" s="2" t="s">
        <v>26</v>
      </c>
      <c r="Q139" s="2" t="s">
        <v>76</v>
      </c>
      <c r="R139" s="2">
        <v>3</v>
      </c>
      <c r="S139" s="2" t="s">
        <v>419</v>
      </c>
      <c r="T139" s="2"/>
    </row>
    <row r="140" spans="1:20">
      <c r="A140" s="5">
        <v>44089.457259780094</v>
      </c>
      <c r="B140" s="2">
        <v>2006530860</v>
      </c>
      <c r="C140" s="2" t="s">
        <v>40</v>
      </c>
      <c r="D140" s="2" t="s">
        <v>118</v>
      </c>
      <c r="E140" s="2" t="s">
        <v>28</v>
      </c>
      <c r="F140" s="2" t="s">
        <v>32</v>
      </c>
      <c r="G140" s="2" t="s">
        <v>24</v>
      </c>
      <c r="H140" s="2">
        <v>17</v>
      </c>
      <c r="I140" s="3" t="s">
        <v>25</v>
      </c>
      <c r="J140" s="2">
        <v>94</v>
      </c>
      <c r="K140" s="2">
        <v>160</v>
      </c>
      <c r="L140" s="2">
        <v>60</v>
      </c>
      <c r="M140" s="2" t="s">
        <v>25</v>
      </c>
      <c r="N140" s="2">
        <v>0.46</v>
      </c>
      <c r="O140" s="2">
        <v>0.54</v>
      </c>
      <c r="P140" s="2" t="s">
        <v>26</v>
      </c>
      <c r="Q140" s="2" t="s">
        <v>27</v>
      </c>
      <c r="R140" s="2">
        <v>3</v>
      </c>
      <c r="S140" s="2" t="s">
        <v>420</v>
      </c>
      <c r="T140" s="2"/>
    </row>
    <row r="141" spans="1:20">
      <c r="A141" s="5">
        <v>44089.457548206017</v>
      </c>
      <c r="B141" s="2">
        <v>2006536214</v>
      </c>
      <c r="C141" s="2" t="s">
        <v>31</v>
      </c>
      <c r="D141" s="2" t="s">
        <v>118</v>
      </c>
      <c r="E141" s="2" t="s">
        <v>28</v>
      </c>
      <c r="F141" s="2" t="s">
        <v>32</v>
      </c>
      <c r="G141" s="2" t="s">
        <v>24</v>
      </c>
      <c r="H141" s="2">
        <v>18</v>
      </c>
      <c r="I141" s="3" t="s">
        <v>25</v>
      </c>
      <c r="J141" s="2">
        <v>88.5</v>
      </c>
      <c r="K141" s="2">
        <v>175</v>
      </c>
      <c r="L141" s="2">
        <v>55</v>
      </c>
      <c r="M141" s="2" t="s">
        <v>29</v>
      </c>
      <c r="N141" s="6">
        <v>272</v>
      </c>
      <c r="O141" s="6">
        <v>282</v>
      </c>
      <c r="P141" s="2" t="s">
        <v>26</v>
      </c>
      <c r="Q141" s="2" t="s">
        <v>27</v>
      </c>
      <c r="R141" s="2">
        <v>8</v>
      </c>
      <c r="S141" s="2" t="s">
        <v>421</v>
      </c>
      <c r="T141" s="2"/>
    </row>
    <row r="142" spans="1:20">
      <c r="A142" s="5">
        <v>44089.457587013894</v>
      </c>
      <c r="B142" s="2">
        <v>2006472822</v>
      </c>
      <c r="C142" s="2" t="s">
        <v>40</v>
      </c>
      <c r="D142" s="2" t="s">
        <v>118</v>
      </c>
      <c r="E142" s="2" t="s">
        <v>22</v>
      </c>
      <c r="F142" s="2" t="s">
        <v>32</v>
      </c>
      <c r="G142" s="2" t="s">
        <v>24</v>
      </c>
      <c r="H142" s="2">
        <v>17</v>
      </c>
      <c r="I142" s="3" t="s">
        <v>25</v>
      </c>
      <c r="J142" s="2">
        <v>83.5</v>
      </c>
      <c r="K142" s="2" t="s">
        <v>422</v>
      </c>
      <c r="L142" s="2" t="s">
        <v>195</v>
      </c>
      <c r="M142" s="2" t="s">
        <v>25</v>
      </c>
      <c r="N142" s="2">
        <v>0.753</v>
      </c>
      <c r="O142" s="2">
        <v>0.71899999999999997</v>
      </c>
      <c r="P142" s="2" t="s">
        <v>30</v>
      </c>
      <c r="Q142" s="2" t="s">
        <v>50</v>
      </c>
      <c r="R142" s="2">
        <v>10</v>
      </c>
      <c r="S142" s="2" t="s">
        <v>423</v>
      </c>
      <c r="T142" s="2"/>
    </row>
    <row r="143" spans="1:20">
      <c r="A143" s="5">
        <v>44089.457588460646</v>
      </c>
      <c r="B143" s="2">
        <v>2006472684</v>
      </c>
      <c r="C143" s="2" t="s">
        <v>40</v>
      </c>
      <c r="D143" s="2" t="s">
        <v>118</v>
      </c>
      <c r="E143" s="2" t="s">
        <v>22</v>
      </c>
      <c r="F143" s="2" t="s">
        <v>35</v>
      </c>
      <c r="G143" s="2" t="s">
        <v>24</v>
      </c>
      <c r="H143" s="2">
        <v>18</v>
      </c>
      <c r="I143" s="3" t="s">
        <v>25</v>
      </c>
      <c r="J143" s="2">
        <v>95</v>
      </c>
      <c r="K143" s="2">
        <v>157</v>
      </c>
      <c r="L143" s="2">
        <v>53</v>
      </c>
      <c r="M143" s="2" t="s">
        <v>29</v>
      </c>
      <c r="N143" s="2" t="s">
        <v>424</v>
      </c>
      <c r="O143" s="2" t="s">
        <v>338</v>
      </c>
      <c r="P143" s="2" t="s">
        <v>47</v>
      </c>
      <c r="Q143" s="2" t="s">
        <v>27</v>
      </c>
      <c r="R143" s="2">
        <v>2</v>
      </c>
      <c r="S143" s="2" t="s">
        <v>425</v>
      </c>
      <c r="T143" s="2"/>
    </row>
    <row r="144" spans="1:20">
      <c r="A144" s="5">
        <v>44089.457641759262</v>
      </c>
      <c r="B144" s="2">
        <v>2006472904</v>
      </c>
      <c r="C144" s="2" t="s">
        <v>40</v>
      </c>
      <c r="D144" s="2" t="s">
        <v>118</v>
      </c>
      <c r="E144" s="2" t="s">
        <v>22</v>
      </c>
      <c r="F144" s="2" t="s">
        <v>35</v>
      </c>
      <c r="G144" s="2" t="s">
        <v>24</v>
      </c>
      <c r="H144" s="2">
        <v>21</v>
      </c>
      <c r="I144" s="3" t="s">
        <v>25</v>
      </c>
      <c r="J144" s="2">
        <v>89</v>
      </c>
      <c r="K144" s="2">
        <v>157</v>
      </c>
      <c r="L144" s="2">
        <v>45</v>
      </c>
      <c r="M144" s="2" t="s">
        <v>25</v>
      </c>
      <c r="N144" s="2">
        <v>0.90900000000000003</v>
      </c>
      <c r="O144" s="2">
        <v>0.70399999999999996</v>
      </c>
      <c r="P144" s="2" t="s">
        <v>30</v>
      </c>
      <c r="Q144" s="2" t="s">
        <v>42</v>
      </c>
      <c r="R144" s="2">
        <v>2</v>
      </c>
      <c r="S144" s="2" t="s">
        <v>426</v>
      </c>
      <c r="T144" s="2"/>
    </row>
    <row r="145" spans="1:20">
      <c r="A145" s="5">
        <v>44089.457688518523</v>
      </c>
      <c r="B145" s="2">
        <v>2006572094</v>
      </c>
      <c r="C145" s="2" t="s">
        <v>20</v>
      </c>
      <c r="D145" s="2" t="s">
        <v>118</v>
      </c>
      <c r="E145" s="2" t="s">
        <v>37</v>
      </c>
      <c r="F145" s="2" t="s">
        <v>23</v>
      </c>
      <c r="G145" s="2" t="s">
        <v>24</v>
      </c>
      <c r="H145" s="2">
        <v>18</v>
      </c>
      <c r="I145" s="3" t="s">
        <v>25</v>
      </c>
      <c r="J145" s="2">
        <v>86</v>
      </c>
      <c r="K145" s="2">
        <v>170</v>
      </c>
      <c r="L145" s="2">
        <v>65</v>
      </c>
      <c r="M145" s="2" t="s">
        <v>29</v>
      </c>
      <c r="N145" s="2">
        <v>0.28899999999999998</v>
      </c>
      <c r="O145" s="2">
        <v>0.29099999999999998</v>
      </c>
      <c r="P145" s="2" t="s">
        <v>36</v>
      </c>
      <c r="Q145" s="2" t="s">
        <v>27</v>
      </c>
      <c r="R145" s="2">
        <v>5</v>
      </c>
      <c r="S145" s="2" t="s">
        <v>427</v>
      </c>
      <c r="T145" s="2"/>
    </row>
    <row r="146" spans="1:20">
      <c r="A146" s="5">
        <v>44089.45772056713</v>
      </c>
      <c r="B146" s="2">
        <v>2006571961</v>
      </c>
      <c r="C146" s="2" t="s">
        <v>20</v>
      </c>
      <c r="D146" s="2" t="s">
        <v>118</v>
      </c>
      <c r="E146" s="2" t="s">
        <v>37</v>
      </c>
      <c r="F146" s="2" t="s">
        <v>23</v>
      </c>
      <c r="G146" s="2" t="s">
        <v>24</v>
      </c>
      <c r="H146" s="2">
        <v>18</v>
      </c>
      <c r="I146" s="3" t="s">
        <v>29</v>
      </c>
      <c r="J146" s="2">
        <v>89</v>
      </c>
      <c r="K146" s="2">
        <v>168</v>
      </c>
      <c r="L146" s="2">
        <v>75</v>
      </c>
      <c r="M146" s="2" t="s">
        <v>25</v>
      </c>
      <c r="N146" s="2">
        <v>0.39400000000000002</v>
      </c>
      <c r="O146" s="2">
        <v>0.41099999999999998</v>
      </c>
      <c r="P146" s="2" t="s">
        <v>30</v>
      </c>
      <c r="Q146" s="2" t="s">
        <v>27</v>
      </c>
      <c r="R146" s="2">
        <v>3</v>
      </c>
      <c r="S146" s="2" t="s">
        <v>428</v>
      </c>
      <c r="T146" s="2"/>
    </row>
    <row r="147" spans="1:20">
      <c r="A147" s="5">
        <v>44089.457828831015</v>
      </c>
      <c r="B147" s="2">
        <v>2006573374</v>
      </c>
      <c r="C147" s="2" t="s">
        <v>20</v>
      </c>
      <c r="D147" s="2" t="s">
        <v>118</v>
      </c>
      <c r="E147" s="2" t="s">
        <v>37</v>
      </c>
      <c r="F147" s="2" t="s">
        <v>23</v>
      </c>
      <c r="G147" s="2" t="s">
        <v>24</v>
      </c>
      <c r="H147" s="2">
        <v>18</v>
      </c>
      <c r="I147" s="3" t="s">
        <v>29</v>
      </c>
      <c r="J147" s="2">
        <v>88</v>
      </c>
      <c r="K147" s="2">
        <v>174</v>
      </c>
      <c r="L147" s="2">
        <v>63</v>
      </c>
      <c r="M147" s="2" t="s">
        <v>25</v>
      </c>
      <c r="N147" s="2" t="s">
        <v>429</v>
      </c>
      <c r="O147" s="2" t="s">
        <v>430</v>
      </c>
      <c r="P147" s="2" t="s">
        <v>36</v>
      </c>
      <c r="Q147" s="2" t="s">
        <v>27</v>
      </c>
      <c r="R147" s="2">
        <v>1</v>
      </c>
      <c r="S147" s="2" t="s">
        <v>431</v>
      </c>
      <c r="T147" s="2"/>
    </row>
    <row r="148" spans="1:20">
      <c r="A148" s="5">
        <v>44089.458142222225</v>
      </c>
      <c r="B148" s="2">
        <v>2006572056</v>
      </c>
      <c r="C148" s="2" t="s">
        <v>31</v>
      </c>
      <c r="D148" s="2" t="s">
        <v>118</v>
      </c>
      <c r="E148" s="2" t="s">
        <v>37</v>
      </c>
      <c r="F148" s="2" t="s">
        <v>23</v>
      </c>
      <c r="G148" s="2" t="s">
        <v>24</v>
      </c>
      <c r="H148" s="2">
        <v>18</v>
      </c>
      <c r="I148" s="3" t="s">
        <v>29</v>
      </c>
      <c r="J148" s="2">
        <v>93.5</v>
      </c>
      <c r="K148" s="2">
        <v>168</v>
      </c>
      <c r="L148" s="2">
        <v>55</v>
      </c>
      <c r="M148" s="2" t="s">
        <v>29</v>
      </c>
      <c r="N148" s="2" t="s">
        <v>334</v>
      </c>
      <c r="O148" s="2" t="s">
        <v>432</v>
      </c>
      <c r="P148" s="2" t="s">
        <v>36</v>
      </c>
      <c r="Q148" s="2" t="s">
        <v>27</v>
      </c>
      <c r="R148" s="2">
        <v>2</v>
      </c>
      <c r="S148" s="2" t="s">
        <v>433</v>
      </c>
      <c r="T148" s="2"/>
    </row>
    <row r="149" spans="1:20">
      <c r="A149" s="5">
        <v>44089.458158379624</v>
      </c>
      <c r="B149" s="2">
        <v>2006571923</v>
      </c>
      <c r="C149" s="2" t="s">
        <v>51</v>
      </c>
      <c r="D149" s="2" t="s">
        <v>356</v>
      </c>
      <c r="E149" s="2" t="s">
        <v>37</v>
      </c>
      <c r="F149" s="2" t="s">
        <v>32</v>
      </c>
      <c r="G149" s="2" t="s">
        <v>24</v>
      </c>
      <c r="H149" s="2">
        <v>18</v>
      </c>
      <c r="I149" s="3" t="s">
        <v>29</v>
      </c>
      <c r="J149" s="2">
        <v>85</v>
      </c>
      <c r="K149" s="2">
        <v>169</v>
      </c>
      <c r="L149" s="2">
        <v>46</v>
      </c>
      <c r="M149" s="2" t="s">
        <v>29</v>
      </c>
      <c r="N149" s="6">
        <v>302</v>
      </c>
      <c r="O149" s="6">
        <v>434</v>
      </c>
      <c r="P149" s="2" t="s">
        <v>36</v>
      </c>
      <c r="Q149" s="2" t="s">
        <v>27</v>
      </c>
      <c r="R149" s="2">
        <v>1</v>
      </c>
      <c r="S149" s="2" t="s">
        <v>434</v>
      </c>
      <c r="T149" s="2"/>
    </row>
    <row r="150" spans="1:20">
      <c r="A150" s="5">
        <v>44089.45828457176</v>
      </c>
      <c r="B150" s="2">
        <v>2006472721</v>
      </c>
      <c r="C150" s="2" t="s">
        <v>40</v>
      </c>
      <c r="D150" s="2" t="s">
        <v>118</v>
      </c>
      <c r="E150" s="2" t="s">
        <v>22</v>
      </c>
      <c r="F150" s="2" t="s">
        <v>32</v>
      </c>
      <c r="G150" s="2" t="s">
        <v>24</v>
      </c>
      <c r="H150" s="2">
        <v>18</v>
      </c>
      <c r="I150" s="3" t="s">
        <v>25</v>
      </c>
      <c r="J150" s="2">
        <v>87.5</v>
      </c>
      <c r="K150" s="2">
        <v>153</v>
      </c>
      <c r="L150" s="2">
        <v>44</v>
      </c>
      <c r="M150" s="2" t="s">
        <v>25</v>
      </c>
      <c r="N150" s="2">
        <v>0.52400000000000002</v>
      </c>
      <c r="O150" s="2">
        <v>0.47</v>
      </c>
      <c r="P150" s="2" t="s">
        <v>36</v>
      </c>
      <c r="Q150" s="2" t="s">
        <v>27</v>
      </c>
      <c r="R150" s="2">
        <v>6</v>
      </c>
      <c r="S150" s="2" t="s">
        <v>435</v>
      </c>
      <c r="T150" s="2"/>
    </row>
    <row r="151" spans="1:20">
      <c r="A151" s="5">
        <v>44089.458354340277</v>
      </c>
      <c r="B151" s="2">
        <v>2006532380</v>
      </c>
      <c r="C151" s="2" t="s">
        <v>40</v>
      </c>
      <c r="D151" s="2" t="s">
        <v>71</v>
      </c>
      <c r="E151" s="2" t="s">
        <v>28</v>
      </c>
      <c r="F151" s="2" t="s">
        <v>23</v>
      </c>
      <c r="G151" s="2" t="s">
        <v>24</v>
      </c>
      <c r="H151" s="2">
        <v>17</v>
      </c>
      <c r="I151" s="3" t="s">
        <v>25</v>
      </c>
      <c r="J151" s="2">
        <v>91</v>
      </c>
      <c r="K151" s="2">
        <v>150</v>
      </c>
      <c r="L151" s="2">
        <v>42</v>
      </c>
      <c r="M151" s="2" t="s">
        <v>25</v>
      </c>
      <c r="N151" s="2" t="s">
        <v>436</v>
      </c>
      <c r="O151" s="2" t="s">
        <v>437</v>
      </c>
      <c r="P151" s="2" t="s">
        <v>26</v>
      </c>
      <c r="Q151" s="2" t="s">
        <v>27</v>
      </c>
      <c r="R151" s="2">
        <v>5</v>
      </c>
      <c r="S151" s="2" t="s">
        <v>438</v>
      </c>
      <c r="T151" s="2"/>
    </row>
    <row r="152" spans="1:20">
      <c r="A152" s="5">
        <v>44089.458409247687</v>
      </c>
      <c r="B152" s="2">
        <v>2006528585</v>
      </c>
      <c r="C152" s="2" t="s">
        <v>40</v>
      </c>
      <c r="D152" s="2" t="s">
        <v>118</v>
      </c>
      <c r="E152" s="2" t="s">
        <v>28</v>
      </c>
      <c r="F152" s="2" t="s">
        <v>32</v>
      </c>
      <c r="G152" s="2" t="s">
        <v>24</v>
      </c>
      <c r="H152" s="2">
        <v>18</v>
      </c>
      <c r="I152" s="3" t="s">
        <v>25</v>
      </c>
      <c r="J152" s="2">
        <v>83.5</v>
      </c>
      <c r="K152" s="2">
        <v>175</v>
      </c>
      <c r="L152" s="2">
        <v>48</v>
      </c>
      <c r="M152" s="2" t="s">
        <v>29</v>
      </c>
      <c r="N152" s="2">
        <v>0.49099999999999999</v>
      </c>
      <c r="O152" s="2">
        <v>0.443</v>
      </c>
      <c r="P152" s="2" t="s">
        <v>26</v>
      </c>
      <c r="Q152" s="2" t="s">
        <v>27</v>
      </c>
      <c r="R152" s="2">
        <v>3</v>
      </c>
      <c r="S152" s="2" t="s">
        <v>439</v>
      </c>
      <c r="T152" s="2"/>
    </row>
    <row r="153" spans="1:20">
      <c r="A153" s="5">
        <v>44089.45900560185</v>
      </c>
      <c r="B153" s="2">
        <v>2006571955</v>
      </c>
      <c r="C153" s="2" t="s">
        <v>20</v>
      </c>
      <c r="D153" s="2" t="s">
        <v>118</v>
      </c>
      <c r="E153" s="2" t="s">
        <v>37</v>
      </c>
      <c r="F153" s="2" t="s">
        <v>23</v>
      </c>
      <c r="G153" s="2" t="s">
        <v>33</v>
      </c>
      <c r="H153" s="2">
        <v>18</v>
      </c>
      <c r="I153" s="3" t="s">
        <v>29</v>
      </c>
      <c r="J153" s="2">
        <v>79.5</v>
      </c>
      <c r="K153" s="2">
        <v>170</v>
      </c>
      <c r="L153" s="2">
        <v>73</v>
      </c>
      <c r="M153" s="2" t="s">
        <v>29</v>
      </c>
      <c r="N153" s="2">
        <v>0.32600000000000001</v>
      </c>
      <c r="O153" s="2">
        <v>0.28499999999999998</v>
      </c>
      <c r="P153" s="2" t="s">
        <v>36</v>
      </c>
      <c r="Q153" s="2" t="s">
        <v>58</v>
      </c>
      <c r="R153" s="2">
        <v>4</v>
      </c>
      <c r="S153" s="2" t="s">
        <v>440</v>
      </c>
      <c r="T153" s="2"/>
    </row>
    <row r="154" spans="1:20">
      <c r="A154" s="5">
        <v>44089.459013310188</v>
      </c>
      <c r="B154" s="2">
        <v>2006472980</v>
      </c>
      <c r="C154" s="2" t="s">
        <v>31</v>
      </c>
      <c r="D154" s="2" t="s">
        <v>118</v>
      </c>
      <c r="E154" s="2" t="s">
        <v>22</v>
      </c>
      <c r="F154" s="2" t="s">
        <v>35</v>
      </c>
      <c r="G154" s="2" t="s">
        <v>24</v>
      </c>
      <c r="H154" s="2">
        <v>17</v>
      </c>
      <c r="I154" s="3" t="s">
        <v>25</v>
      </c>
      <c r="J154" s="2">
        <v>91</v>
      </c>
      <c r="K154" s="2">
        <v>167</v>
      </c>
      <c r="L154" s="2">
        <v>54</v>
      </c>
      <c r="M154" s="2" t="s">
        <v>29</v>
      </c>
      <c r="N154" s="6">
        <v>8632</v>
      </c>
      <c r="O154" s="6">
        <v>26671</v>
      </c>
      <c r="P154" s="2" t="s">
        <v>36</v>
      </c>
      <c r="Q154" s="2" t="s">
        <v>27</v>
      </c>
      <c r="R154" s="2">
        <v>5</v>
      </c>
      <c r="S154" s="2" t="s">
        <v>441</v>
      </c>
      <c r="T154" s="2"/>
    </row>
    <row r="155" spans="1:20">
      <c r="A155" s="5">
        <v>44089.459584467593</v>
      </c>
      <c r="B155" s="2">
        <v>2006569912</v>
      </c>
      <c r="C155" s="2" t="s">
        <v>373</v>
      </c>
      <c r="D155" s="2" t="s">
        <v>69</v>
      </c>
      <c r="E155" s="2" t="s">
        <v>37</v>
      </c>
      <c r="F155" s="2" t="s">
        <v>32</v>
      </c>
      <c r="G155" s="2" t="s">
        <v>24</v>
      </c>
      <c r="H155" s="2">
        <v>18</v>
      </c>
      <c r="I155" s="3" t="s">
        <v>29</v>
      </c>
      <c r="J155" s="2">
        <v>79</v>
      </c>
      <c r="K155" s="2">
        <v>162</v>
      </c>
      <c r="L155" s="2">
        <v>67</v>
      </c>
      <c r="M155" s="2" t="s">
        <v>25</v>
      </c>
      <c r="N155" s="2" t="s">
        <v>442</v>
      </c>
      <c r="O155" s="2" t="s">
        <v>442</v>
      </c>
      <c r="P155" s="2" t="s">
        <v>30</v>
      </c>
      <c r="Q155" s="2" t="s">
        <v>27</v>
      </c>
      <c r="R155" s="2">
        <v>3</v>
      </c>
      <c r="S155" s="2" t="s">
        <v>443</v>
      </c>
      <c r="T155" s="2"/>
    </row>
    <row r="156" spans="1:20">
      <c r="A156" s="5">
        <v>44089.459595613429</v>
      </c>
      <c r="B156" s="2">
        <v>2006521830</v>
      </c>
      <c r="C156" s="2" t="s">
        <v>40</v>
      </c>
      <c r="D156" s="2" t="s">
        <v>118</v>
      </c>
      <c r="E156" s="2" t="s">
        <v>28</v>
      </c>
      <c r="F156" s="2" t="s">
        <v>23</v>
      </c>
      <c r="G156" s="2" t="s">
        <v>24</v>
      </c>
      <c r="H156" s="2">
        <v>18</v>
      </c>
      <c r="I156" s="3" t="s">
        <v>29</v>
      </c>
      <c r="J156" s="2">
        <v>90</v>
      </c>
      <c r="K156" s="2">
        <v>158</v>
      </c>
      <c r="L156" s="2">
        <v>47</v>
      </c>
      <c r="M156" s="2" t="s">
        <v>29</v>
      </c>
      <c r="N156" s="2">
        <v>0.252</v>
      </c>
      <c r="O156" s="2">
        <v>0.313</v>
      </c>
      <c r="P156" s="2" t="s">
        <v>26</v>
      </c>
      <c r="Q156" s="2" t="s">
        <v>108</v>
      </c>
      <c r="R156" s="2">
        <v>8</v>
      </c>
      <c r="S156" s="2">
        <v>100</v>
      </c>
      <c r="T156" s="2"/>
    </row>
    <row r="157" spans="1:20">
      <c r="A157" s="5">
        <v>44089.459613298612</v>
      </c>
      <c r="B157" s="2">
        <v>2006472646</v>
      </c>
      <c r="C157" s="2" t="s">
        <v>40</v>
      </c>
      <c r="D157" s="2" t="s">
        <v>118</v>
      </c>
      <c r="E157" s="2" t="s">
        <v>22</v>
      </c>
      <c r="F157" s="2" t="s">
        <v>32</v>
      </c>
      <c r="G157" s="2" t="s">
        <v>24</v>
      </c>
      <c r="H157" s="2">
        <v>18</v>
      </c>
      <c r="I157" s="3" t="s">
        <v>25</v>
      </c>
      <c r="J157" s="2">
        <v>89.5</v>
      </c>
      <c r="K157" s="2">
        <v>152</v>
      </c>
      <c r="L157" s="2">
        <v>60</v>
      </c>
      <c r="M157" s="2" t="s">
        <v>25</v>
      </c>
      <c r="N157" s="2" t="s">
        <v>444</v>
      </c>
      <c r="O157" s="2" t="s">
        <v>445</v>
      </c>
      <c r="P157" s="2" t="s">
        <v>26</v>
      </c>
      <c r="Q157" s="2" t="s">
        <v>27</v>
      </c>
      <c r="R157" s="2">
        <v>3</v>
      </c>
      <c r="S157" s="2" t="s">
        <v>446</v>
      </c>
      <c r="T157" s="2"/>
    </row>
    <row r="158" spans="1:20">
      <c r="A158" s="5">
        <v>44089.45988628472</v>
      </c>
      <c r="B158" s="2">
        <v>2006482571</v>
      </c>
      <c r="C158" s="2" t="s">
        <v>346</v>
      </c>
      <c r="D158" s="2" t="s">
        <v>118</v>
      </c>
      <c r="E158" s="2" t="s">
        <v>45</v>
      </c>
      <c r="F158" s="2" t="s">
        <v>23</v>
      </c>
      <c r="G158" s="2" t="s">
        <v>24</v>
      </c>
      <c r="H158" s="2">
        <v>18</v>
      </c>
      <c r="I158" s="3" t="s">
        <v>25</v>
      </c>
      <c r="J158" s="2">
        <v>93</v>
      </c>
      <c r="K158" s="2">
        <v>176</v>
      </c>
      <c r="L158" s="2">
        <v>55</v>
      </c>
      <c r="M158" s="2" t="s">
        <v>29</v>
      </c>
      <c r="N158" s="2" t="s">
        <v>447</v>
      </c>
      <c r="O158" s="2" t="s">
        <v>448</v>
      </c>
      <c r="P158" s="2" t="s">
        <v>36</v>
      </c>
      <c r="Q158" s="2" t="s">
        <v>27</v>
      </c>
      <c r="R158" s="2">
        <v>3</v>
      </c>
      <c r="S158" s="2" t="s">
        <v>449</v>
      </c>
      <c r="T158" s="2"/>
    </row>
    <row r="159" spans="1:20">
      <c r="A159" s="5">
        <v>44089.461869386578</v>
      </c>
      <c r="B159" s="2">
        <v>20065720</v>
      </c>
      <c r="C159" s="2" t="s">
        <v>362</v>
      </c>
      <c r="D159" s="2" t="s">
        <v>118</v>
      </c>
      <c r="E159" s="2" t="s">
        <v>37</v>
      </c>
      <c r="F159" s="2" t="s">
        <v>23</v>
      </c>
      <c r="G159" s="2" t="s">
        <v>24</v>
      </c>
      <c r="H159" s="2">
        <v>18</v>
      </c>
      <c r="I159" s="3" t="s">
        <v>29</v>
      </c>
      <c r="J159" s="2">
        <v>83</v>
      </c>
      <c r="K159" s="2">
        <v>167</v>
      </c>
      <c r="L159" s="2">
        <v>54</v>
      </c>
      <c r="M159" s="2" t="s">
        <v>25</v>
      </c>
      <c r="N159" s="2" t="s">
        <v>450</v>
      </c>
      <c r="O159" s="6">
        <v>372</v>
      </c>
      <c r="P159" s="2" t="s">
        <v>26</v>
      </c>
      <c r="Q159" s="2" t="s">
        <v>27</v>
      </c>
      <c r="R159" s="2">
        <v>2</v>
      </c>
      <c r="S159" s="2" t="s">
        <v>451</v>
      </c>
      <c r="T159" s="2"/>
    </row>
    <row r="160" spans="1:20">
      <c r="A160" s="5">
        <v>44089.462786597222</v>
      </c>
      <c r="B160" s="2">
        <v>2006472791</v>
      </c>
      <c r="C160" s="2" t="s">
        <v>20</v>
      </c>
      <c r="D160" s="2" t="s">
        <v>118</v>
      </c>
      <c r="E160" s="2" t="s">
        <v>22</v>
      </c>
      <c r="F160" s="2" t="s">
        <v>32</v>
      </c>
      <c r="G160" s="2" t="s">
        <v>24</v>
      </c>
      <c r="H160" s="2">
        <v>17</v>
      </c>
      <c r="I160" s="3" t="s">
        <v>25</v>
      </c>
      <c r="J160" s="2">
        <v>92</v>
      </c>
      <c r="K160" s="2">
        <v>168</v>
      </c>
      <c r="L160" s="2">
        <v>50</v>
      </c>
      <c r="M160" s="2" t="s">
        <v>29</v>
      </c>
      <c r="N160" s="2" t="s">
        <v>452</v>
      </c>
      <c r="O160" s="2" t="s">
        <v>453</v>
      </c>
      <c r="P160" s="2" t="s">
        <v>26</v>
      </c>
      <c r="Q160" s="2" t="s">
        <v>50</v>
      </c>
      <c r="R160" s="2">
        <v>15</v>
      </c>
      <c r="S160" s="2" t="s">
        <v>454</v>
      </c>
      <c r="T160" s="2"/>
    </row>
    <row r="161" spans="1:20">
      <c r="A161" s="5">
        <v>44089.462836365739</v>
      </c>
      <c r="B161" s="2">
        <v>2006572125</v>
      </c>
      <c r="C161" s="2" t="s">
        <v>31</v>
      </c>
      <c r="D161" s="2" t="s">
        <v>118</v>
      </c>
      <c r="E161" s="2" t="s">
        <v>37</v>
      </c>
      <c r="F161" s="2" t="s">
        <v>32</v>
      </c>
      <c r="G161" s="2" t="s">
        <v>24</v>
      </c>
      <c r="H161" s="2">
        <v>18</v>
      </c>
      <c r="I161" s="3" t="s">
        <v>25</v>
      </c>
      <c r="J161" s="2">
        <v>87</v>
      </c>
      <c r="K161" s="2">
        <v>175</v>
      </c>
      <c r="L161" s="2">
        <v>65</v>
      </c>
      <c r="M161" s="2" t="s">
        <v>29</v>
      </c>
      <c r="N161" s="6">
        <v>267</v>
      </c>
      <c r="O161" s="6">
        <v>281</v>
      </c>
      <c r="P161" s="2" t="s">
        <v>34</v>
      </c>
      <c r="Q161" s="2" t="s">
        <v>27</v>
      </c>
      <c r="R161" s="2">
        <v>2.5</v>
      </c>
      <c r="S161" s="2" t="s">
        <v>455</v>
      </c>
      <c r="T161" s="2"/>
    </row>
    <row r="162" spans="1:20">
      <c r="A162" s="5">
        <v>44089.463747060188</v>
      </c>
      <c r="B162" s="2">
        <v>2006571841</v>
      </c>
      <c r="C162" s="2" t="s">
        <v>40</v>
      </c>
      <c r="D162" s="2" t="s">
        <v>118</v>
      </c>
      <c r="E162" s="2" t="s">
        <v>37</v>
      </c>
      <c r="F162" s="2" t="s">
        <v>23</v>
      </c>
      <c r="G162" s="2" t="s">
        <v>24</v>
      </c>
      <c r="H162" s="2">
        <v>17</v>
      </c>
      <c r="I162" s="3" t="s">
        <v>29</v>
      </c>
      <c r="J162" s="2">
        <v>88</v>
      </c>
      <c r="K162" s="2">
        <v>158</v>
      </c>
      <c r="L162" s="2">
        <v>58</v>
      </c>
      <c r="M162" s="2" t="s">
        <v>25</v>
      </c>
      <c r="N162" s="2">
        <v>0.36899999999999999</v>
      </c>
      <c r="O162" s="2">
        <v>0.82899999999999996</v>
      </c>
      <c r="P162" s="2" t="s">
        <v>47</v>
      </c>
      <c r="Q162" s="2" t="s">
        <v>27</v>
      </c>
      <c r="R162" s="2">
        <v>7</v>
      </c>
      <c r="S162" s="2" t="s">
        <v>456</v>
      </c>
      <c r="T162" s="2"/>
    </row>
    <row r="163" spans="1:20">
      <c r="A163" s="5">
        <v>44089.464161087963</v>
      </c>
      <c r="B163" s="2">
        <v>2006485895</v>
      </c>
      <c r="C163" s="2" t="s">
        <v>457</v>
      </c>
      <c r="D163" s="2" t="s">
        <v>118</v>
      </c>
      <c r="E163" s="2" t="s">
        <v>45</v>
      </c>
      <c r="F163" s="2" t="s">
        <v>32</v>
      </c>
      <c r="G163" s="2" t="s">
        <v>24</v>
      </c>
      <c r="H163" s="2">
        <v>18</v>
      </c>
      <c r="I163" s="3" t="s">
        <v>25</v>
      </c>
      <c r="J163" s="2">
        <v>92</v>
      </c>
      <c r="K163" s="2">
        <v>170</v>
      </c>
      <c r="L163" s="2">
        <v>80</v>
      </c>
      <c r="M163" s="2" t="s">
        <v>29</v>
      </c>
      <c r="N163" s="2">
        <v>0.54</v>
      </c>
      <c r="O163" s="2">
        <v>0.46</v>
      </c>
      <c r="P163" s="2" t="s">
        <v>26</v>
      </c>
      <c r="Q163" s="2" t="s">
        <v>27</v>
      </c>
      <c r="R163" s="2">
        <v>3</v>
      </c>
      <c r="S163" s="2" t="s">
        <v>458</v>
      </c>
      <c r="T163" s="2"/>
    </row>
    <row r="164" spans="1:20">
      <c r="A164" s="5">
        <v>44089.465091030092</v>
      </c>
      <c r="B164" s="2">
        <v>2006486834</v>
      </c>
      <c r="C164" s="2" t="s">
        <v>115</v>
      </c>
      <c r="D164" s="2" t="s">
        <v>69</v>
      </c>
      <c r="E164" s="2" t="s">
        <v>45</v>
      </c>
      <c r="F164" s="2" t="s">
        <v>23</v>
      </c>
      <c r="G164" s="2" t="s">
        <v>24</v>
      </c>
      <c r="H164" s="2">
        <v>18</v>
      </c>
      <c r="I164" s="3" t="s">
        <v>29</v>
      </c>
      <c r="J164" s="2">
        <v>89</v>
      </c>
      <c r="K164" s="2">
        <v>170</v>
      </c>
      <c r="L164" s="2">
        <v>57</v>
      </c>
      <c r="M164" s="2" t="s">
        <v>25</v>
      </c>
      <c r="N164" s="2" t="s">
        <v>459</v>
      </c>
      <c r="O164" s="2" t="s">
        <v>459</v>
      </c>
      <c r="P164" s="2" t="s">
        <v>36</v>
      </c>
      <c r="Q164" s="2" t="s">
        <v>42</v>
      </c>
      <c r="R164" s="2">
        <v>1</v>
      </c>
      <c r="S164" s="2" t="s">
        <v>460</v>
      </c>
      <c r="T164" s="2"/>
    </row>
    <row r="165" spans="1:20">
      <c r="A165" s="5">
        <v>44089.466197118054</v>
      </c>
      <c r="B165" s="2">
        <v>2006569465</v>
      </c>
      <c r="C165" s="2" t="s">
        <v>20</v>
      </c>
      <c r="D165" s="2" t="s">
        <v>69</v>
      </c>
      <c r="E165" s="2" t="s">
        <v>37</v>
      </c>
      <c r="F165" s="2" t="s">
        <v>23</v>
      </c>
      <c r="G165" s="2" t="s">
        <v>24</v>
      </c>
      <c r="H165" s="2">
        <v>18</v>
      </c>
      <c r="I165" s="3" t="s">
        <v>25</v>
      </c>
      <c r="J165" s="2">
        <v>91</v>
      </c>
      <c r="K165" s="2">
        <v>178</v>
      </c>
      <c r="L165" s="2">
        <v>60</v>
      </c>
      <c r="M165" s="2" t="s">
        <v>29</v>
      </c>
      <c r="N165" s="2" t="s">
        <v>461</v>
      </c>
      <c r="O165" s="2" t="s">
        <v>462</v>
      </c>
      <c r="P165" s="2" t="s">
        <v>113</v>
      </c>
      <c r="Q165" s="2" t="s">
        <v>27</v>
      </c>
      <c r="R165" s="2">
        <v>1</v>
      </c>
      <c r="S165" s="2" t="s">
        <v>463</v>
      </c>
      <c r="T165" s="2"/>
    </row>
    <row r="166" spans="1:20">
      <c r="A166" s="5">
        <v>44089.46772591435</v>
      </c>
      <c r="B166" s="2">
        <v>2006486954</v>
      </c>
      <c r="C166" s="2" t="s">
        <v>40</v>
      </c>
      <c r="D166" s="2" t="s">
        <v>69</v>
      </c>
      <c r="E166" s="2" t="s">
        <v>45</v>
      </c>
      <c r="F166" s="2" t="s">
        <v>23</v>
      </c>
      <c r="G166" s="2" t="s">
        <v>24</v>
      </c>
      <c r="H166" s="2">
        <v>18</v>
      </c>
      <c r="I166" s="3" t="s">
        <v>25</v>
      </c>
      <c r="J166" s="2">
        <v>90</v>
      </c>
      <c r="K166" s="2">
        <v>150</v>
      </c>
      <c r="L166" s="2">
        <v>55</v>
      </c>
      <c r="M166" s="2" t="s">
        <v>25</v>
      </c>
      <c r="N166" s="2" t="s">
        <v>464</v>
      </c>
      <c r="O166" s="2" t="s">
        <v>465</v>
      </c>
      <c r="P166" s="2" t="s">
        <v>47</v>
      </c>
      <c r="Q166" s="2" t="s">
        <v>27</v>
      </c>
      <c r="R166" s="2">
        <v>2</v>
      </c>
      <c r="S166" s="2" t="s">
        <v>466</v>
      </c>
      <c r="T166" s="2"/>
    </row>
    <row r="167" spans="1:20">
      <c r="A167" s="5">
        <v>44089.469170011573</v>
      </c>
      <c r="B167" s="2">
        <v>2006524126</v>
      </c>
      <c r="C167" s="2" t="s">
        <v>40</v>
      </c>
      <c r="D167" s="2" t="s">
        <v>69</v>
      </c>
      <c r="E167" s="2" t="s">
        <v>28</v>
      </c>
      <c r="F167" s="2" t="s">
        <v>23</v>
      </c>
      <c r="G167" s="2" t="s">
        <v>24</v>
      </c>
      <c r="H167" s="2">
        <v>18</v>
      </c>
      <c r="I167" s="3" t="s">
        <v>29</v>
      </c>
      <c r="J167" s="2">
        <v>87</v>
      </c>
      <c r="K167" s="2">
        <v>165</v>
      </c>
      <c r="L167" s="2">
        <v>53</v>
      </c>
      <c r="M167" s="2" t="s">
        <v>25</v>
      </c>
      <c r="N167" s="2">
        <v>0.32100000000000001</v>
      </c>
      <c r="O167" s="2">
        <v>0.32300000000000001</v>
      </c>
      <c r="P167" s="2" t="s">
        <v>467</v>
      </c>
      <c r="Q167" s="2" t="s">
        <v>42</v>
      </c>
      <c r="R167" s="2">
        <v>7</v>
      </c>
      <c r="S167" s="2" t="s">
        <v>468</v>
      </c>
      <c r="T167" s="2"/>
    </row>
    <row r="168" spans="1:20">
      <c r="A168" s="5">
        <v>44089.469435486113</v>
      </c>
      <c r="B168" s="2">
        <v>2006471971</v>
      </c>
      <c r="C168" s="2" t="s">
        <v>40</v>
      </c>
      <c r="D168" s="2" t="s">
        <v>69</v>
      </c>
      <c r="E168" s="2" t="s">
        <v>22</v>
      </c>
      <c r="F168" s="2" t="s">
        <v>32</v>
      </c>
      <c r="G168" s="2" t="s">
        <v>24</v>
      </c>
      <c r="H168" s="2">
        <v>18</v>
      </c>
      <c r="I168" s="3" t="s">
        <v>25</v>
      </c>
      <c r="J168" s="2">
        <v>98</v>
      </c>
      <c r="K168" s="2">
        <v>158</v>
      </c>
      <c r="L168" s="2">
        <v>42</v>
      </c>
      <c r="M168" s="2" t="s">
        <v>25</v>
      </c>
      <c r="N168" s="2" t="s">
        <v>469</v>
      </c>
      <c r="O168" s="2" t="s">
        <v>470</v>
      </c>
      <c r="P168" s="2" t="s">
        <v>26</v>
      </c>
      <c r="Q168" s="2" t="s">
        <v>27</v>
      </c>
      <c r="R168" s="2">
        <v>2</v>
      </c>
      <c r="S168" s="2" t="s">
        <v>471</v>
      </c>
      <c r="T168" s="2"/>
    </row>
    <row r="169" spans="1:20">
      <c r="A169" s="5">
        <v>44089.470187094907</v>
      </c>
      <c r="B169" s="2">
        <v>2006572794</v>
      </c>
      <c r="C169" s="2" t="s">
        <v>362</v>
      </c>
      <c r="D169" s="2" t="s">
        <v>69</v>
      </c>
      <c r="E169" s="2" t="s">
        <v>37</v>
      </c>
      <c r="F169" s="2" t="s">
        <v>23</v>
      </c>
      <c r="G169" s="2" t="s">
        <v>33</v>
      </c>
      <c r="H169" s="2">
        <v>18</v>
      </c>
      <c r="I169" s="3" t="s">
        <v>29</v>
      </c>
      <c r="J169" s="2">
        <v>91</v>
      </c>
      <c r="K169" s="2">
        <v>174</v>
      </c>
      <c r="L169" s="2">
        <v>69</v>
      </c>
      <c r="M169" s="2" t="s">
        <v>29</v>
      </c>
      <c r="N169" s="2">
        <v>0.36699999999999999</v>
      </c>
      <c r="O169" s="2">
        <v>0.39500000000000002</v>
      </c>
      <c r="P169" s="2" t="s">
        <v>30</v>
      </c>
      <c r="Q169" s="2" t="s">
        <v>27</v>
      </c>
      <c r="R169" s="2">
        <v>3</v>
      </c>
      <c r="S169" s="2" t="s">
        <v>472</v>
      </c>
      <c r="T169" s="2"/>
    </row>
    <row r="170" spans="1:20">
      <c r="A170" s="5">
        <v>44089.470534513894</v>
      </c>
      <c r="B170" s="2">
        <v>2006486355</v>
      </c>
      <c r="C170" s="2" t="s">
        <v>51</v>
      </c>
      <c r="D170" s="2" t="s">
        <v>69</v>
      </c>
      <c r="E170" s="2" t="s">
        <v>45</v>
      </c>
      <c r="F170" s="2" t="s">
        <v>32</v>
      </c>
      <c r="G170" s="2" t="s">
        <v>24</v>
      </c>
      <c r="H170" s="2">
        <v>18</v>
      </c>
      <c r="I170" s="3" t="s">
        <v>25</v>
      </c>
      <c r="J170" s="2">
        <v>85</v>
      </c>
      <c r="K170" s="2">
        <v>178</v>
      </c>
      <c r="L170" s="2">
        <v>88</v>
      </c>
      <c r="M170" s="2" t="s">
        <v>25</v>
      </c>
      <c r="N170" s="2">
        <v>0.26100000000000001</v>
      </c>
      <c r="O170" s="2">
        <v>0.26700000000000002</v>
      </c>
      <c r="P170" s="2" t="s">
        <v>26</v>
      </c>
      <c r="Q170" s="2" t="s">
        <v>27</v>
      </c>
      <c r="R170" s="2">
        <v>8</v>
      </c>
      <c r="S170" s="2" t="s">
        <v>473</v>
      </c>
      <c r="T170" s="2"/>
    </row>
    <row r="171" spans="1:20">
      <c r="A171" s="5">
        <v>44089.470711388887</v>
      </c>
      <c r="B171" s="2">
        <v>2006521830</v>
      </c>
      <c r="C171" s="2" t="s">
        <v>40</v>
      </c>
      <c r="D171" s="2" t="s">
        <v>118</v>
      </c>
      <c r="E171" s="2" t="s">
        <v>28</v>
      </c>
      <c r="F171" s="2" t="s">
        <v>23</v>
      </c>
      <c r="G171" s="2" t="s">
        <v>24</v>
      </c>
      <c r="H171" s="2">
        <v>18</v>
      </c>
      <c r="I171" s="3" t="s">
        <v>29</v>
      </c>
      <c r="J171" s="2">
        <v>90</v>
      </c>
      <c r="K171" s="2">
        <v>158</v>
      </c>
      <c r="L171" s="2">
        <v>47</v>
      </c>
      <c r="M171" s="2" t="s">
        <v>29</v>
      </c>
      <c r="N171" s="2">
        <v>0.252</v>
      </c>
      <c r="O171" s="2">
        <v>0.313</v>
      </c>
      <c r="P171" s="2" t="s">
        <v>26</v>
      </c>
      <c r="Q171" s="2" t="s">
        <v>92</v>
      </c>
      <c r="R171" s="2">
        <v>8</v>
      </c>
      <c r="S171" s="36">
        <v>1</v>
      </c>
      <c r="T171" s="2"/>
    </row>
    <row r="172" spans="1:20">
      <c r="A172" s="5">
        <v>44089.470719988429</v>
      </c>
      <c r="B172" s="2">
        <v>2006486191</v>
      </c>
      <c r="C172" s="2" t="s">
        <v>40</v>
      </c>
      <c r="D172" s="2" t="s">
        <v>69</v>
      </c>
      <c r="E172" s="2" t="s">
        <v>45</v>
      </c>
      <c r="F172" s="2" t="s">
        <v>23</v>
      </c>
      <c r="G172" s="2" t="s">
        <v>33</v>
      </c>
      <c r="H172" s="2">
        <v>18</v>
      </c>
      <c r="I172" s="3" t="s">
        <v>25</v>
      </c>
      <c r="J172" s="2">
        <v>83</v>
      </c>
      <c r="K172" s="2">
        <v>153</v>
      </c>
      <c r="L172" s="2">
        <v>53</v>
      </c>
      <c r="M172" s="2" t="s">
        <v>25</v>
      </c>
      <c r="N172" s="2">
        <v>0.28499999999999998</v>
      </c>
      <c r="O172" s="2">
        <v>0.32400000000000001</v>
      </c>
      <c r="P172" s="2" t="s">
        <v>30</v>
      </c>
      <c r="Q172" s="2" t="s">
        <v>100</v>
      </c>
      <c r="R172" s="2">
        <v>2</v>
      </c>
      <c r="S172" s="2" t="s">
        <v>474</v>
      </c>
      <c r="T172" s="2"/>
    </row>
    <row r="173" spans="1:20">
      <c r="A173" s="5">
        <v>44089.471542766201</v>
      </c>
      <c r="B173" s="2">
        <v>2006487603</v>
      </c>
      <c r="C173" s="2" t="s">
        <v>40</v>
      </c>
      <c r="D173" s="2" t="s">
        <v>69</v>
      </c>
      <c r="E173" s="2" t="s">
        <v>45</v>
      </c>
      <c r="F173" s="2" t="s">
        <v>32</v>
      </c>
      <c r="G173" s="2" t="s">
        <v>33</v>
      </c>
      <c r="H173" s="2">
        <v>18</v>
      </c>
      <c r="I173" s="3" t="s">
        <v>25</v>
      </c>
      <c r="J173" s="2">
        <v>89</v>
      </c>
      <c r="K173" s="2">
        <v>163</v>
      </c>
      <c r="L173" s="2">
        <v>75</v>
      </c>
      <c r="M173" s="2" t="s">
        <v>29</v>
      </c>
      <c r="N173" s="2" t="s">
        <v>475</v>
      </c>
      <c r="O173" s="2" t="s">
        <v>476</v>
      </c>
      <c r="P173" s="2" t="s">
        <v>36</v>
      </c>
      <c r="Q173" s="2" t="s">
        <v>27</v>
      </c>
      <c r="R173" s="2">
        <v>4</v>
      </c>
      <c r="S173" s="2" t="s">
        <v>477</v>
      </c>
      <c r="T173" s="2"/>
    </row>
    <row r="174" spans="1:20">
      <c r="A174" s="5">
        <v>44089.471603379629</v>
      </c>
      <c r="B174" s="2">
        <v>2006529915</v>
      </c>
      <c r="C174" s="2" t="s">
        <v>51</v>
      </c>
      <c r="D174" s="2" t="s">
        <v>69</v>
      </c>
      <c r="E174" s="2" t="s">
        <v>28</v>
      </c>
      <c r="F174" s="2" t="s">
        <v>35</v>
      </c>
      <c r="G174" s="2" t="s">
        <v>24</v>
      </c>
      <c r="H174" s="2">
        <v>18</v>
      </c>
      <c r="I174" s="3" t="s">
        <v>25</v>
      </c>
      <c r="J174" s="2">
        <v>87</v>
      </c>
      <c r="K174" s="2">
        <v>171</v>
      </c>
      <c r="L174" s="2">
        <v>75</v>
      </c>
      <c r="M174" s="2" t="s">
        <v>29</v>
      </c>
      <c r="N174" s="2">
        <v>0.378</v>
      </c>
      <c r="O174" s="2">
        <v>0.41199999999999998</v>
      </c>
      <c r="P174" s="2" t="s">
        <v>114</v>
      </c>
      <c r="Q174" s="2" t="s">
        <v>27</v>
      </c>
      <c r="R174" s="2">
        <v>8</v>
      </c>
      <c r="S174" s="2" t="s">
        <v>478</v>
      </c>
      <c r="T174" s="2"/>
    </row>
    <row r="175" spans="1:20">
      <c r="A175" s="5">
        <v>44089.472230810185</v>
      </c>
      <c r="B175" s="2">
        <v>2006472122</v>
      </c>
      <c r="C175" s="2" t="s">
        <v>40</v>
      </c>
      <c r="D175" s="2" t="s">
        <v>69</v>
      </c>
      <c r="E175" s="2" t="s">
        <v>22</v>
      </c>
      <c r="F175" s="2" t="s">
        <v>32</v>
      </c>
      <c r="G175" s="2" t="s">
        <v>24</v>
      </c>
      <c r="H175" s="2">
        <v>18</v>
      </c>
      <c r="I175" s="3" t="s">
        <v>25</v>
      </c>
      <c r="J175" s="2">
        <v>91</v>
      </c>
      <c r="K175" s="2" t="s">
        <v>479</v>
      </c>
      <c r="L175" s="2" t="s">
        <v>480</v>
      </c>
      <c r="M175" s="2" t="s">
        <v>25</v>
      </c>
      <c r="N175" s="6">
        <v>374</v>
      </c>
      <c r="O175" s="6">
        <v>355</v>
      </c>
      <c r="P175" s="2" t="s">
        <v>36</v>
      </c>
      <c r="Q175" s="2" t="s">
        <v>27</v>
      </c>
      <c r="R175" s="2">
        <v>2</v>
      </c>
      <c r="S175" s="2" t="s">
        <v>481</v>
      </c>
      <c r="T175" s="2"/>
    </row>
    <row r="176" spans="1:20">
      <c r="A176" s="5">
        <v>44089.472513217595</v>
      </c>
      <c r="B176" s="2">
        <v>2006472526</v>
      </c>
      <c r="C176" s="2" t="s">
        <v>20</v>
      </c>
      <c r="D176" s="2" t="s">
        <v>69</v>
      </c>
      <c r="E176" s="2" t="s">
        <v>22</v>
      </c>
      <c r="F176" s="2" t="s">
        <v>32</v>
      </c>
      <c r="G176" s="2" t="s">
        <v>24</v>
      </c>
      <c r="H176" s="2">
        <v>18</v>
      </c>
      <c r="I176" s="3" t="s">
        <v>25</v>
      </c>
      <c r="J176" s="2">
        <v>90</v>
      </c>
      <c r="K176" s="2">
        <v>175</v>
      </c>
      <c r="L176" s="2">
        <v>90</v>
      </c>
      <c r="M176" s="2" t="s">
        <v>25</v>
      </c>
      <c r="N176" s="2">
        <v>0.28499999999999998</v>
      </c>
      <c r="O176" s="2">
        <v>0.29899999999999999</v>
      </c>
      <c r="P176" s="2" t="s">
        <v>30</v>
      </c>
      <c r="Q176" s="2" t="s">
        <v>39</v>
      </c>
      <c r="R176" s="2">
        <v>10</v>
      </c>
      <c r="S176" s="2" t="s">
        <v>482</v>
      </c>
      <c r="T176" s="2"/>
    </row>
    <row r="177" spans="1:20">
      <c r="A177" s="5">
        <v>44089.472930497686</v>
      </c>
      <c r="B177" s="2">
        <v>2006530614</v>
      </c>
      <c r="C177" s="2" t="s">
        <v>40</v>
      </c>
      <c r="D177" s="2" t="s">
        <v>69</v>
      </c>
      <c r="E177" s="2" t="s">
        <v>28</v>
      </c>
      <c r="F177" s="2" t="s">
        <v>23</v>
      </c>
      <c r="G177" s="2" t="s">
        <v>24</v>
      </c>
      <c r="H177" s="2">
        <v>17</v>
      </c>
      <c r="I177" s="3" t="s">
        <v>25</v>
      </c>
      <c r="J177" s="2">
        <v>86</v>
      </c>
      <c r="K177" s="2" t="s">
        <v>194</v>
      </c>
      <c r="L177" s="2" t="s">
        <v>259</v>
      </c>
      <c r="M177" s="2" t="s">
        <v>29</v>
      </c>
      <c r="N177" s="2" t="s">
        <v>483</v>
      </c>
      <c r="O177" s="2" t="s">
        <v>484</v>
      </c>
      <c r="P177" s="2" t="s">
        <v>116</v>
      </c>
      <c r="Q177" s="2" t="s">
        <v>42</v>
      </c>
      <c r="R177" s="2">
        <v>4</v>
      </c>
      <c r="S177" s="2" t="s">
        <v>485</v>
      </c>
      <c r="T177" s="2"/>
    </row>
    <row r="178" spans="1:20">
      <c r="A178" s="5">
        <v>44089.473172592596</v>
      </c>
      <c r="B178" s="2">
        <v>2006520992</v>
      </c>
      <c r="C178" s="2" t="s">
        <v>40</v>
      </c>
      <c r="D178" s="2" t="s">
        <v>69</v>
      </c>
      <c r="E178" s="2" t="s">
        <v>28</v>
      </c>
      <c r="F178" s="2" t="s">
        <v>23</v>
      </c>
      <c r="G178" s="2" t="s">
        <v>24</v>
      </c>
      <c r="H178" s="2">
        <v>18</v>
      </c>
      <c r="I178" s="3" t="s">
        <v>29</v>
      </c>
      <c r="J178" s="2">
        <v>92</v>
      </c>
      <c r="K178" s="2">
        <v>157</v>
      </c>
      <c r="L178" s="2">
        <v>47</v>
      </c>
      <c r="M178" s="2" t="s">
        <v>25</v>
      </c>
      <c r="N178" s="6">
        <v>466</v>
      </c>
      <c r="O178" s="6">
        <v>436</v>
      </c>
      <c r="P178" s="2" t="s">
        <v>26</v>
      </c>
      <c r="Q178" s="2" t="s">
        <v>46</v>
      </c>
      <c r="R178" s="2">
        <v>2</v>
      </c>
      <c r="S178" s="2" t="s">
        <v>486</v>
      </c>
      <c r="T178" s="2"/>
    </row>
    <row r="179" spans="1:20">
      <c r="A179" s="5">
        <v>44089.47358445602</v>
      </c>
      <c r="B179" s="2">
        <v>2006472085</v>
      </c>
      <c r="C179" s="2" t="s">
        <v>40</v>
      </c>
      <c r="D179" s="2" t="s">
        <v>69</v>
      </c>
      <c r="E179" s="2" t="s">
        <v>22</v>
      </c>
      <c r="F179" s="2" t="s">
        <v>32</v>
      </c>
      <c r="G179" s="2" t="s">
        <v>24</v>
      </c>
      <c r="H179" s="2">
        <v>18</v>
      </c>
      <c r="I179" s="3" t="s">
        <v>25</v>
      </c>
      <c r="J179" s="2">
        <v>90</v>
      </c>
      <c r="K179" s="2">
        <v>165</v>
      </c>
      <c r="L179" s="2">
        <v>59</v>
      </c>
      <c r="M179" s="2" t="s">
        <v>29</v>
      </c>
      <c r="N179" s="2">
        <v>0.40799999999999997</v>
      </c>
      <c r="O179" s="2">
        <v>0.442</v>
      </c>
      <c r="P179" s="2" t="s">
        <v>36</v>
      </c>
      <c r="Q179" s="2" t="s">
        <v>27</v>
      </c>
      <c r="R179" s="2">
        <v>2</v>
      </c>
      <c r="S179" s="2" t="s">
        <v>487</v>
      </c>
      <c r="T179" s="2"/>
    </row>
    <row r="180" spans="1:20">
      <c r="A180" s="5">
        <v>44089.473720300928</v>
      </c>
      <c r="B180" s="2">
        <v>2006572844</v>
      </c>
      <c r="C180" s="2" t="s">
        <v>40</v>
      </c>
      <c r="D180" s="2" t="s">
        <v>69</v>
      </c>
      <c r="E180" s="2" t="s">
        <v>37</v>
      </c>
      <c r="F180" s="2" t="s">
        <v>23</v>
      </c>
      <c r="G180" s="2" t="s">
        <v>24</v>
      </c>
      <c r="H180" s="2">
        <v>18</v>
      </c>
      <c r="I180" s="3" t="s">
        <v>25</v>
      </c>
      <c r="J180" s="2">
        <v>90</v>
      </c>
      <c r="K180" s="2">
        <v>160</v>
      </c>
      <c r="L180" s="2">
        <v>75</v>
      </c>
      <c r="M180" s="2" t="s">
        <v>29</v>
      </c>
      <c r="N180" s="2">
        <v>0.69199999999999995</v>
      </c>
      <c r="O180" s="2">
        <v>0.64100000000000001</v>
      </c>
      <c r="P180" s="2" t="s">
        <v>26</v>
      </c>
      <c r="Q180" s="2" t="s">
        <v>27</v>
      </c>
      <c r="R180" s="2">
        <v>1</v>
      </c>
      <c r="S180" s="2" t="s">
        <v>488</v>
      </c>
      <c r="T180" s="2"/>
    </row>
    <row r="181" spans="1:20">
      <c r="A181" s="5">
        <v>44089.474049675926</v>
      </c>
      <c r="B181" s="2">
        <v>2006572724</v>
      </c>
      <c r="C181" s="2" t="s">
        <v>40</v>
      </c>
      <c r="D181" s="2" t="s">
        <v>69</v>
      </c>
      <c r="E181" s="2" t="s">
        <v>37</v>
      </c>
      <c r="F181" s="2" t="s">
        <v>23</v>
      </c>
      <c r="G181" s="2" t="s">
        <v>24</v>
      </c>
      <c r="H181" s="2">
        <v>19</v>
      </c>
      <c r="I181" s="3" t="s">
        <v>25</v>
      </c>
      <c r="J181" s="2">
        <v>87</v>
      </c>
      <c r="K181" s="2">
        <v>153</v>
      </c>
      <c r="L181" s="2">
        <v>49</v>
      </c>
      <c r="M181" s="2" t="s">
        <v>25</v>
      </c>
      <c r="N181" s="6">
        <v>433</v>
      </c>
      <c r="O181" s="6">
        <v>397</v>
      </c>
      <c r="P181" s="2" t="s">
        <v>36</v>
      </c>
      <c r="Q181" s="2" t="s">
        <v>42</v>
      </c>
      <c r="R181" s="2">
        <v>12</v>
      </c>
      <c r="S181" s="2" t="s">
        <v>489</v>
      </c>
      <c r="T181" s="2"/>
    </row>
    <row r="182" spans="1:20">
      <c r="A182" s="5">
        <v>44089.474279652779</v>
      </c>
      <c r="B182" s="2">
        <v>2006484886</v>
      </c>
      <c r="C182" s="2" t="s">
        <v>40</v>
      </c>
      <c r="D182" s="2" t="s">
        <v>69</v>
      </c>
      <c r="E182" s="2" t="s">
        <v>45</v>
      </c>
      <c r="F182" s="2" t="s">
        <v>23</v>
      </c>
      <c r="G182" s="2" t="s">
        <v>24</v>
      </c>
      <c r="H182" s="2">
        <v>18</v>
      </c>
      <c r="I182" s="3" t="s">
        <v>25</v>
      </c>
      <c r="J182" s="2">
        <v>89</v>
      </c>
      <c r="K182" s="2">
        <v>158</v>
      </c>
      <c r="L182" s="2">
        <v>58</v>
      </c>
      <c r="M182" s="2" t="s">
        <v>25</v>
      </c>
      <c r="N182" s="2" t="s">
        <v>490</v>
      </c>
      <c r="O182" s="2" t="s">
        <v>491</v>
      </c>
      <c r="P182" s="2" t="s">
        <v>30</v>
      </c>
      <c r="Q182" s="2" t="s">
        <v>27</v>
      </c>
      <c r="R182" s="2">
        <v>4</v>
      </c>
      <c r="S182" s="2" t="s">
        <v>492</v>
      </c>
      <c r="T182" s="2"/>
    </row>
    <row r="183" spans="1:20">
      <c r="A183" s="5">
        <v>44089.474708449074</v>
      </c>
      <c r="B183" s="2">
        <v>2006472242</v>
      </c>
      <c r="C183" s="2" t="s">
        <v>40</v>
      </c>
      <c r="D183" s="2" t="s">
        <v>69</v>
      </c>
      <c r="E183" s="2" t="s">
        <v>22</v>
      </c>
      <c r="F183" s="2" t="s">
        <v>32</v>
      </c>
      <c r="G183" s="2" t="s">
        <v>24</v>
      </c>
      <c r="H183" s="2">
        <v>18</v>
      </c>
      <c r="I183" s="3" t="s">
        <v>25</v>
      </c>
      <c r="J183" s="2">
        <v>86</v>
      </c>
      <c r="K183" s="2">
        <v>160</v>
      </c>
      <c r="L183" s="2">
        <v>68</v>
      </c>
      <c r="M183" s="2" t="s">
        <v>25</v>
      </c>
      <c r="N183" s="2" t="s">
        <v>493</v>
      </c>
      <c r="O183" s="2" t="s">
        <v>494</v>
      </c>
      <c r="P183" s="2" t="s">
        <v>30</v>
      </c>
      <c r="Q183" s="2" t="s">
        <v>27</v>
      </c>
      <c r="R183" s="2">
        <v>7</v>
      </c>
      <c r="S183" s="2" t="s">
        <v>495</v>
      </c>
      <c r="T183" s="2"/>
    </row>
    <row r="184" spans="1:20">
      <c r="A184" s="5">
        <v>44089.474722361112</v>
      </c>
      <c r="B184" s="2">
        <v>2006528944</v>
      </c>
      <c r="C184" s="2" t="s">
        <v>40</v>
      </c>
      <c r="D184" s="2" t="s">
        <v>69</v>
      </c>
      <c r="E184" s="2" t="s">
        <v>28</v>
      </c>
      <c r="F184" s="2" t="s">
        <v>32</v>
      </c>
      <c r="G184" s="2" t="s">
        <v>24</v>
      </c>
      <c r="H184" s="2">
        <v>18</v>
      </c>
      <c r="I184" s="3" t="s">
        <v>25</v>
      </c>
      <c r="J184" s="2">
        <v>91</v>
      </c>
      <c r="K184" s="2">
        <v>160</v>
      </c>
      <c r="L184" s="2">
        <v>47</v>
      </c>
      <c r="M184" s="2" t="s">
        <v>29</v>
      </c>
      <c r="N184" s="2">
        <v>0.34799999999999998</v>
      </c>
      <c r="O184" s="2">
        <v>0.34100000000000003</v>
      </c>
      <c r="P184" s="2" t="s">
        <v>36</v>
      </c>
      <c r="Q184" s="2" t="s">
        <v>27</v>
      </c>
      <c r="R184" s="2">
        <v>1</v>
      </c>
      <c r="S184" s="2" t="s">
        <v>496</v>
      </c>
      <c r="T184" s="2"/>
    </row>
    <row r="185" spans="1:20">
      <c r="A185" s="5">
        <v>44089.474934467595</v>
      </c>
      <c r="B185" s="2">
        <v>2006528673</v>
      </c>
      <c r="C185" s="2" t="s">
        <v>20</v>
      </c>
      <c r="D185" s="2" t="s">
        <v>69</v>
      </c>
      <c r="E185" s="2" t="s">
        <v>28</v>
      </c>
      <c r="F185" s="2" t="s">
        <v>23</v>
      </c>
      <c r="G185" s="2" t="s">
        <v>24</v>
      </c>
      <c r="H185" s="2">
        <v>19</v>
      </c>
      <c r="I185" s="3" t="s">
        <v>29</v>
      </c>
      <c r="J185" s="2">
        <v>85</v>
      </c>
      <c r="K185" s="2">
        <v>170</v>
      </c>
      <c r="L185" s="2">
        <v>65</v>
      </c>
      <c r="M185" s="2" t="s">
        <v>29</v>
      </c>
      <c r="N185" s="2">
        <v>0.65200000000000002</v>
      </c>
      <c r="O185" s="2">
        <v>0.60899999999999999</v>
      </c>
      <c r="P185" s="2" t="s">
        <v>30</v>
      </c>
      <c r="Q185" s="2" t="s">
        <v>27</v>
      </c>
      <c r="R185" s="2">
        <v>4</v>
      </c>
      <c r="S185" s="2" t="s">
        <v>497</v>
      </c>
      <c r="T185" s="2"/>
    </row>
    <row r="186" spans="1:20">
      <c r="A186" s="5">
        <v>44089.475746446755</v>
      </c>
      <c r="B186" s="2">
        <v>2006483851</v>
      </c>
      <c r="C186" s="2" t="s">
        <v>31</v>
      </c>
      <c r="D186" s="2" t="s">
        <v>69</v>
      </c>
      <c r="E186" s="2" t="s">
        <v>45</v>
      </c>
      <c r="F186" s="2" t="s">
        <v>23</v>
      </c>
      <c r="G186" s="2" t="s">
        <v>24</v>
      </c>
      <c r="H186" s="2">
        <v>18</v>
      </c>
      <c r="I186" s="3" t="s">
        <v>29</v>
      </c>
      <c r="J186" s="2">
        <v>88</v>
      </c>
      <c r="K186" s="2">
        <v>173</v>
      </c>
      <c r="L186" s="2">
        <v>80</v>
      </c>
      <c r="M186" s="2" t="s">
        <v>25</v>
      </c>
      <c r="N186" s="2" t="s">
        <v>498</v>
      </c>
      <c r="O186" s="2" t="s">
        <v>499</v>
      </c>
      <c r="P186" s="2" t="s">
        <v>30</v>
      </c>
      <c r="Q186" s="2" t="s">
        <v>27</v>
      </c>
      <c r="R186" s="2">
        <v>3</v>
      </c>
      <c r="S186" s="2" t="s">
        <v>500</v>
      </c>
      <c r="T186" s="2"/>
    </row>
    <row r="187" spans="1:20">
      <c r="A187" s="5">
        <v>44089.475761944443</v>
      </c>
      <c r="B187" s="2">
        <v>2006531964</v>
      </c>
      <c r="C187" s="2" t="s">
        <v>20</v>
      </c>
      <c r="D187" s="2" t="s">
        <v>69</v>
      </c>
      <c r="E187" s="2" t="s">
        <v>28</v>
      </c>
      <c r="F187" s="2" t="s">
        <v>23</v>
      </c>
      <c r="G187" s="2" t="s">
        <v>24</v>
      </c>
      <c r="H187" s="2">
        <v>18</v>
      </c>
      <c r="I187" s="3" t="s">
        <v>25</v>
      </c>
      <c r="J187" s="2">
        <v>94</v>
      </c>
      <c r="K187" s="2">
        <v>165</v>
      </c>
      <c r="L187" s="2">
        <v>55</v>
      </c>
      <c r="M187" s="2" t="s">
        <v>29</v>
      </c>
      <c r="N187" s="2">
        <v>0.67800000000000005</v>
      </c>
      <c r="O187" s="2">
        <v>0.68100000000000005</v>
      </c>
      <c r="P187" s="2" t="s">
        <v>36</v>
      </c>
      <c r="Q187" s="2" t="s">
        <v>27</v>
      </c>
      <c r="R187" s="2">
        <v>3</v>
      </c>
      <c r="S187" s="2" t="s">
        <v>501</v>
      </c>
      <c r="T187" s="2"/>
    </row>
    <row r="188" spans="1:20">
      <c r="A188" s="5">
        <v>44089.4758678125</v>
      </c>
      <c r="B188" s="2">
        <v>2006530740</v>
      </c>
      <c r="C188" s="2" t="s">
        <v>43</v>
      </c>
      <c r="D188" s="2" t="s">
        <v>69</v>
      </c>
      <c r="E188" s="2" t="s">
        <v>28</v>
      </c>
      <c r="F188" s="2" t="s">
        <v>23</v>
      </c>
      <c r="G188" s="2" t="s">
        <v>24</v>
      </c>
      <c r="H188" s="2">
        <v>18</v>
      </c>
      <c r="I188" s="3" t="s">
        <v>25</v>
      </c>
      <c r="J188" s="2">
        <v>83</v>
      </c>
      <c r="K188" s="2">
        <v>161</v>
      </c>
      <c r="L188" s="2">
        <v>62</v>
      </c>
      <c r="M188" s="2" t="s">
        <v>29</v>
      </c>
      <c r="N188" s="2">
        <v>0.28699999999999998</v>
      </c>
      <c r="O188" s="2">
        <v>0.27200000000000002</v>
      </c>
      <c r="P188" s="2" t="s">
        <v>26</v>
      </c>
      <c r="Q188" s="2" t="s">
        <v>27</v>
      </c>
      <c r="R188" s="2">
        <v>4</v>
      </c>
      <c r="S188" s="2" t="s">
        <v>502</v>
      </c>
      <c r="T188" s="2"/>
    </row>
    <row r="189" spans="1:20">
      <c r="A189" s="5">
        <v>44089.475938240736</v>
      </c>
      <c r="B189" s="2">
        <v>2006572705</v>
      </c>
      <c r="C189" s="2" t="s">
        <v>20</v>
      </c>
      <c r="D189" s="2" t="s">
        <v>69</v>
      </c>
      <c r="E189" s="2" t="s">
        <v>37</v>
      </c>
      <c r="F189" s="2" t="s">
        <v>23</v>
      </c>
      <c r="G189" s="2" t="s">
        <v>24</v>
      </c>
      <c r="H189" s="2">
        <v>18</v>
      </c>
      <c r="I189" s="3" t="s">
        <v>29</v>
      </c>
      <c r="J189" s="2">
        <v>86</v>
      </c>
      <c r="K189" s="2">
        <v>165</v>
      </c>
      <c r="L189" s="2">
        <v>70</v>
      </c>
      <c r="M189" s="2" t="s">
        <v>29</v>
      </c>
      <c r="N189" s="2" t="s">
        <v>503</v>
      </c>
      <c r="O189" s="2" t="s">
        <v>392</v>
      </c>
      <c r="P189" s="2" t="s">
        <v>47</v>
      </c>
      <c r="Q189" s="2" t="s">
        <v>27</v>
      </c>
      <c r="R189" s="2">
        <v>3</v>
      </c>
      <c r="S189" s="2" t="s">
        <v>504</v>
      </c>
      <c r="T189" s="2"/>
    </row>
    <row r="190" spans="1:20">
      <c r="A190" s="5">
        <v>44089.476682094908</v>
      </c>
      <c r="B190" s="2">
        <v>2006569881</v>
      </c>
      <c r="C190" s="2" t="s">
        <v>317</v>
      </c>
      <c r="D190" s="2" t="s">
        <v>67</v>
      </c>
      <c r="E190" s="2" t="s">
        <v>28</v>
      </c>
      <c r="F190" s="2" t="s">
        <v>23</v>
      </c>
      <c r="G190" s="2" t="s">
        <v>24</v>
      </c>
      <c r="H190" s="2">
        <v>18</v>
      </c>
      <c r="I190" s="3" t="s">
        <v>25</v>
      </c>
      <c r="J190" s="2">
        <v>91</v>
      </c>
      <c r="K190" s="2">
        <v>175</v>
      </c>
      <c r="L190" s="2">
        <v>59</v>
      </c>
      <c r="M190" s="2" t="s">
        <v>29</v>
      </c>
      <c r="N190" s="2">
        <v>0.80600000000000005</v>
      </c>
      <c r="O190" s="2">
        <v>0.82599999999999996</v>
      </c>
      <c r="P190" s="2" t="s">
        <v>36</v>
      </c>
      <c r="Q190" s="2" t="s">
        <v>27</v>
      </c>
      <c r="R190" s="2">
        <v>1</v>
      </c>
      <c r="S190" s="2" t="s">
        <v>505</v>
      </c>
      <c r="T190" s="2"/>
    </row>
    <row r="191" spans="1:20">
      <c r="A191" s="5">
        <v>44089.477420289353</v>
      </c>
      <c r="B191" s="2">
        <v>2006532260</v>
      </c>
      <c r="C191" s="2" t="s">
        <v>40</v>
      </c>
      <c r="D191" s="2" t="s">
        <v>69</v>
      </c>
      <c r="E191" s="2" t="s">
        <v>28</v>
      </c>
      <c r="F191" s="2" t="s">
        <v>35</v>
      </c>
      <c r="G191" s="2" t="s">
        <v>24</v>
      </c>
      <c r="H191" s="2">
        <v>18</v>
      </c>
      <c r="I191" s="3" t="s">
        <v>25</v>
      </c>
      <c r="J191" s="2">
        <v>94</v>
      </c>
      <c r="K191" s="2">
        <v>167</v>
      </c>
      <c r="L191" s="2">
        <v>42</v>
      </c>
      <c r="M191" s="2" t="s">
        <v>25</v>
      </c>
      <c r="N191" s="2" t="s">
        <v>310</v>
      </c>
      <c r="O191" s="2" t="s">
        <v>506</v>
      </c>
      <c r="P191" s="2" t="s">
        <v>36</v>
      </c>
      <c r="Q191" s="2" t="s">
        <v>27</v>
      </c>
      <c r="R191" s="2">
        <v>4</v>
      </c>
      <c r="S191" s="2" t="s">
        <v>507</v>
      </c>
      <c r="T191" s="2"/>
    </row>
    <row r="192" spans="1:20">
      <c r="A192" s="5">
        <v>44089.477633854171</v>
      </c>
      <c r="B192" s="2">
        <v>2006520550</v>
      </c>
      <c r="C192" s="2" t="s">
        <v>40</v>
      </c>
      <c r="D192" s="2" t="s">
        <v>69</v>
      </c>
      <c r="E192" s="2" t="s">
        <v>28</v>
      </c>
      <c r="F192" s="2" t="s">
        <v>23</v>
      </c>
      <c r="G192" s="2" t="s">
        <v>33</v>
      </c>
      <c r="H192" s="2">
        <v>18</v>
      </c>
      <c r="I192" s="3" t="s">
        <v>25</v>
      </c>
      <c r="J192" s="2">
        <v>86</v>
      </c>
      <c r="K192" s="2">
        <v>157</v>
      </c>
      <c r="L192" s="2">
        <v>42</v>
      </c>
      <c r="M192" s="2" t="s">
        <v>25</v>
      </c>
      <c r="N192" s="6">
        <v>713</v>
      </c>
      <c r="O192" s="6">
        <v>723</v>
      </c>
      <c r="P192" s="2" t="s">
        <v>508</v>
      </c>
      <c r="Q192" s="2" t="s">
        <v>27</v>
      </c>
      <c r="R192" s="2">
        <v>3</v>
      </c>
      <c r="S192" s="2" t="s">
        <v>509</v>
      </c>
      <c r="T192" s="2"/>
    </row>
    <row r="193" spans="1:20">
      <c r="A193" s="5">
        <v>44089.477759166664</v>
      </c>
      <c r="B193" s="2">
        <v>2006572825</v>
      </c>
      <c r="C193" s="2" t="s">
        <v>373</v>
      </c>
      <c r="D193" s="2" t="s">
        <v>69</v>
      </c>
      <c r="E193" s="2" t="s">
        <v>37</v>
      </c>
      <c r="F193" s="2" t="s">
        <v>32</v>
      </c>
      <c r="G193" s="2" t="s">
        <v>24</v>
      </c>
      <c r="H193" s="2">
        <v>18</v>
      </c>
      <c r="I193" s="3" t="s">
        <v>29</v>
      </c>
      <c r="J193" s="2">
        <v>82</v>
      </c>
      <c r="K193" s="2">
        <v>168</v>
      </c>
      <c r="L193" s="2">
        <v>77</v>
      </c>
      <c r="M193" s="2" t="s">
        <v>25</v>
      </c>
      <c r="N193" s="2">
        <v>0.36</v>
      </c>
      <c r="O193" s="2">
        <v>0.39</v>
      </c>
      <c r="P193" s="2" t="s">
        <v>47</v>
      </c>
      <c r="Q193" s="2" t="s">
        <v>27</v>
      </c>
      <c r="R193" s="2">
        <v>2</v>
      </c>
      <c r="S193" s="2" t="s">
        <v>510</v>
      </c>
      <c r="T193" s="2"/>
    </row>
    <row r="194" spans="1:20">
      <c r="A194" s="5">
        <v>44089.478031597224</v>
      </c>
      <c r="B194" s="2">
        <v>2006572693</v>
      </c>
      <c r="C194" s="2" t="s">
        <v>40</v>
      </c>
      <c r="D194" s="2" t="s">
        <v>69</v>
      </c>
      <c r="E194" s="2" t="s">
        <v>37</v>
      </c>
      <c r="F194" s="2" t="s">
        <v>32</v>
      </c>
      <c r="G194" s="2" t="s">
        <v>24</v>
      </c>
      <c r="H194" s="2">
        <v>18</v>
      </c>
      <c r="I194" s="3" t="s">
        <v>29</v>
      </c>
      <c r="J194" s="2">
        <v>82</v>
      </c>
      <c r="K194" s="2">
        <v>163</v>
      </c>
      <c r="L194" s="2">
        <v>56</v>
      </c>
      <c r="M194" s="2" t="s">
        <v>25</v>
      </c>
      <c r="N194" s="6">
        <v>249</v>
      </c>
      <c r="O194" s="6">
        <v>271</v>
      </c>
      <c r="P194" s="2" t="s">
        <v>30</v>
      </c>
      <c r="Q194" s="2" t="s">
        <v>27</v>
      </c>
      <c r="R194" s="2">
        <v>3</v>
      </c>
      <c r="S194" s="2" t="s">
        <v>511</v>
      </c>
      <c r="T194" s="2"/>
    </row>
    <row r="195" spans="1:20">
      <c r="A195" s="5">
        <v>44089.47804696759</v>
      </c>
      <c r="B195" s="2">
        <v>2006569774</v>
      </c>
      <c r="C195" s="2" t="s">
        <v>362</v>
      </c>
      <c r="D195" s="2" t="s">
        <v>69</v>
      </c>
      <c r="E195" s="2" t="s">
        <v>37</v>
      </c>
      <c r="F195" s="2" t="s">
        <v>23</v>
      </c>
      <c r="G195" s="2" t="s">
        <v>33</v>
      </c>
      <c r="H195" s="2">
        <v>18</v>
      </c>
      <c r="I195" s="3" t="s">
        <v>25</v>
      </c>
      <c r="J195" s="2">
        <v>87</v>
      </c>
      <c r="K195" s="2">
        <v>180</v>
      </c>
      <c r="L195" s="2">
        <v>75</v>
      </c>
      <c r="M195" s="2" t="s">
        <v>29</v>
      </c>
      <c r="N195" s="6">
        <v>446</v>
      </c>
      <c r="O195" s="6">
        <v>404</v>
      </c>
      <c r="P195" s="2" t="s">
        <v>47</v>
      </c>
      <c r="Q195" s="2" t="s">
        <v>27</v>
      </c>
      <c r="R195" s="2">
        <v>3</v>
      </c>
      <c r="S195" s="2" t="s">
        <v>512</v>
      </c>
      <c r="T195" s="2"/>
    </row>
    <row r="196" spans="1:20">
      <c r="A196" s="5">
        <v>44089.478313506945</v>
      </c>
      <c r="B196" s="2">
        <v>2006569894</v>
      </c>
      <c r="C196" s="2" t="s">
        <v>40</v>
      </c>
      <c r="D196" s="2" t="s">
        <v>69</v>
      </c>
      <c r="E196" s="2" t="s">
        <v>37</v>
      </c>
      <c r="F196" s="2" t="s">
        <v>32</v>
      </c>
      <c r="G196" s="2" t="s">
        <v>24</v>
      </c>
      <c r="H196" s="2">
        <v>18</v>
      </c>
      <c r="I196" s="3" t="s">
        <v>25</v>
      </c>
      <c r="J196" s="2">
        <v>88</v>
      </c>
      <c r="K196" s="2">
        <v>155</v>
      </c>
      <c r="L196" s="2">
        <v>65</v>
      </c>
      <c r="M196" s="2" t="s">
        <v>25</v>
      </c>
      <c r="N196" s="2" t="s">
        <v>513</v>
      </c>
      <c r="O196" s="2" t="s">
        <v>514</v>
      </c>
      <c r="P196" s="2" t="s">
        <v>36</v>
      </c>
      <c r="Q196" s="2" t="s">
        <v>42</v>
      </c>
      <c r="R196" s="2">
        <v>10</v>
      </c>
      <c r="S196" s="2" t="s">
        <v>515</v>
      </c>
      <c r="T196" s="2"/>
    </row>
    <row r="197" spans="1:20">
      <c r="A197" s="5">
        <v>44089.479175995366</v>
      </c>
      <c r="B197" s="2">
        <v>2006472444</v>
      </c>
      <c r="C197" s="2" t="s">
        <v>346</v>
      </c>
      <c r="D197" s="2" t="s">
        <v>69</v>
      </c>
      <c r="E197" s="2" t="s">
        <v>22</v>
      </c>
      <c r="F197" s="2" t="s">
        <v>23</v>
      </c>
      <c r="G197" s="2" t="s">
        <v>24</v>
      </c>
      <c r="H197" s="2">
        <v>19</v>
      </c>
      <c r="I197" s="3" t="s">
        <v>25</v>
      </c>
      <c r="J197" s="2">
        <v>91</v>
      </c>
      <c r="K197" s="2" t="s">
        <v>516</v>
      </c>
      <c r="L197" s="2" t="s">
        <v>517</v>
      </c>
      <c r="M197" s="2" t="s">
        <v>29</v>
      </c>
      <c r="N197" s="6">
        <v>396</v>
      </c>
      <c r="O197" s="2" t="s">
        <v>344</v>
      </c>
      <c r="P197" s="2" t="s">
        <v>30</v>
      </c>
      <c r="Q197" s="2" t="s">
        <v>42</v>
      </c>
      <c r="R197" s="2">
        <v>5</v>
      </c>
      <c r="S197" s="2" t="s">
        <v>518</v>
      </c>
      <c r="T197" s="2"/>
    </row>
    <row r="198" spans="1:20">
      <c r="A198" s="5">
        <v>44089.479205243057</v>
      </c>
      <c r="B198" s="2">
        <v>2006572762</v>
      </c>
      <c r="C198" s="2" t="s">
        <v>457</v>
      </c>
      <c r="D198" s="2" t="s">
        <v>69</v>
      </c>
      <c r="E198" s="2" t="s">
        <v>37</v>
      </c>
      <c r="F198" s="2" t="s">
        <v>32</v>
      </c>
      <c r="G198" s="2" t="s">
        <v>24</v>
      </c>
      <c r="H198" s="2">
        <v>18</v>
      </c>
      <c r="I198" s="3" t="s">
        <v>29</v>
      </c>
      <c r="J198" s="2">
        <v>86</v>
      </c>
      <c r="K198" s="2">
        <v>165</v>
      </c>
      <c r="L198" s="2">
        <v>100</v>
      </c>
      <c r="M198" s="2" t="s">
        <v>25</v>
      </c>
      <c r="N198" s="2" t="s">
        <v>519</v>
      </c>
      <c r="O198" s="2" t="s">
        <v>520</v>
      </c>
      <c r="P198" s="2" t="s">
        <v>62</v>
      </c>
      <c r="Q198" s="2" t="s">
        <v>27</v>
      </c>
      <c r="R198" s="2">
        <v>3</v>
      </c>
      <c r="S198" s="2" t="s">
        <v>521</v>
      </c>
      <c r="T198" s="2"/>
    </row>
    <row r="199" spans="1:20">
      <c r="A199" s="5">
        <v>44089.479572199074</v>
      </c>
      <c r="B199" s="2">
        <v>2006569553</v>
      </c>
      <c r="C199" s="2" t="s">
        <v>20</v>
      </c>
      <c r="D199" s="2" t="s">
        <v>69</v>
      </c>
      <c r="E199" s="2" t="s">
        <v>37</v>
      </c>
      <c r="F199" s="2" t="s">
        <v>23</v>
      </c>
      <c r="G199" s="2" t="s">
        <v>24</v>
      </c>
      <c r="H199" s="2">
        <v>18</v>
      </c>
      <c r="I199" s="3" t="s">
        <v>29</v>
      </c>
      <c r="J199" s="2">
        <v>91</v>
      </c>
      <c r="K199" s="2">
        <v>160</v>
      </c>
      <c r="L199" s="2">
        <v>69</v>
      </c>
      <c r="M199" s="2" t="s">
        <v>29</v>
      </c>
      <c r="N199" s="2">
        <v>0.57499999999999996</v>
      </c>
      <c r="O199" s="2">
        <v>0.61499999999999999</v>
      </c>
      <c r="P199" s="2" t="s">
        <v>36</v>
      </c>
      <c r="Q199" s="2" t="s">
        <v>27</v>
      </c>
      <c r="R199" s="2">
        <v>8</v>
      </c>
      <c r="S199" s="2" t="s">
        <v>522</v>
      </c>
      <c r="T199" s="2"/>
    </row>
    <row r="200" spans="1:20">
      <c r="A200" s="5">
        <v>44089.47983084491</v>
      </c>
      <c r="B200" s="2">
        <v>2006533521</v>
      </c>
      <c r="C200" s="2" t="s">
        <v>51</v>
      </c>
      <c r="D200" s="2" t="s">
        <v>69</v>
      </c>
      <c r="E200" s="2" t="s">
        <v>28</v>
      </c>
      <c r="F200" s="2" t="s">
        <v>32</v>
      </c>
      <c r="G200" s="2" t="s">
        <v>24</v>
      </c>
      <c r="H200" s="2">
        <v>18</v>
      </c>
      <c r="I200" s="3" t="s">
        <v>25</v>
      </c>
      <c r="J200" s="2">
        <v>86</v>
      </c>
      <c r="K200" s="2">
        <v>167</v>
      </c>
      <c r="L200" s="2">
        <v>50</v>
      </c>
      <c r="M200" s="2" t="s">
        <v>29</v>
      </c>
      <c r="N200" s="2" t="s">
        <v>523</v>
      </c>
      <c r="O200" s="6">
        <v>411</v>
      </c>
      <c r="P200" s="2" t="s">
        <v>30</v>
      </c>
      <c r="Q200" s="2" t="s">
        <v>27</v>
      </c>
      <c r="R200" s="2">
        <v>4</v>
      </c>
      <c r="S200" s="2" t="s">
        <v>524</v>
      </c>
      <c r="T200" s="2"/>
    </row>
    <row r="201" spans="1:20">
      <c r="A201" s="5">
        <v>44089.480134849538</v>
      </c>
      <c r="B201" s="2">
        <v>2006472002</v>
      </c>
      <c r="C201" s="2" t="s">
        <v>20</v>
      </c>
      <c r="D201" s="2" t="s">
        <v>69</v>
      </c>
      <c r="E201" s="2" t="s">
        <v>22</v>
      </c>
      <c r="F201" s="2" t="s">
        <v>23</v>
      </c>
      <c r="G201" s="2" t="s">
        <v>24</v>
      </c>
      <c r="H201" s="2">
        <v>18</v>
      </c>
      <c r="I201" s="3" t="s">
        <v>29</v>
      </c>
      <c r="J201" s="2">
        <v>95</v>
      </c>
      <c r="K201" s="2">
        <v>170</v>
      </c>
      <c r="L201" s="2">
        <v>50</v>
      </c>
      <c r="M201" s="2" t="s">
        <v>29</v>
      </c>
      <c r="N201" s="2" t="s">
        <v>525</v>
      </c>
      <c r="O201" s="2" t="s">
        <v>526</v>
      </c>
      <c r="P201" s="2" t="s">
        <v>30</v>
      </c>
      <c r="Q201" s="2" t="s">
        <v>27</v>
      </c>
      <c r="R201" s="2">
        <v>8</v>
      </c>
      <c r="S201" s="2" t="s">
        <v>527</v>
      </c>
      <c r="T201" s="2"/>
    </row>
    <row r="202" spans="1:20">
      <c r="A202" s="5">
        <v>44089.480288599538</v>
      </c>
      <c r="B202" s="2">
        <v>2006486292</v>
      </c>
      <c r="C202" s="2" t="s">
        <v>40</v>
      </c>
      <c r="D202" s="2" t="s">
        <v>118</v>
      </c>
      <c r="E202" s="2" t="s">
        <v>45</v>
      </c>
      <c r="F202" s="2" t="s">
        <v>32</v>
      </c>
      <c r="G202" s="2" t="s">
        <v>24</v>
      </c>
      <c r="H202" s="2">
        <v>18</v>
      </c>
      <c r="I202" s="3" t="s">
        <v>25</v>
      </c>
      <c r="J202" s="2">
        <v>85.5</v>
      </c>
      <c r="K202" s="2" t="s">
        <v>205</v>
      </c>
      <c r="L202" s="2" t="s">
        <v>528</v>
      </c>
      <c r="M202" s="2" t="s">
        <v>25</v>
      </c>
      <c r="N202" s="2" t="s">
        <v>529</v>
      </c>
      <c r="O202" s="2">
        <v>0.51300000000000001</v>
      </c>
      <c r="P202" s="2" t="s">
        <v>47</v>
      </c>
      <c r="Q202" s="2" t="s">
        <v>27</v>
      </c>
      <c r="R202" s="2">
        <v>5</v>
      </c>
      <c r="S202" s="2" t="s">
        <v>530</v>
      </c>
      <c r="T202" s="2"/>
    </row>
    <row r="203" spans="1:20">
      <c r="A203" s="5">
        <v>44089.480910381943</v>
      </c>
      <c r="B203" s="2">
        <v>200653542836</v>
      </c>
      <c r="C203" s="2" t="s">
        <v>40</v>
      </c>
      <c r="D203" s="2" t="s">
        <v>69</v>
      </c>
      <c r="E203" s="2" t="s">
        <v>28</v>
      </c>
      <c r="F203" s="2" t="s">
        <v>32</v>
      </c>
      <c r="G203" s="2" t="s">
        <v>24</v>
      </c>
      <c r="H203" s="2">
        <v>18</v>
      </c>
      <c r="I203" s="3" t="s">
        <v>29</v>
      </c>
      <c r="J203" s="2">
        <v>80</v>
      </c>
      <c r="K203" s="2" t="s">
        <v>531</v>
      </c>
      <c r="L203" s="2" t="s">
        <v>532</v>
      </c>
      <c r="M203" s="2" t="s">
        <v>25</v>
      </c>
      <c r="N203" s="6">
        <v>358</v>
      </c>
      <c r="O203" s="2">
        <v>0.308</v>
      </c>
      <c r="P203" s="2" t="s">
        <v>26</v>
      </c>
      <c r="Q203" s="2" t="s">
        <v>27</v>
      </c>
      <c r="R203" s="2">
        <v>3</v>
      </c>
      <c r="S203" s="2" t="s">
        <v>533</v>
      </c>
      <c r="T203" s="2"/>
    </row>
    <row r="204" spans="1:20">
      <c r="A204" s="5">
        <v>44089.481073136572</v>
      </c>
      <c r="B204" s="2">
        <v>2006535294</v>
      </c>
      <c r="C204" s="2" t="s">
        <v>40</v>
      </c>
      <c r="D204" s="2" t="s">
        <v>69</v>
      </c>
      <c r="E204" s="2" t="s">
        <v>28</v>
      </c>
      <c r="F204" s="2" t="s">
        <v>23</v>
      </c>
      <c r="G204" s="2" t="s">
        <v>24</v>
      </c>
      <c r="H204" s="2">
        <v>17</v>
      </c>
      <c r="I204" s="3" t="s">
        <v>29</v>
      </c>
      <c r="J204" s="2">
        <v>92</v>
      </c>
      <c r="K204" s="2">
        <v>158</v>
      </c>
      <c r="L204" s="2">
        <v>70</v>
      </c>
      <c r="M204" s="2" t="s">
        <v>29</v>
      </c>
      <c r="N204" s="2">
        <v>0.67200000000000004</v>
      </c>
      <c r="O204" s="2">
        <v>0.621</v>
      </c>
      <c r="P204" s="2" t="s">
        <v>47</v>
      </c>
      <c r="Q204" s="2" t="s">
        <v>42</v>
      </c>
      <c r="R204" s="2">
        <v>12</v>
      </c>
      <c r="S204" s="2" t="s">
        <v>534</v>
      </c>
      <c r="T204" s="2"/>
    </row>
    <row r="205" spans="1:20">
      <c r="A205" s="5">
        <v>44089.481639131947</v>
      </c>
      <c r="B205" s="2">
        <v>2006471896</v>
      </c>
      <c r="C205" s="2" t="s">
        <v>40</v>
      </c>
      <c r="D205" s="2" t="s">
        <v>69</v>
      </c>
      <c r="E205" s="2" t="s">
        <v>22</v>
      </c>
      <c r="F205" s="2" t="s">
        <v>32</v>
      </c>
      <c r="G205" s="2" t="s">
        <v>24</v>
      </c>
      <c r="H205" s="2">
        <v>19</v>
      </c>
      <c r="I205" s="3" t="s">
        <v>29</v>
      </c>
      <c r="J205" s="2">
        <v>93</v>
      </c>
      <c r="K205" s="2">
        <v>158</v>
      </c>
      <c r="L205" s="2">
        <v>48</v>
      </c>
      <c r="M205" s="2" t="s">
        <v>25</v>
      </c>
      <c r="N205" s="2" t="s">
        <v>535</v>
      </c>
      <c r="O205" s="6">
        <v>776</v>
      </c>
      <c r="P205" s="2" t="s">
        <v>116</v>
      </c>
      <c r="Q205" s="2" t="s">
        <v>42</v>
      </c>
      <c r="R205" s="2">
        <v>4</v>
      </c>
      <c r="S205" s="2" t="s">
        <v>536</v>
      </c>
      <c r="T205" s="2"/>
    </row>
    <row r="206" spans="1:20">
      <c r="A206" s="5">
        <v>44089.481723935183</v>
      </c>
      <c r="B206" s="2">
        <v>2006572743</v>
      </c>
      <c r="C206" s="2" t="s">
        <v>40</v>
      </c>
      <c r="D206" s="2" t="s">
        <v>69</v>
      </c>
      <c r="E206" s="2" t="s">
        <v>37</v>
      </c>
      <c r="F206" s="2" t="s">
        <v>32</v>
      </c>
      <c r="G206" s="2" t="s">
        <v>24</v>
      </c>
      <c r="H206" s="2">
        <v>19</v>
      </c>
      <c r="I206" s="3" t="s">
        <v>29</v>
      </c>
      <c r="J206" s="2">
        <v>84</v>
      </c>
      <c r="K206" s="2">
        <v>153</v>
      </c>
      <c r="L206" s="2">
        <v>50</v>
      </c>
      <c r="M206" s="2" t="s">
        <v>29</v>
      </c>
      <c r="N206" s="2">
        <v>0.68600000000000005</v>
      </c>
      <c r="O206" s="2">
        <v>0.65800000000000003</v>
      </c>
      <c r="P206" s="2" t="s">
        <v>36</v>
      </c>
      <c r="Q206" s="2" t="s">
        <v>27</v>
      </c>
      <c r="R206" s="2">
        <v>1</v>
      </c>
      <c r="S206" s="2" t="s">
        <v>537</v>
      </c>
      <c r="T206" s="2"/>
    </row>
    <row r="207" spans="1:20">
      <c r="A207" s="5">
        <v>44089.482393877319</v>
      </c>
      <c r="B207" s="2">
        <v>2006572756</v>
      </c>
      <c r="C207" s="2" t="s">
        <v>31</v>
      </c>
      <c r="D207" s="2" t="s">
        <v>69</v>
      </c>
      <c r="E207" s="2" t="s">
        <v>37</v>
      </c>
      <c r="F207" s="2" t="s">
        <v>23</v>
      </c>
      <c r="G207" s="2" t="s">
        <v>24</v>
      </c>
      <c r="H207" s="2">
        <v>18</v>
      </c>
      <c r="I207" s="3" t="s">
        <v>25</v>
      </c>
      <c r="J207" s="2">
        <v>92</v>
      </c>
      <c r="K207" s="2">
        <v>163</v>
      </c>
      <c r="L207" s="2">
        <v>53</v>
      </c>
      <c r="M207" s="2" t="s">
        <v>29</v>
      </c>
      <c r="N207" s="2">
        <v>0.67300000000000004</v>
      </c>
      <c r="O207" s="2">
        <v>0.67600000000000005</v>
      </c>
      <c r="P207" s="2" t="s">
        <v>30</v>
      </c>
      <c r="Q207" s="2" t="s">
        <v>27</v>
      </c>
      <c r="R207" s="2">
        <v>6</v>
      </c>
      <c r="S207" s="2" t="s">
        <v>538</v>
      </c>
      <c r="T207" s="2"/>
    </row>
    <row r="208" spans="1:20">
      <c r="A208" s="5">
        <v>44089.482856597228</v>
      </c>
      <c r="B208" s="2">
        <v>2006572781</v>
      </c>
      <c r="C208" s="2" t="s">
        <v>31</v>
      </c>
      <c r="D208" s="2" t="s">
        <v>69</v>
      </c>
      <c r="E208" s="2" t="s">
        <v>37</v>
      </c>
      <c r="F208" s="2" t="s">
        <v>32</v>
      </c>
      <c r="G208" s="2" t="s">
        <v>24</v>
      </c>
      <c r="H208" s="2">
        <v>18</v>
      </c>
      <c r="I208" s="3" t="s">
        <v>25</v>
      </c>
      <c r="J208" s="2">
        <v>87</v>
      </c>
      <c r="K208" s="2">
        <v>173</v>
      </c>
      <c r="L208" s="2">
        <v>78</v>
      </c>
      <c r="M208" s="2" t="s">
        <v>29</v>
      </c>
      <c r="N208" s="2" t="s">
        <v>539</v>
      </c>
      <c r="O208" s="2" t="s">
        <v>540</v>
      </c>
      <c r="P208" s="2" t="s">
        <v>47</v>
      </c>
      <c r="Q208" s="2" t="s">
        <v>27</v>
      </c>
      <c r="R208" s="2">
        <v>2</v>
      </c>
      <c r="S208" s="2" t="s">
        <v>541</v>
      </c>
      <c r="T208" s="2"/>
    </row>
    <row r="209" spans="1:20">
      <c r="A209" s="5">
        <v>44089.483673634255</v>
      </c>
      <c r="B209" s="2">
        <v>2006472280</v>
      </c>
      <c r="C209" s="2" t="s">
        <v>20</v>
      </c>
      <c r="D209" s="2" t="s">
        <v>69</v>
      </c>
      <c r="E209" s="2" t="s">
        <v>22</v>
      </c>
      <c r="F209" s="2" t="s">
        <v>23</v>
      </c>
      <c r="G209" s="2" t="s">
        <v>24</v>
      </c>
      <c r="H209" s="2">
        <v>18</v>
      </c>
      <c r="I209" s="3" t="s">
        <v>25</v>
      </c>
      <c r="J209" s="2">
        <v>94</v>
      </c>
      <c r="K209" s="2">
        <v>163</v>
      </c>
      <c r="L209" s="2">
        <v>52</v>
      </c>
      <c r="M209" s="2" t="s">
        <v>29</v>
      </c>
      <c r="N209" s="2" t="s">
        <v>542</v>
      </c>
      <c r="O209" s="2" t="s">
        <v>543</v>
      </c>
      <c r="P209" s="2" t="s">
        <v>47</v>
      </c>
      <c r="Q209" s="2" t="s">
        <v>27</v>
      </c>
      <c r="R209" s="2">
        <v>3</v>
      </c>
      <c r="S209" s="2" t="s">
        <v>544</v>
      </c>
      <c r="T209" s="2"/>
    </row>
    <row r="210" spans="1:20">
      <c r="A210" s="5">
        <v>44089.483696226853</v>
      </c>
      <c r="B210" s="2">
        <v>2006471776</v>
      </c>
      <c r="C210" s="2" t="s">
        <v>40</v>
      </c>
      <c r="D210" s="2" t="s">
        <v>69</v>
      </c>
      <c r="E210" s="2" t="s">
        <v>22</v>
      </c>
      <c r="F210" s="2" t="s">
        <v>23</v>
      </c>
      <c r="G210" s="2" t="s">
        <v>24</v>
      </c>
      <c r="H210" s="2">
        <v>18</v>
      </c>
      <c r="I210" s="3" t="s">
        <v>29</v>
      </c>
      <c r="J210" s="2">
        <v>92</v>
      </c>
      <c r="K210" s="2">
        <v>165</v>
      </c>
      <c r="L210" s="2">
        <v>60</v>
      </c>
      <c r="M210" s="2" t="s">
        <v>25</v>
      </c>
      <c r="N210" s="6">
        <v>656</v>
      </c>
      <c r="O210" s="6">
        <v>683</v>
      </c>
      <c r="P210" s="2" t="s">
        <v>26</v>
      </c>
      <c r="Q210" s="2" t="s">
        <v>27</v>
      </c>
      <c r="R210" s="2">
        <v>4</v>
      </c>
      <c r="S210" s="2" t="s">
        <v>545</v>
      </c>
      <c r="T210" s="2"/>
    </row>
    <row r="211" spans="1:20">
      <c r="A211" s="5">
        <v>44089.484471736112</v>
      </c>
      <c r="B211" s="2">
        <v>2006572775</v>
      </c>
      <c r="C211" s="2" t="s">
        <v>43</v>
      </c>
      <c r="D211" s="2" t="s">
        <v>69</v>
      </c>
      <c r="E211" s="2" t="s">
        <v>37</v>
      </c>
      <c r="F211" s="2" t="s">
        <v>23</v>
      </c>
      <c r="G211" s="2" t="s">
        <v>24</v>
      </c>
      <c r="H211" s="2">
        <v>17</v>
      </c>
      <c r="I211" s="3" t="s">
        <v>25</v>
      </c>
      <c r="J211" s="2">
        <v>97</v>
      </c>
      <c r="K211" s="2">
        <v>160</v>
      </c>
      <c r="L211" s="2">
        <v>45</v>
      </c>
      <c r="M211" s="2" t="s">
        <v>25</v>
      </c>
      <c r="N211" s="2">
        <v>0.28100000000000003</v>
      </c>
      <c r="O211" s="2">
        <v>0.30299999999999999</v>
      </c>
      <c r="P211" s="2" t="s">
        <v>36</v>
      </c>
      <c r="Q211" s="2" t="s">
        <v>27</v>
      </c>
      <c r="R211" s="2">
        <v>5</v>
      </c>
      <c r="S211" s="2" t="s">
        <v>546</v>
      </c>
      <c r="T211" s="2"/>
    </row>
    <row r="212" spans="1:20">
      <c r="A212" s="5">
        <v>44089.484938287038</v>
      </c>
      <c r="B212" s="2">
        <v>2006530236</v>
      </c>
      <c r="C212" s="2" t="s">
        <v>40</v>
      </c>
      <c r="D212" s="2" t="s">
        <v>69</v>
      </c>
      <c r="E212" s="2" t="s">
        <v>28</v>
      </c>
      <c r="F212" s="2" t="s">
        <v>23</v>
      </c>
      <c r="G212" s="2" t="s">
        <v>24</v>
      </c>
      <c r="H212" s="2">
        <v>19</v>
      </c>
      <c r="I212" s="3" t="s">
        <v>29</v>
      </c>
      <c r="J212" s="2">
        <v>90</v>
      </c>
      <c r="K212" s="2" t="s">
        <v>547</v>
      </c>
      <c r="L212" s="2" t="s">
        <v>548</v>
      </c>
      <c r="M212" s="2" t="s">
        <v>29</v>
      </c>
      <c r="N212" s="2" t="s">
        <v>549</v>
      </c>
      <c r="O212" s="2" t="s">
        <v>550</v>
      </c>
      <c r="P212" s="2" t="s">
        <v>30</v>
      </c>
      <c r="Q212" s="2" t="s">
        <v>27</v>
      </c>
      <c r="R212" s="2">
        <v>7</v>
      </c>
      <c r="S212" s="2" t="s">
        <v>551</v>
      </c>
      <c r="T212" s="2"/>
    </row>
    <row r="213" spans="1:20">
      <c r="A213" s="5">
        <v>44089.486375081018</v>
      </c>
      <c r="B213" s="2">
        <v>2006536593</v>
      </c>
      <c r="C213" s="2" t="s">
        <v>51</v>
      </c>
      <c r="D213" s="2" t="s">
        <v>69</v>
      </c>
      <c r="E213" s="2" t="s">
        <v>28</v>
      </c>
      <c r="F213" s="2" t="s">
        <v>23</v>
      </c>
      <c r="G213" s="2" t="s">
        <v>24</v>
      </c>
      <c r="H213" s="2">
        <v>18</v>
      </c>
      <c r="I213" s="3" t="s">
        <v>25</v>
      </c>
      <c r="J213" s="2">
        <v>96</v>
      </c>
      <c r="K213" s="2">
        <v>165</v>
      </c>
      <c r="L213" s="2">
        <v>50</v>
      </c>
      <c r="M213" s="2" t="s">
        <v>25</v>
      </c>
      <c r="N213" s="6">
        <v>495</v>
      </c>
      <c r="O213" s="6">
        <v>593</v>
      </c>
      <c r="P213" s="2" t="s">
        <v>47</v>
      </c>
      <c r="Q213" s="2" t="s">
        <v>27</v>
      </c>
      <c r="R213" s="2">
        <v>6</v>
      </c>
      <c r="S213" s="2" t="s">
        <v>552</v>
      </c>
      <c r="T213" s="2"/>
    </row>
    <row r="214" spans="1:20">
      <c r="A214" s="5">
        <v>44089.487498715273</v>
      </c>
      <c r="B214" s="2">
        <v>2006524315</v>
      </c>
      <c r="C214" s="2" t="s">
        <v>40</v>
      </c>
      <c r="D214" s="2" t="s">
        <v>69</v>
      </c>
      <c r="E214" s="2" t="s">
        <v>28</v>
      </c>
      <c r="F214" s="2" t="s">
        <v>32</v>
      </c>
      <c r="G214" s="2" t="s">
        <v>24</v>
      </c>
      <c r="H214" s="2">
        <v>18</v>
      </c>
      <c r="I214" s="3" t="s">
        <v>25</v>
      </c>
      <c r="J214" s="2">
        <v>90</v>
      </c>
      <c r="K214" s="2" t="s">
        <v>553</v>
      </c>
      <c r="L214" s="2" t="s">
        <v>554</v>
      </c>
      <c r="M214" s="2" t="s">
        <v>25</v>
      </c>
      <c r="N214" s="2">
        <v>0.26600000000000001</v>
      </c>
      <c r="O214" s="2">
        <v>0.24299999999999999</v>
      </c>
      <c r="P214" s="2" t="s">
        <v>30</v>
      </c>
      <c r="Q214" s="2" t="s">
        <v>27</v>
      </c>
      <c r="R214" s="2">
        <v>2</v>
      </c>
      <c r="S214" s="2" t="s">
        <v>555</v>
      </c>
      <c r="T214" s="2"/>
    </row>
    <row r="215" spans="1:20">
      <c r="A215" s="5">
        <v>44089.488411365739</v>
      </c>
      <c r="B215" s="2">
        <v>2006569446</v>
      </c>
      <c r="C215" s="2" t="s">
        <v>43</v>
      </c>
      <c r="D215" s="2" t="s">
        <v>69</v>
      </c>
      <c r="E215" s="2" t="s">
        <v>37</v>
      </c>
      <c r="F215" s="2" t="s">
        <v>23</v>
      </c>
      <c r="G215" s="2" t="s">
        <v>24</v>
      </c>
      <c r="H215" s="2">
        <v>17</v>
      </c>
      <c r="I215" s="3" t="s">
        <v>25</v>
      </c>
      <c r="J215" s="2">
        <v>93</v>
      </c>
      <c r="K215" s="2">
        <v>170</v>
      </c>
      <c r="L215" s="2">
        <v>45</v>
      </c>
      <c r="M215" s="2" t="s">
        <v>29</v>
      </c>
      <c r="N215" s="2">
        <v>0.73899999999999999</v>
      </c>
      <c r="O215" s="2">
        <v>0.69399999999999995</v>
      </c>
      <c r="P215" s="2" t="s">
        <v>30</v>
      </c>
      <c r="Q215" s="2" t="s">
        <v>27</v>
      </c>
      <c r="R215" s="2">
        <v>10</v>
      </c>
      <c r="S215" s="2" t="s">
        <v>556</v>
      </c>
      <c r="T215" s="2"/>
    </row>
    <row r="216" spans="1:20">
      <c r="A216" s="5">
        <v>44089.488591608795</v>
      </c>
      <c r="B216" s="2">
        <v>2006569591</v>
      </c>
      <c r="C216" s="2" t="s">
        <v>20</v>
      </c>
      <c r="D216" s="2" t="s">
        <v>69</v>
      </c>
      <c r="E216" s="2" t="s">
        <v>37</v>
      </c>
      <c r="F216" s="2" t="s">
        <v>23</v>
      </c>
      <c r="G216" s="2" t="s">
        <v>33</v>
      </c>
      <c r="H216" s="2">
        <v>18</v>
      </c>
      <c r="I216" s="3" t="s">
        <v>29</v>
      </c>
      <c r="J216" s="2">
        <v>76</v>
      </c>
      <c r="K216" s="2">
        <v>163</v>
      </c>
      <c r="L216" s="2">
        <v>62</v>
      </c>
      <c r="M216" s="2" t="s">
        <v>29</v>
      </c>
      <c r="N216" s="2">
        <v>0.379</v>
      </c>
      <c r="O216" s="2">
        <v>0.30399999999999999</v>
      </c>
      <c r="P216" s="2" t="s">
        <v>36</v>
      </c>
      <c r="Q216" s="2" t="s">
        <v>27</v>
      </c>
      <c r="R216" s="2">
        <v>2</v>
      </c>
      <c r="S216" s="2" t="s">
        <v>557</v>
      </c>
      <c r="T216" s="2"/>
    </row>
    <row r="217" spans="1:20">
      <c r="A217" s="5">
        <v>44089.490922442128</v>
      </c>
      <c r="B217" s="2">
        <v>2006487553</v>
      </c>
      <c r="C217" s="2" t="s">
        <v>20</v>
      </c>
      <c r="D217" s="2" t="s">
        <v>69</v>
      </c>
      <c r="E217" s="2" t="s">
        <v>45</v>
      </c>
      <c r="F217" s="2" t="s">
        <v>23</v>
      </c>
      <c r="G217" s="2" t="s">
        <v>24</v>
      </c>
      <c r="H217" s="2">
        <v>18</v>
      </c>
      <c r="I217" s="3" t="s">
        <v>25</v>
      </c>
      <c r="J217" s="2">
        <v>87</v>
      </c>
      <c r="K217" s="2">
        <v>163</v>
      </c>
      <c r="L217" s="2">
        <v>67</v>
      </c>
      <c r="M217" s="2" t="s">
        <v>29</v>
      </c>
      <c r="N217" s="6">
        <v>667</v>
      </c>
      <c r="O217" s="6">
        <v>684</v>
      </c>
      <c r="P217" s="2" t="s">
        <v>36</v>
      </c>
      <c r="Q217" s="2" t="s">
        <v>27</v>
      </c>
      <c r="R217" s="2">
        <v>6</v>
      </c>
      <c r="S217" s="2" t="s">
        <v>558</v>
      </c>
      <c r="T217" s="2"/>
    </row>
    <row r="218" spans="1:20">
      <c r="A218" s="5">
        <v>44089.491572083338</v>
      </c>
      <c r="B218" s="2">
        <v>2006526314</v>
      </c>
      <c r="C218" s="2" t="s">
        <v>43</v>
      </c>
      <c r="D218" s="2" t="s">
        <v>69</v>
      </c>
      <c r="E218" s="2" t="s">
        <v>68</v>
      </c>
      <c r="F218" s="2" t="s">
        <v>32</v>
      </c>
      <c r="G218" s="2" t="s">
        <v>24</v>
      </c>
      <c r="H218" s="2">
        <v>18</v>
      </c>
      <c r="I218" s="3" t="s">
        <v>25</v>
      </c>
      <c r="J218" s="2">
        <v>94</v>
      </c>
      <c r="K218" s="2">
        <v>158</v>
      </c>
      <c r="L218" s="2">
        <v>52</v>
      </c>
      <c r="M218" s="2" t="s">
        <v>25</v>
      </c>
      <c r="N218" s="2" t="s">
        <v>559</v>
      </c>
      <c r="O218" s="6">
        <v>435</v>
      </c>
      <c r="P218" s="2" t="s">
        <v>30</v>
      </c>
      <c r="Q218" s="2" t="s">
        <v>27</v>
      </c>
      <c r="R218" s="2">
        <v>1</v>
      </c>
      <c r="S218" s="2" t="s">
        <v>560</v>
      </c>
      <c r="T218" s="2"/>
    </row>
    <row r="219" spans="1:20">
      <c r="A219" s="5">
        <v>44089.495110798613</v>
      </c>
      <c r="B219" s="2">
        <v>2006471933</v>
      </c>
      <c r="C219" s="2" t="s">
        <v>40</v>
      </c>
      <c r="D219" s="2" t="s">
        <v>69</v>
      </c>
      <c r="E219" s="2" t="s">
        <v>22</v>
      </c>
      <c r="F219" s="2" t="s">
        <v>32</v>
      </c>
      <c r="G219" s="2" t="s">
        <v>24</v>
      </c>
      <c r="H219" s="2">
        <v>18</v>
      </c>
      <c r="I219" s="3" t="s">
        <v>25</v>
      </c>
      <c r="J219" s="2">
        <v>92</v>
      </c>
      <c r="K219" s="2">
        <v>149</v>
      </c>
      <c r="L219" s="2">
        <v>48</v>
      </c>
      <c r="M219" s="2" t="s">
        <v>25</v>
      </c>
      <c r="N219" s="2" t="s">
        <v>561</v>
      </c>
      <c r="O219" s="2" t="s">
        <v>562</v>
      </c>
      <c r="P219" s="2" t="s">
        <v>47</v>
      </c>
      <c r="Q219" s="2" t="s">
        <v>50</v>
      </c>
      <c r="R219" s="2">
        <v>6</v>
      </c>
      <c r="S219" s="2" t="s">
        <v>563</v>
      </c>
      <c r="T219" s="2"/>
    </row>
    <row r="220" spans="1:20">
      <c r="A220" s="5">
        <v>44089.495344849536</v>
      </c>
      <c r="B220" s="2">
        <v>2006472482</v>
      </c>
      <c r="C220" s="2" t="s">
        <v>40</v>
      </c>
      <c r="D220" s="2" t="s">
        <v>69</v>
      </c>
      <c r="E220" s="2" t="s">
        <v>22</v>
      </c>
      <c r="F220" s="2" t="s">
        <v>23</v>
      </c>
      <c r="G220" s="2" t="s">
        <v>24</v>
      </c>
      <c r="H220" s="2">
        <v>18</v>
      </c>
      <c r="I220" s="3" t="s">
        <v>29</v>
      </c>
      <c r="J220" s="2">
        <v>88</v>
      </c>
      <c r="K220" s="2">
        <v>159</v>
      </c>
      <c r="L220" s="2">
        <v>58</v>
      </c>
      <c r="M220" s="2" t="s">
        <v>25</v>
      </c>
      <c r="N220" s="2">
        <v>0.63</v>
      </c>
      <c r="O220" s="2">
        <v>0.623</v>
      </c>
      <c r="P220" s="2" t="s">
        <v>30</v>
      </c>
      <c r="Q220" s="2" t="s">
        <v>27</v>
      </c>
      <c r="R220" s="2">
        <v>5</v>
      </c>
      <c r="S220" s="2" t="s">
        <v>564</v>
      </c>
      <c r="T220" s="2"/>
    </row>
    <row r="221" spans="1:20">
      <c r="A221" s="5">
        <v>44089.495694328703</v>
      </c>
      <c r="B221" s="2">
        <v>2006569585</v>
      </c>
      <c r="C221" s="2" t="s">
        <v>565</v>
      </c>
      <c r="D221" s="2" t="s">
        <v>69</v>
      </c>
      <c r="E221" s="2" t="s">
        <v>37</v>
      </c>
      <c r="F221" s="2" t="s">
        <v>32</v>
      </c>
      <c r="G221" s="2" t="s">
        <v>24</v>
      </c>
      <c r="H221" s="2">
        <v>18</v>
      </c>
      <c r="I221" s="3" t="s">
        <v>25</v>
      </c>
      <c r="J221" s="2">
        <v>89</v>
      </c>
      <c r="K221" s="2" t="s">
        <v>566</v>
      </c>
      <c r="L221" s="2">
        <v>80</v>
      </c>
      <c r="M221" s="2" t="s">
        <v>29</v>
      </c>
      <c r="N221" s="2" t="s">
        <v>567</v>
      </c>
      <c r="O221" s="2" t="s">
        <v>568</v>
      </c>
      <c r="P221" s="2" t="s">
        <v>569</v>
      </c>
      <c r="Q221" s="2" t="s">
        <v>27</v>
      </c>
      <c r="R221" s="2">
        <v>1</v>
      </c>
      <c r="S221" s="2" t="s">
        <v>570</v>
      </c>
      <c r="T221" s="2"/>
    </row>
    <row r="222" spans="1:20">
      <c r="A222" s="5">
        <v>44089.496055162039</v>
      </c>
      <c r="B222" s="2">
        <v>2006484066</v>
      </c>
      <c r="C222" s="2" t="s">
        <v>373</v>
      </c>
      <c r="D222" s="2" t="s">
        <v>69</v>
      </c>
      <c r="E222" s="2" t="s">
        <v>45</v>
      </c>
      <c r="F222" s="2" t="s">
        <v>32</v>
      </c>
      <c r="G222" s="2" t="s">
        <v>24</v>
      </c>
      <c r="H222" s="2">
        <v>18</v>
      </c>
      <c r="I222" s="3" t="s">
        <v>29</v>
      </c>
      <c r="J222" s="2">
        <v>89</v>
      </c>
      <c r="K222" s="2">
        <v>177</v>
      </c>
      <c r="L222" s="2">
        <v>73</v>
      </c>
      <c r="M222" s="2" t="s">
        <v>25</v>
      </c>
      <c r="N222" s="2" t="s">
        <v>571</v>
      </c>
      <c r="O222" s="2" t="s">
        <v>572</v>
      </c>
      <c r="P222" s="2" t="s">
        <v>30</v>
      </c>
      <c r="Q222" s="2" t="s">
        <v>27</v>
      </c>
      <c r="R222" s="2">
        <v>6</v>
      </c>
      <c r="S222" s="2" t="s">
        <v>573</v>
      </c>
      <c r="T222" s="2"/>
    </row>
    <row r="223" spans="1:20">
      <c r="A223" s="5">
        <v>44089.50263116898</v>
      </c>
      <c r="B223" s="2">
        <v>2006472204</v>
      </c>
      <c r="C223" s="2" t="s">
        <v>574</v>
      </c>
      <c r="D223" s="2" t="s">
        <v>69</v>
      </c>
      <c r="E223" s="2" t="s">
        <v>22</v>
      </c>
      <c r="F223" s="2" t="s">
        <v>23</v>
      </c>
      <c r="G223" s="2" t="s">
        <v>24</v>
      </c>
      <c r="H223" s="2">
        <v>18</v>
      </c>
      <c r="I223" s="3" t="s">
        <v>25</v>
      </c>
      <c r="J223" s="2">
        <v>95</v>
      </c>
      <c r="K223" s="2">
        <v>168</v>
      </c>
      <c r="L223" s="2">
        <v>53</v>
      </c>
      <c r="M223" s="2" t="s">
        <v>25</v>
      </c>
      <c r="N223" s="2" t="s">
        <v>575</v>
      </c>
      <c r="O223" s="2" t="s">
        <v>576</v>
      </c>
      <c r="P223" s="2" t="s">
        <v>30</v>
      </c>
      <c r="Q223" s="2" t="s">
        <v>27</v>
      </c>
      <c r="R223" s="2">
        <v>5</v>
      </c>
      <c r="S223" s="2" t="s">
        <v>577</v>
      </c>
      <c r="T223" s="2"/>
    </row>
    <row r="224" spans="1:20">
      <c r="A224" s="5">
        <v>44089.50657273148</v>
      </c>
      <c r="B224" s="2">
        <v>2006527456</v>
      </c>
      <c r="C224" s="2" t="s">
        <v>40</v>
      </c>
      <c r="D224" s="2" t="s">
        <v>118</v>
      </c>
      <c r="E224" s="2" t="s">
        <v>28</v>
      </c>
      <c r="F224" s="2" t="s">
        <v>32</v>
      </c>
      <c r="G224" s="2" t="s">
        <v>24</v>
      </c>
      <c r="H224" s="2">
        <v>18</v>
      </c>
      <c r="I224" s="3" t="s">
        <v>25</v>
      </c>
      <c r="J224" s="2">
        <v>88</v>
      </c>
      <c r="K224" s="2">
        <v>149</v>
      </c>
      <c r="L224" s="2">
        <v>44</v>
      </c>
      <c r="M224" s="2" t="s">
        <v>29</v>
      </c>
      <c r="N224" s="2" t="s">
        <v>578</v>
      </c>
      <c r="O224" s="2" t="s">
        <v>579</v>
      </c>
      <c r="P224" s="2" t="s">
        <v>36</v>
      </c>
      <c r="Q224" s="2" t="s">
        <v>42</v>
      </c>
      <c r="R224" s="2">
        <v>12</v>
      </c>
      <c r="S224" s="2" t="s">
        <v>580</v>
      </c>
      <c r="T224" s="2"/>
    </row>
    <row r="225" spans="1:20">
      <c r="A225" s="5">
        <v>44089.518342581017</v>
      </c>
      <c r="B225" s="2">
        <v>2006485030</v>
      </c>
      <c r="C225" s="2" t="s">
        <v>40</v>
      </c>
      <c r="D225" s="2" t="s">
        <v>69</v>
      </c>
      <c r="E225" s="2" t="s">
        <v>45</v>
      </c>
      <c r="F225" s="2" t="s">
        <v>23</v>
      </c>
      <c r="G225" s="2" t="s">
        <v>24</v>
      </c>
      <c r="H225" s="2">
        <v>18</v>
      </c>
      <c r="I225" s="3" t="s">
        <v>29</v>
      </c>
      <c r="J225" s="2">
        <v>91</v>
      </c>
      <c r="K225" s="2">
        <v>150</v>
      </c>
      <c r="L225" s="2">
        <v>48</v>
      </c>
      <c r="M225" s="2" t="s">
        <v>25</v>
      </c>
      <c r="N225" s="2">
        <v>0.65200000000000002</v>
      </c>
      <c r="O225" s="2">
        <v>0.77300000000000002</v>
      </c>
      <c r="P225" s="2" t="s">
        <v>47</v>
      </c>
      <c r="Q225" s="2" t="s">
        <v>27</v>
      </c>
      <c r="R225" s="2">
        <v>4</v>
      </c>
      <c r="S225" s="2" t="s">
        <v>581</v>
      </c>
      <c r="T225" s="2"/>
    </row>
    <row r="226" spans="1:20">
      <c r="A226" s="5">
        <v>44089.52447319444</v>
      </c>
      <c r="B226" s="2">
        <v>2006482861</v>
      </c>
      <c r="C226" s="2" t="s">
        <v>582</v>
      </c>
      <c r="D226" s="2" t="s">
        <v>69</v>
      </c>
      <c r="E226" s="2" t="s">
        <v>45</v>
      </c>
      <c r="F226" s="2" t="s">
        <v>23</v>
      </c>
      <c r="G226" s="2" t="s">
        <v>24</v>
      </c>
      <c r="H226" s="2">
        <v>18</v>
      </c>
      <c r="I226" s="3" t="s">
        <v>29</v>
      </c>
      <c r="J226" s="2">
        <v>91</v>
      </c>
      <c r="K226" s="2">
        <v>159</v>
      </c>
      <c r="L226" s="2">
        <v>53</v>
      </c>
      <c r="M226" s="2" t="s">
        <v>25</v>
      </c>
      <c r="N226" s="6">
        <v>669</v>
      </c>
      <c r="O226" s="6">
        <v>637</v>
      </c>
      <c r="P226" s="2" t="s">
        <v>30</v>
      </c>
      <c r="Q226" s="2" t="s">
        <v>27</v>
      </c>
      <c r="R226" s="2">
        <v>12</v>
      </c>
      <c r="S226" s="2" t="s">
        <v>583</v>
      </c>
      <c r="T226" s="2"/>
    </row>
    <row r="227" spans="1:20">
      <c r="A227" s="5">
        <v>44089.530434872686</v>
      </c>
      <c r="B227" s="2">
        <v>2006569534</v>
      </c>
      <c r="C227" s="2" t="s">
        <v>40</v>
      </c>
      <c r="D227" s="2" t="s">
        <v>69</v>
      </c>
      <c r="E227" s="2" t="s">
        <v>37</v>
      </c>
      <c r="F227" s="2" t="s">
        <v>23</v>
      </c>
      <c r="G227" s="2" t="s">
        <v>24</v>
      </c>
      <c r="H227" s="2">
        <v>19</v>
      </c>
      <c r="I227" s="3" t="s">
        <v>25</v>
      </c>
      <c r="J227" s="2">
        <v>94</v>
      </c>
      <c r="K227" s="2">
        <v>154</v>
      </c>
      <c r="L227" s="2">
        <v>45</v>
      </c>
      <c r="M227" s="2" t="s">
        <v>29</v>
      </c>
      <c r="N227" s="2">
        <v>0.624</v>
      </c>
      <c r="O227" s="2">
        <v>0.63100000000000001</v>
      </c>
      <c r="P227" s="2" t="s">
        <v>34</v>
      </c>
      <c r="Q227" s="2" t="s">
        <v>46</v>
      </c>
      <c r="R227" s="2">
        <v>5</v>
      </c>
      <c r="S227" s="2" t="s">
        <v>584</v>
      </c>
      <c r="T227" s="2"/>
    </row>
    <row r="228" spans="1:20">
      <c r="A228" s="5">
        <v>44089.531800949073</v>
      </c>
      <c r="B228" s="2">
        <v>2006572724</v>
      </c>
      <c r="C228" s="2" t="s">
        <v>40</v>
      </c>
      <c r="D228" s="2" t="s">
        <v>69</v>
      </c>
      <c r="E228" s="2" t="s">
        <v>37</v>
      </c>
      <c r="F228" s="2" t="s">
        <v>23</v>
      </c>
      <c r="G228" s="2" t="s">
        <v>24</v>
      </c>
      <c r="H228" s="2">
        <v>19</v>
      </c>
      <c r="I228" s="3" t="s">
        <v>25</v>
      </c>
      <c r="J228" s="2">
        <v>87</v>
      </c>
      <c r="K228" s="2">
        <v>153</v>
      </c>
      <c r="L228" s="2">
        <v>49</v>
      </c>
      <c r="M228" s="2" t="s">
        <v>25</v>
      </c>
      <c r="N228" s="6">
        <v>433</v>
      </c>
      <c r="O228" s="6">
        <v>397</v>
      </c>
      <c r="P228" s="2" t="s">
        <v>36</v>
      </c>
      <c r="Q228" s="2" t="s">
        <v>42</v>
      </c>
      <c r="R228" s="2">
        <v>12</v>
      </c>
      <c r="S228" s="2" t="s">
        <v>489</v>
      </c>
      <c r="T228" s="2"/>
    </row>
    <row r="229" spans="1:20">
      <c r="A229" s="5">
        <v>44089.533600937502</v>
      </c>
      <c r="B229" s="2">
        <v>2006569780</v>
      </c>
      <c r="C229" s="2" t="s">
        <v>20</v>
      </c>
      <c r="D229" s="2" t="s">
        <v>69</v>
      </c>
      <c r="E229" s="2" t="s">
        <v>37</v>
      </c>
      <c r="F229" s="2" t="s">
        <v>23</v>
      </c>
      <c r="G229" s="2" t="s">
        <v>24</v>
      </c>
      <c r="H229" s="2">
        <v>17</v>
      </c>
      <c r="I229" s="3" t="s">
        <v>29</v>
      </c>
      <c r="J229" s="2">
        <v>90</v>
      </c>
      <c r="K229" s="2">
        <v>170</v>
      </c>
      <c r="L229" s="2">
        <v>45</v>
      </c>
      <c r="M229" s="2" t="s">
        <v>29</v>
      </c>
      <c r="N229" s="6">
        <v>675</v>
      </c>
      <c r="O229" s="2">
        <v>0.70699999999999996</v>
      </c>
      <c r="P229" s="2" t="s">
        <v>34</v>
      </c>
      <c r="Q229" s="2" t="s">
        <v>27</v>
      </c>
      <c r="R229" s="2">
        <v>8</v>
      </c>
      <c r="S229" s="2" t="s">
        <v>585</v>
      </c>
      <c r="T229" s="2"/>
    </row>
    <row r="230" spans="1:20">
      <c r="A230" s="5">
        <v>44089.535438125</v>
      </c>
      <c r="B230" s="2">
        <v>2006569761</v>
      </c>
      <c r="C230" s="2" t="s">
        <v>346</v>
      </c>
      <c r="D230" s="2" t="s">
        <v>69</v>
      </c>
      <c r="E230" s="2" t="s">
        <v>37</v>
      </c>
      <c r="F230" s="2" t="s">
        <v>32</v>
      </c>
      <c r="G230" s="2" t="s">
        <v>33</v>
      </c>
      <c r="H230" s="2">
        <v>17</v>
      </c>
      <c r="I230" s="3" t="s">
        <v>29</v>
      </c>
      <c r="J230" s="2">
        <v>86</v>
      </c>
      <c r="K230" s="2" t="s">
        <v>586</v>
      </c>
      <c r="L230" s="2" t="s">
        <v>587</v>
      </c>
      <c r="M230" s="2" t="s">
        <v>29</v>
      </c>
      <c r="N230" s="2" t="s">
        <v>588</v>
      </c>
      <c r="O230" s="2" t="s">
        <v>589</v>
      </c>
      <c r="P230" s="2" t="s">
        <v>30</v>
      </c>
      <c r="Q230" s="2" t="s">
        <v>27</v>
      </c>
      <c r="R230" s="2">
        <v>4</v>
      </c>
      <c r="S230" s="2" t="s">
        <v>590</v>
      </c>
      <c r="T230" s="2"/>
    </row>
    <row r="231" spans="1:20">
      <c r="A231" s="5">
        <v>44089.537676770837</v>
      </c>
      <c r="B231" s="2">
        <v>2006569660</v>
      </c>
      <c r="C231" s="2" t="s">
        <v>43</v>
      </c>
      <c r="D231" s="2" t="s">
        <v>69</v>
      </c>
      <c r="E231" s="2" t="s">
        <v>37</v>
      </c>
      <c r="F231" s="2" t="s">
        <v>32</v>
      </c>
      <c r="G231" s="2" t="s">
        <v>24</v>
      </c>
      <c r="H231" s="2">
        <v>18</v>
      </c>
      <c r="I231" s="3" t="s">
        <v>29</v>
      </c>
      <c r="J231" s="2">
        <v>90</v>
      </c>
      <c r="K231" s="2">
        <v>156</v>
      </c>
      <c r="L231" s="2">
        <v>80</v>
      </c>
      <c r="M231" s="2" t="s">
        <v>29</v>
      </c>
      <c r="N231" s="2">
        <v>0.25800000000000001</v>
      </c>
      <c r="O231" s="2">
        <v>0.246</v>
      </c>
      <c r="P231" s="2" t="s">
        <v>30</v>
      </c>
      <c r="Q231" s="2" t="s">
        <v>57</v>
      </c>
      <c r="R231" s="2">
        <v>2</v>
      </c>
      <c r="S231" s="2" t="s">
        <v>591</v>
      </c>
      <c r="T231" s="2"/>
    </row>
    <row r="232" spans="1:20">
      <c r="A232" s="5">
        <v>44089.543280659724</v>
      </c>
      <c r="B232" s="2">
        <v>2006523691</v>
      </c>
      <c r="C232" s="2" t="s">
        <v>20</v>
      </c>
      <c r="D232" s="2" t="s">
        <v>69</v>
      </c>
      <c r="E232" s="2" t="s">
        <v>28</v>
      </c>
      <c r="F232" s="2" t="s">
        <v>32</v>
      </c>
      <c r="G232" s="2" t="s">
        <v>24</v>
      </c>
      <c r="H232" s="2">
        <v>18</v>
      </c>
      <c r="I232" s="3" t="s">
        <v>25</v>
      </c>
      <c r="J232" s="2">
        <v>92</v>
      </c>
      <c r="K232" s="2">
        <v>176</v>
      </c>
      <c r="L232" s="2">
        <v>82</v>
      </c>
      <c r="M232" s="2" t="s">
        <v>25</v>
      </c>
      <c r="N232" s="2" t="s">
        <v>592</v>
      </c>
      <c r="O232" s="2" t="s">
        <v>593</v>
      </c>
      <c r="P232" s="2" t="s">
        <v>30</v>
      </c>
      <c r="Q232" s="2" t="s">
        <v>50</v>
      </c>
      <c r="R232" s="2">
        <v>5</v>
      </c>
      <c r="S232" s="2" t="s">
        <v>594</v>
      </c>
      <c r="T232" s="2"/>
    </row>
    <row r="233" spans="1:20">
      <c r="A233" s="5">
        <v>44089.546391666663</v>
      </c>
      <c r="B233" s="2">
        <v>2006527342</v>
      </c>
      <c r="C233" s="2" t="s">
        <v>20</v>
      </c>
      <c r="D233" s="2" t="s">
        <v>69</v>
      </c>
      <c r="E233" s="2" t="s">
        <v>28</v>
      </c>
      <c r="F233" s="2" t="s">
        <v>23</v>
      </c>
      <c r="G233" s="2" t="s">
        <v>24</v>
      </c>
      <c r="H233" s="2">
        <v>17</v>
      </c>
      <c r="I233" s="3" t="s">
        <v>25</v>
      </c>
      <c r="J233" s="2">
        <v>93</v>
      </c>
      <c r="K233" s="2">
        <v>172</v>
      </c>
      <c r="L233" s="2">
        <v>67</v>
      </c>
      <c r="M233" s="2" t="s">
        <v>29</v>
      </c>
      <c r="N233" s="2">
        <v>0.69199999999999995</v>
      </c>
      <c r="O233" s="2">
        <v>0.627</v>
      </c>
      <c r="P233" s="2" t="s">
        <v>47</v>
      </c>
      <c r="Q233" s="2" t="s">
        <v>27</v>
      </c>
      <c r="R233" s="2">
        <v>3</v>
      </c>
      <c r="S233" s="2" t="s">
        <v>595</v>
      </c>
      <c r="T233" s="2"/>
    </row>
    <row r="234" spans="1:20">
      <c r="A234" s="5">
        <v>44089.549610682865</v>
      </c>
      <c r="B234" s="2">
        <v>2006569603</v>
      </c>
      <c r="C234" s="2" t="s">
        <v>40</v>
      </c>
      <c r="D234" s="2" t="s">
        <v>69</v>
      </c>
      <c r="E234" s="2" t="s">
        <v>37</v>
      </c>
      <c r="F234" s="2" t="s">
        <v>23</v>
      </c>
      <c r="G234" s="2" t="s">
        <v>24</v>
      </c>
      <c r="H234" s="2">
        <v>19</v>
      </c>
      <c r="I234" s="3" t="s">
        <v>25</v>
      </c>
      <c r="J234" s="2">
        <v>80</v>
      </c>
      <c r="K234" s="2">
        <v>160</v>
      </c>
      <c r="L234" s="2">
        <v>55</v>
      </c>
      <c r="M234" s="2" t="s">
        <v>29</v>
      </c>
      <c r="N234" s="6">
        <v>319</v>
      </c>
      <c r="O234" s="6">
        <v>273</v>
      </c>
      <c r="P234" s="2" t="s">
        <v>30</v>
      </c>
      <c r="Q234" s="2" t="s">
        <v>27</v>
      </c>
      <c r="R234" s="2">
        <v>4</v>
      </c>
      <c r="S234" s="2" t="s">
        <v>596</v>
      </c>
      <c r="T234" s="2"/>
    </row>
    <row r="235" spans="1:20">
      <c r="A235" s="5">
        <v>44089.606431793982</v>
      </c>
      <c r="B235" s="2">
        <v>2006569710</v>
      </c>
      <c r="C235" s="2" t="s">
        <v>40</v>
      </c>
      <c r="D235" s="2" t="s">
        <v>69</v>
      </c>
      <c r="E235" s="2" t="s">
        <v>37</v>
      </c>
      <c r="F235" s="2" t="s">
        <v>23</v>
      </c>
      <c r="G235" s="2" t="s">
        <v>24</v>
      </c>
      <c r="H235" s="2">
        <v>18</v>
      </c>
      <c r="I235" s="3" t="s">
        <v>29</v>
      </c>
      <c r="J235" s="2">
        <v>85</v>
      </c>
      <c r="K235" s="2">
        <v>162</v>
      </c>
      <c r="L235" s="2">
        <v>40</v>
      </c>
      <c r="M235" s="2" t="s">
        <v>25</v>
      </c>
      <c r="N235" s="2">
        <v>0.32400000000000001</v>
      </c>
      <c r="O235" s="2">
        <v>0.34499999999999997</v>
      </c>
      <c r="P235" s="2" t="s">
        <v>30</v>
      </c>
      <c r="Q235" s="2" t="s">
        <v>42</v>
      </c>
      <c r="R235" s="2">
        <v>4</v>
      </c>
      <c r="S235" s="2" t="s">
        <v>597</v>
      </c>
      <c r="T235" s="2"/>
    </row>
    <row r="236" spans="1:20">
      <c r="A236" s="5">
        <v>44089.611957337962</v>
      </c>
      <c r="B236" s="2">
        <v>2006569925</v>
      </c>
      <c r="C236" s="2" t="s">
        <v>40</v>
      </c>
      <c r="D236" s="2" t="s">
        <v>69</v>
      </c>
      <c r="E236" s="2" t="s">
        <v>37</v>
      </c>
      <c r="F236" s="2" t="s">
        <v>23</v>
      </c>
      <c r="G236" s="2" t="s">
        <v>24</v>
      </c>
      <c r="H236" s="2">
        <v>18</v>
      </c>
      <c r="I236" s="3" t="s">
        <v>29</v>
      </c>
      <c r="J236" s="2">
        <v>85</v>
      </c>
      <c r="K236" s="2">
        <v>162</v>
      </c>
      <c r="L236" s="2">
        <v>50</v>
      </c>
      <c r="M236" s="2" t="s">
        <v>25</v>
      </c>
      <c r="N236" s="2" t="s">
        <v>598</v>
      </c>
      <c r="O236" s="2" t="s">
        <v>599</v>
      </c>
      <c r="P236" s="2" t="s">
        <v>26</v>
      </c>
      <c r="Q236" s="2" t="s">
        <v>42</v>
      </c>
      <c r="R236" s="2">
        <v>5</v>
      </c>
      <c r="S236" s="2" t="s">
        <v>600</v>
      </c>
      <c r="T236" s="2"/>
    </row>
    <row r="237" spans="1:20">
      <c r="A237" s="5">
        <v>44089.612915243051</v>
      </c>
      <c r="B237" s="2">
        <v>2006572806</v>
      </c>
      <c r="C237" s="2" t="s">
        <v>40</v>
      </c>
      <c r="D237" s="2" t="s">
        <v>69</v>
      </c>
      <c r="E237" s="2" t="s">
        <v>37</v>
      </c>
      <c r="F237" s="2" t="s">
        <v>23</v>
      </c>
      <c r="G237" s="2" t="s">
        <v>24</v>
      </c>
      <c r="H237" s="2">
        <v>18</v>
      </c>
      <c r="I237" s="3" t="s">
        <v>29</v>
      </c>
      <c r="J237" s="2">
        <v>80</v>
      </c>
      <c r="K237" s="2">
        <v>159</v>
      </c>
      <c r="L237" s="2">
        <v>60</v>
      </c>
      <c r="M237" s="2" t="s">
        <v>29</v>
      </c>
      <c r="N237" s="6">
        <v>402</v>
      </c>
      <c r="O237" s="6">
        <v>385</v>
      </c>
      <c r="P237" s="2" t="s">
        <v>36</v>
      </c>
      <c r="Q237" s="2" t="s">
        <v>42</v>
      </c>
      <c r="R237" s="2">
        <v>1</v>
      </c>
      <c r="S237" s="2" t="s">
        <v>601</v>
      </c>
      <c r="T237" s="2"/>
    </row>
    <row r="238" spans="1:20">
      <c r="A238" s="5">
        <v>44089.618069502314</v>
      </c>
      <c r="B238" s="2">
        <v>2006569490</v>
      </c>
      <c r="C238" s="2" t="s">
        <v>602</v>
      </c>
      <c r="D238" s="2" t="s">
        <v>69</v>
      </c>
      <c r="E238" s="2" t="s">
        <v>37</v>
      </c>
      <c r="F238" s="2" t="s">
        <v>35</v>
      </c>
      <c r="G238" s="2" t="s">
        <v>24</v>
      </c>
      <c r="H238" s="2">
        <v>19</v>
      </c>
      <c r="I238" s="3" t="s">
        <v>25</v>
      </c>
      <c r="J238" s="2">
        <v>95</v>
      </c>
      <c r="K238" s="2">
        <v>165</v>
      </c>
      <c r="L238" s="2">
        <v>49</v>
      </c>
      <c r="M238" s="2" t="s">
        <v>29</v>
      </c>
      <c r="N238" s="2">
        <v>0.84599999999999997</v>
      </c>
      <c r="O238" s="2">
        <v>0.84599999999999997</v>
      </c>
      <c r="P238" s="2" t="s">
        <v>47</v>
      </c>
      <c r="Q238" s="2" t="s">
        <v>76</v>
      </c>
      <c r="R238" s="2">
        <v>4</v>
      </c>
      <c r="S238" s="2" t="s">
        <v>603</v>
      </c>
      <c r="T238" s="2"/>
    </row>
    <row r="239" spans="1:20">
      <c r="A239" s="5">
        <v>44089.619541018517</v>
      </c>
      <c r="B239" s="2">
        <v>2006520582</v>
      </c>
      <c r="C239" s="2" t="s">
        <v>20</v>
      </c>
      <c r="D239" s="2" t="s">
        <v>69</v>
      </c>
      <c r="E239" s="2" t="s">
        <v>28</v>
      </c>
      <c r="F239" s="2" t="s">
        <v>23</v>
      </c>
      <c r="G239" s="2" t="s">
        <v>33</v>
      </c>
      <c r="H239" s="2">
        <v>18</v>
      </c>
      <c r="I239" s="3" t="s">
        <v>25</v>
      </c>
      <c r="J239" s="2">
        <v>95</v>
      </c>
      <c r="K239" s="2">
        <v>156</v>
      </c>
      <c r="L239" s="2">
        <v>41</v>
      </c>
      <c r="M239" s="2" t="s">
        <v>29</v>
      </c>
      <c r="N239" s="6">
        <v>704</v>
      </c>
      <c r="O239" s="6">
        <v>648</v>
      </c>
      <c r="P239" s="2" t="s">
        <v>34</v>
      </c>
      <c r="Q239" s="2" t="s">
        <v>27</v>
      </c>
      <c r="R239" s="2">
        <v>1</v>
      </c>
      <c r="S239" s="2" t="s">
        <v>604</v>
      </c>
      <c r="T239" s="2"/>
    </row>
    <row r="240" spans="1:20">
      <c r="A240" s="5">
        <v>44089.625436944443</v>
      </c>
      <c r="B240" s="2">
        <v>2006569692</v>
      </c>
      <c r="C240" s="2" t="s">
        <v>40</v>
      </c>
      <c r="D240" s="2" t="s">
        <v>69</v>
      </c>
      <c r="E240" s="2" t="s">
        <v>37</v>
      </c>
      <c r="F240" s="2" t="s">
        <v>32</v>
      </c>
      <c r="G240" s="2" t="s">
        <v>24</v>
      </c>
      <c r="H240" s="2">
        <v>19</v>
      </c>
      <c r="I240" s="3" t="s">
        <v>25</v>
      </c>
      <c r="J240" s="2">
        <v>86</v>
      </c>
      <c r="K240" s="2">
        <v>153</v>
      </c>
      <c r="L240" s="2">
        <v>49</v>
      </c>
      <c r="M240" s="2" t="s">
        <v>25</v>
      </c>
      <c r="N240" s="2" t="s">
        <v>605</v>
      </c>
      <c r="O240" s="2" t="s">
        <v>606</v>
      </c>
      <c r="P240" s="2" t="s">
        <v>30</v>
      </c>
      <c r="Q240" s="2" t="s">
        <v>42</v>
      </c>
      <c r="R240" s="2">
        <v>10</v>
      </c>
      <c r="S240" s="2" t="s">
        <v>607</v>
      </c>
      <c r="T240" s="2"/>
    </row>
    <row r="241" spans="1:20">
      <c r="A241" s="5">
        <v>44089.625946990738</v>
      </c>
      <c r="B241" s="2">
        <v>2006472160</v>
      </c>
      <c r="C241" s="2" t="s">
        <v>40</v>
      </c>
      <c r="D241" s="2" t="s">
        <v>69</v>
      </c>
      <c r="E241" s="2" t="s">
        <v>22</v>
      </c>
      <c r="F241" s="2" t="s">
        <v>32</v>
      </c>
      <c r="G241" s="2" t="s">
        <v>24</v>
      </c>
      <c r="H241" s="2">
        <v>18</v>
      </c>
      <c r="I241" s="3" t="s">
        <v>29</v>
      </c>
      <c r="J241" s="2">
        <v>94</v>
      </c>
      <c r="K241" s="2">
        <v>157</v>
      </c>
      <c r="L241" s="2">
        <v>58</v>
      </c>
      <c r="M241" s="2" t="s">
        <v>25</v>
      </c>
      <c r="N241" s="2" t="s">
        <v>608</v>
      </c>
      <c r="O241" s="2" t="s">
        <v>609</v>
      </c>
      <c r="P241" s="2" t="s">
        <v>30</v>
      </c>
      <c r="Q241" s="2" t="s">
        <v>42</v>
      </c>
      <c r="R241" s="2">
        <v>4</v>
      </c>
      <c r="S241" s="2" t="s">
        <v>610</v>
      </c>
      <c r="T241" s="2"/>
    </row>
    <row r="242" spans="1:20">
      <c r="A242" s="5">
        <v>44089.626697326385</v>
      </c>
      <c r="B242" s="2">
        <v>2006471813</v>
      </c>
      <c r="C242" s="2" t="s">
        <v>40</v>
      </c>
      <c r="D242" s="2" t="s">
        <v>69</v>
      </c>
      <c r="E242" s="2" t="s">
        <v>22</v>
      </c>
      <c r="F242" s="2" t="s">
        <v>32</v>
      </c>
      <c r="G242" s="2" t="s">
        <v>24</v>
      </c>
      <c r="H242" s="2">
        <v>18</v>
      </c>
      <c r="I242" s="3" t="s">
        <v>29</v>
      </c>
      <c r="J242" s="2">
        <v>90</v>
      </c>
      <c r="K242" s="2">
        <v>145</v>
      </c>
      <c r="L242" s="2">
        <v>45</v>
      </c>
      <c r="M242" s="2" t="s">
        <v>25</v>
      </c>
      <c r="N242" s="2">
        <v>0.376</v>
      </c>
      <c r="O242" s="2">
        <v>0.39800000000000002</v>
      </c>
      <c r="P242" s="2" t="s">
        <v>47</v>
      </c>
      <c r="Q242" s="2" t="s">
        <v>27</v>
      </c>
      <c r="R242" s="2">
        <v>6</v>
      </c>
      <c r="S242" s="2" t="s">
        <v>611</v>
      </c>
      <c r="T242" s="2"/>
    </row>
    <row r="243" spans="1:20">
      <c r="A243" s="5">
        <v>44089.62728497685</v>
      </c>
      <c r="B243" s="2">
        <v>2006522322</v>
      </c>
      <c r="C243" s="2" t="s">
        <v>20</v>
      </c>
      <c r="D243" s="2" t="s">
        <v>77</v>
      </c>
      <c r="E243" s="2" t="s">
        <v>28</v>
      </c>
      <c r="F243" s="2" t="s">
        <v>23</v>
      </c>
      <c r="G243" s="2" t="s">
        <v>24</v>
      </c>
      <c r="H243" s="2">
        <v>20</v>
      </c>
      <c r="I243" s="3" t="s">
        <v>25</v>
      </c>
      <c r="J243" s="2">
        <v>93</v>
      </c>
      <c r="K243" s="2">
        <v>164</v>
      </c>
      <c r="L243" s="2">
        <v>47</v>
      </c>
      <c r="M243" s="2" t="s">
        <v>29</v>
      </c>
      <c r="N243" s="6">
        <v>674</v>
      </c>
      <c r="O243" s="2" t="s">
        <v>612</v>
      </c>
      <c r="P243" s="2" t="s">
        <v>34</v>
      </c>
      <c r="Q243" s="2" t="s">
        <v>76</v>
      </c>
      <c r="R243" s="2">
        <v>1</v>
      </c>
      <c r="S243" s="2" t="s">
        <v>613</v>
      </c>
      <c r="T243" s="2"/>
    </row>
    <row r="244" spans="1:20">
      <c r="A244" s="5">
        <v>44089.650919594904</v>
      </c>
      <c r="B244" s="2">
        <v>2006483095</v>
      </c>
      <c r="C244" s="2" t="s">
        <v>40</v>
      </c>
      <c r="D244" s="2" t="s">
        <v>69</v>
      </c>
      <c r="E244" s="2" t="s">
        <v>45</v>
      </c>
      <c r="F244" s="2" t="s">
        <v>32</v>
      </c>
      <c r="G244" s="2" t="s">
        <v>24</v>
      </c>
      <c r="H244" s="2">
        <v>18</v>
      </c>
      <c r="I244" s="3" t="s">
        <v>29</v>
      </c>
      <c r="J244" s="2">
        <v>81</v>
      </c>
      <c r="K244" s="2" t="s">
        <v>614</v>
      </c>
      <c r="L244" s="2" t="s">
        <v>615</v>
      </c>
      <c r="M244" s="2" t="s">
        <v>29</v>
      </c>
      <c r="N244" s="6">
        <v>539</v>
      </c>
      <c r="O244" s="2" t="s">
        <v>338</v>
      </c>
      <c r="P244" s="2" t="s">
        <v>36</v>
      </c>
      <c r="Q244" s="2" t="s">
        <v>27</v>
      </c>
      <c r="R244" s="2">
        <v>7</v>
      </c>
      <c r="S244" s="2" t="s">
        <v>616</v>
      </c>
      <c r="T244" s="2"/>
    </row>
    <row r="245" spans="1:20">
      <c r="A245" s="5">
        <v>44089.657453587963</v>
      </c>
      <c r="B245" s="2">
        <v>2006569755</v>
      </c>
      <c r="C245" s="2" t="s">
        <v>20</v>
      </c>
      <c r="D245" s="2" t="s">
        <v>69</v>
      </c>
      <c r="E245" s="2" t="s">
        <v>37</v>
      </c>
      <c r="F245" s="2" t="s">
        <v>32</v>
      </c>
      <c r="G245" s="2" t="s">
        <v>24</v>
      </c>
      <c r="H245" s="2">
        <v>18</v>
      </c>
      <c r="I245" s="3" t="s">
        <v>25</v>
      </c>
      <c r="J245" s="2">
        <v>85</v>
      </c>
      <c r="K245" s="2">
        <v>171</v>
      </c>
      <c r="L245" s="2">
        <v>75</v>
      </c>
      <c r="M245" s="2" t="s">
        <v>29</v>
      </c>
      <c r="N245" s="2">
        <v>0.621</v>
      </c>
      <c r="O245" s="2">
        <v>0.58199999999999996</v>
      </c>
      <c r="P245" s="2" t="s">
        <v>30</v>
      </c>
      <c r="Q245" s="2" t="s">
        <v>27</v>
      </c>
      <c r="R245" s="2">
        <v>8</v>
      </c>
      <c r="S245" s="2" t="s">
        <v>617</v>
      </c>
      <c r="T245" s="2"/>
    </row>
    <row r="246" spans="1:20">
      <c r="A246" s="5">
        <v>44089.660696550927</v>
      </c>
      <c r="B246" s="2">
        <v>2006471851</v>
      </c>
      <c r="C246" s="2" t="s">
        <v>40</v>
      </c>
      <c r="D246" s="2" t="s">
        <v>69</v>
      </c>
      <c r="E246" s="2" t="s">
        <v>22</v>
      </c>
      <c r="F246" s="2" t="s">
        <v>23</v>
      </c>
      <c r="G246" s="2" t="s">
        <v>24</v>
      </c>
      <c r="H246" s="2">
        <v>18</v>
      </c>
      <c r="I246" s="3" t="s">
        <v>29</v>
      </c>
      <c r="J246" s="2">
        <v>90</v>
      </c>
      <c r="K246" s="2">
        <v>164</v>
      </c>
      <c r="L246" s="2">
        <v>50</v>
      </c>
      <c r="M246" s="2" t="s">
        <v>29</v>
      </c>
      <c r="N246" s="6">
        <v>421</v>
      </c>
      <c r="O246" s="6">
        <v>639</v>
      </c>
      <c r="P246" s="2" t="s">
        <v>30</v>
      </c>
      <c r="Q246" s="2" t="s">
        <v>27</v>
      </c>
      <c r="R246" s="2">
        <v>2</v>
      </c>
      <c r="S246" s="2" t="s">
        <v>618</v>
      </c>
      <c r="T246" s="2"/>
    </row>
    <row r="247" spans="1:20">
      <c r="A247" s="5">
        <v>44089.679172627315</v>
      </c>
      <c r="B247" s="2">
        <v>2006569862</v>
      </c>
      <c r="C247" s="2" t="s">
        <v>51</v>
      </c>
      <c r="D247" s="2" t="s">
        <v>69</v>
      </c>
      <c r="E247" s="2" t="s">
        <v>37</v>
      </c>
      <c r="F247" s="2" t="s">
        <v>32</v>
      </c>
      <c r="G247" s="2" t="s">
        <v>24</v>
      </c>
      <c r="H247" s="2">
        <v>19</v>
      </c>
      <c r="I247" s="3" t="s">
        <v>25</v>
      </c>
      <c r="J247" s="2">
        <v>95</v>
      </c>
      <c r="K247" s="2" t="s">
        <v>422</v>
      </c>
      <c r="L247" s="2" t="s">
        <v>619</v>
      </c>
      <c r="M247" s="2" t="s">
        <v>25</v>
      </c>
      <c r="N247" s="2" t="s">
        <v>620</v>
      </c>
      <c r="O247" s="2" t="s">
        <v>621</v>
      </c>
      <c r="P247" s="2" t="s">
        <v>36</v>
      </c>
      <c r="Q247" s="2" t="s">
        <v>27</v>
      </c>
      <c r="R247" s="2">
        <v>8</v>
      </c>
      <c r="S247" s="2" t="s">
        <v>622</v>
      </c>
      <c r="T247" s="2"/>
    </row>
    <row r="248" spans="1:20">
      <c r="A248" s="5">
        <v>44089.684483206016</v>
      </c>
      <c r="B248" s="2">
        <v>2006569635</v>
      </c>
      <c r="C248" s="2" t="s">
        <v>40</v>
      </c>
      <c r="D248" s="2" t="s">
        <v>69</v>
      </c>
      <c r="E248" s="2" t="s">
        <v>37</v>
      </c>
      <c r="F248" s="2" t="s">
        <v>32</v>
      </c>
      <c r="G248" s="2" t="s">
        <v>33</v>
      </c>
      <c r="H248" s="2">
        <v>19</v>
      </c>
      <c r="I248" s="3" t="s">
        <v>25</v>
      </c>
      <c r="J248" s="2">
        <v>92</v>
      </c>
      <c r="K248" s="2">
        <v>168</v>
      </c>
      <c r="L248" s="2">
        <v>54</v>
      </c>
      <c r="M248" s="2" t="s">
        <v>25</v>
      </c>
      <c r="N248" s="6">
        <v>672</v>
      </c>
      <c r="O248" s="6">
        <v>617</v>
      </c>
      <c r="P248" s="2" t="s">
        <v>26</v>
      </c>
      <c r="Q248" s="2" t="s">
        <v>27</v>
      </c>
      <c r="R248" s="2">
        <v>5</v>
      </c>
      <c r="S248" s="2" t="s">
        <v>623</v>
      </c>
      <c r="T248" s="2"/>
    </row>
    <row r="249" spans="1:20">
      <c r="A249" s="5">
        <v>44089.686800798612</v>
      </c>
      <c r="B249" s="2">
        <v>2006532260</v>
      </c>
      <c r="C249" s="2" t="s">
        <v>40</v>
      </c>
      <c r="D249" s="2" t="s">
        <v>69</v>
      </c>
      <c r="E249" s="2" t="s">
        <v>28</v>
      </c>
      <c r="F249" s="2" t="s">
        <v>35</v>
      </c>
      <c r="G249" s="2" t="s">
        <v>24</v>
      </c>
      <c r="H249" s="2">
        <v>18</v>
      </c>
      <c r="I249" s="3" t="s">
        <v>25</v>
      </c>
      <c r="J249" s="2">
        <v>94</v>
      </c>
      <c r="K249" s="2">
        <v>167</v>
      </c>
      <c r="L249" s="2">
        <v>42</v>
      </c>
      <c r="M249" s="2" t="s">
        <v>25</v>
      </c>
      <c r="N249" s="2" t="s">
        <v>310</v>
      </c>
      <c r="O249" s="2" t="s">
        <v>506</v>
      </c>
      <c r="P249" s="2" t="s">
        <v>36</v>
      </c>
      <c r="Q249" s="2" t="s">
        <v>27</v>
      </c>
      <c r="R249" s="2">
        <v>4</v>
      </c>
      <c r="S249" s="2" t="s">
        <v>507</v>
      </c>
      <c r="T249" s="2"/>
    </row>
    <row r="250" spans="1:20">
      <c r="A250" s="5">
        <v>44089.68875346065</v>
      </c>
      <c r="B250" s="2">
        <v>2006569830</v>
      </c>
      <c r="C250" s="2" t="s">
        <v>31</v>
      </c>
      <c r="D250" s="2" t="s">
        <v>69</v>
      </c>
      <c r="E250" s="2" t="s">
        <v>37</v>
      </c>
      <c r="F250" s="2" t="s">
        <v>35</v>
      </c>
      <c r="G250" s="2" t="s">
        <v>24</v>
      </c>
      <c r="H250" s="2">
        <v>18</v>
      </c>
      <c r="I250" s="3" t="s">
        <v>29</v>
      </c>
      <c r="J250" s="2">
        <v>97</v>
      </c>
      <c r="K250" s="2">
        <v>174</v>
      </c>
      <c r="L250" s="2">
        <v>60</v>
      </c>
      <c r="M250" s="2" t="s">
        <v>29</v>
      </c>
      <c r="N250" s="6">
        <v>233</v>
      </c>
      <c r="O250" s="2" t="s">
        <v>624</v>
      </c>
      <c r="P250" s="2" t="s">
        <v>36</v>
      </c>
      <c r="Q250" s="2" t="s">
        <v>27</v>
      </c>
      <c r="R250" s="2">
        <v>3</v>
      </c>
      <c r="S250" s="2" t="s">
        <v>625</v>
      </c>
      <c r="T250" s="2"/>
    </row>
    <row r="251" spans="1:20">
      <c r="A251" s="5">
        <v>44089.689271678246</v>
      </c>
      <c r="B251" s="2">
        <v>2006569471</v>
      </c>
      <c r="C251" s="2" t="s">
        <v>31</v>
      </c>
      <c r="D251" s="2" t="s">
        <v>69</v>
      </c>
      <c r="E251" s="2" t="s">
        <v>37</v>
      </c>
      <c r="F251" s="2" t="s">
        <v>23</v>
      </c>
      <c r="G251" s="2" t="s">
        <v>24</v>
      </c>
      <c r="H251" s="2">
        <v>18</v>
      </c>
      <c r="I251" s="3" t="s">
        <v>29</v>
      </c>
      <c r="J251" s="2">
        <v>91</v>
      </c>
      <c r="K251" s="2">
        <v>175</v>
      </c>
      <c r="L251" s="2">
        <v>68</v>
      </c>
      <c r="M251" s="2" t="s">
        <v>25</v>
      </c>
      <c r="N251" s="2" t="s">
        <v>626</v>
      </c>
      <c r="O251" s="2" t="s">
        <v>627</v>
      </c>
      <c r="P251" s="2" t="s">
        <v>36</v>
      </c>
      <c r="Q251" s="2" t="s">
        <v>27</v>
      </c>
      <c r="R251" s="2">
        <v>3</v>
      </c>
      <c r="S251" s="2" t="s">
        <v>628</v>
      </c>
      <c r="T251" s="2"/>
    </row>
    <row r="252" spans="1:20">
      <c r="A252" s="5">
        <v>44089.708389826388</v>
      </c>
      <c r="B252" s="2">
        <v>2006569484</v>
      </c>
      <c r="C252" s="2" t="s">
        <v>457</v>
      </c>
      <c r="D252" s="2" t="s">
        <v>69</v>
      </c>
      <c r="E252" s="2" t="s">
        <v>37</v>
      </c>
      <c r="F252" s="2" t="s">
        <v>23</v>
      </c>
      <c r="G252" s="2" t="s">
        <v>24</v>
      </c>
      <c r="H252" s="2">
        <v>19</v>
      </c>
      <c r="I252" s="3" t="s">
        <v>29</v>
      </c>
      <c r="J252" s="2">
        <v>81</v>
      </c>
      <c r="K252" s="2">
        <v>170</v>
      </c>
      <c r="L252" s="2">
        <v>65</v>
      </c>
      <c r="M252" s="2" t="s">
        <v>25</v>
      </c>
      <c r="N252" s="6">
        <v>284</v>
      </c>
      <c r="O252" s="6">
        <v>306</v>
      </c>
      <c r="P252" s="2" t="s">
        <v>30</v>
      </c>
      <c r="Q252" s="2" t="s">
        <v>42</v>
      </c>
      <c r="R252" s="2">
        <v>6</v>
      </c>
      <c r="S252" s="2" t="s">
        <v>629</v>
      </c>
      <c r="T252" s="2"/>
    </row>
    <row r="253" spans="1:20">
      <c r="A253" s="5">
        <v>44089.719660162038</v>
      </c>
      <c r="B253" s="2">
        <v>2006530910</v>
      </c>
      <c r="C253" s="2" t="s">
        <v>630</v>
      </c>
      <c r="D253" s="2" t="s">
        <v>69</v>
      </c>
      <c r="E253" s="2" t="s">
        <v>28</v>
      </c>
      <c r="F253" s="2" t="s">
        <v>23</v>
      </c>
      <c r="G253" s="2" t="s">
        <v>24</v>
      </c>
      <c r="H253" s="2">
        <v>17</v>
      </c>
      <c r="I253" s="3" t="s">
        <v>25</v>
      </c>
      <c r="J253" s="2">
        <v>91</v>
      </c>
      <c r="K253" s="2">
        <v>160</v>
      </c>
      <c r="L253" s="2">
        <v>50</v>
      </c>
      <c r="M253" s="2" t="s">
        <v>25</v>
      </c>
      <c r="N253" s="2">
        <v>0.68899999999999995</v>
      </c>
      <c r="O253" s="2">
        <v>0.58599999999999997</v>
      </c>
      <c r="P253" s="2" t="s">
        <v>26</v>
      </c>
      <c r="Q253" s="2" t="s">
        <v>42</v>
      </c>
      <c r="R253" s="2">
        <v>7</v>
      </c>
      <c r="S253" s="2" t="s">
        <v>631</v>
      </c>
      <c r="T253" s="2"/>
    </row>
    <row r="254" spans="1:20">
      <c r="A254" s="5">
        <v>44089.739468842592</v>
      </c>
      <c r="B254" s="2">
        <v>2006536372</v>
      </c>
      <c r="C254" s="2" t="s">
        <v>20</v>
      </c>
      <c r="D254" s="2" t="s">
        <v>69</v>
      </c>
      <c r="E254" s="2" t="s">
        <v>68</v>
      </c>
      <c r="F254" s="2" t="s">
        <v>32</v>
      </c>
      <c r="G254" s="2" t="s">
        <v>24</v>
      </c>
      <c r="H254" s="2">
        <v>19</v>
      </c>
      <c r="I254" s="3" t="s">
        <v>25</v>
      </c>
      <c r="J254" s="2">
        <v>93</v>
      </c>
      <c r="K254" s="2">
        <v>165</v>
      </c>
      <c r="L254" s="2">
        <v>50</v>
      </c>
      <c r="M254" s="2" t="s">
        <v>25</v>
      </c>
      <c r="N254" s="2">
        <v>0.64400000000000002</v>
      </c>
      <c r="O254" s="2">
        <v>0.625</v>
      </c>
      <c r="P254" s="2" t="s">
        <v>36</v>
      </c>
      <c r="Q254" s="2" t="s">
        <v>27</v>
      </c>
      <c r="R254" s="2">
        <v>2</v>
      </c>
      <c r="S254" s="2" t="s">
        <v>632</v>
      </c>
      <c r="T254" s="2"/>
    </row>
    <row r="255" spans="1:20">
      <c r="A255" s="5">
        <v>44089.750108657405</v>
      </c>
      <c r="B255" s="2">
        <v>2006483776</v>
      </c>
      <c r="C255" s="2" t="s">
        <v>20</v>
      </c>
      <c r="D255" s="2" t="s">
        <v>69</v>
      </c>
      <c r="E255" s="2" t="s">
        <v>45</v>
      </c>
      <c r="F255" s="2" t="s">
        <v>32</v>
      </c>
      <c r="G255" s="2" t="s">
        <v>24</v>
      </c>
      <c r="H255" s="2">
        <v>18</v>
      </c>
      <c r="I255" s="3" t="s">
        <v>25</v>
      </c>
      <c r="J255" s="2">
        <v>80</v>
      </c>
      <c r="K255" s="2">
        <v>168</v>
      </c>
      <c r="L255" s="2">
        <v>50</v>
      </c>
      <c r="M255" s="2" t="s">
        <v>25</v>
      </c>
      <c r="N255" s="6">
        <v>244</v>
      </c>
      <c r="O255" s="6">
        <v>246</v>
      </c>
      <c r="P255" s="2" t="s">
        <v>34</v>
      </c>
      <c r="Q255" s="2" t="s">
        <v>27</v>
      </c>
      <c r="R255" s="2">
        <v>1</v>
      </c>
      <c r="S255" s="2" t="s">
        <v>633</v>
      </c>
      <c r="T255" s="2"/>
    </row>
    <row r="256" spans="1:20">
      <c r="A256" s="5">
        <v>44089.769707893516</v>
      </c>
      <c r="B256" s="2">
        <v>2006572674</v>
      </c>
      <c r="C256" s="2" t="s">
        <v>40</v>
      </c>
      <c r="D256" s="2" t="s">
        <v>69</v>
      </c>
      <c r="E256" s="2" t="s">
        <v>37</v>
      </c>
      <c r="F256" s="2" t="s">
        <v>23</v>
      </c>
      <c r="G256" s="2" t="s">
        <v>24</v>
      </c>
      <c r="H256" s="2">
        <v>19</v>
      </c>
      <c r="I256" s="3" t="s">
        <v>29</v>
      </c>
      <c r="J256" s="2">
        <v>94</v>
      </c>
      <c r="K256" s="2">
        <v>153</v>
      </c>
      <c r="L256" s="2">
        <v>62</v>
      </c>
      <c r="M256" s="2" t="s">
        <v>25</v>
      </c>
      <c r="N256" s="2" t="s">
        <v>634</v>
      </c>
      <c r="O256" s="2" t="s">
        <v>635</v>
      </c>
      <c r="P256" s="2" t="s">
        <v>26</v>
      </c>
      <c r="Q256" s="2" t="s">
        <v>27</v>
      </c>
      <c r="R256" s="2">
        <v>6</v>
      </c>
      <c r="S256" s="2" t="s">
        <v>636</v>
      </c>
      <c r="T256" s="2"/>
    </row>
    <row r="257" spans="1:20">
      <c r="A257" s="5">
        <v>44089.770781944448</v>
      </c>
      <c r="B257" s="2">
        <v>2006534410</v>
      </c>
      <c r="C257" s="2" t="s">
        <v>20</v>
      </c>
      <c r="D257" s="2" t="s">
        <v>69</v>
      </c>
      <c r="E257" s="2" t="s">
        <v>28</v>
      </c>
      <c r="F257" s="2" t="s">
        <v>32</v>
      </c>
      <c r="G257" s="2" t="s">
        <v>24</v>
      </c>
      <c r="H257" s="2">
        <v>18</v>
      </c>
      <c r="I257" s="3" t="s">
        <v>25</v>
      </c>
      <c r="J257" s="2">
        <v>88</v>
      </c>
      <c r="K257" s="2">
        <v>175</v>
      </c>
      <c r="L257" s="2">
        <v>90</v>
      </c>
      <c r="M257" s="2" t="s">
        <v>29</v>
      </c>
      <c r="N257" s="2" t="s">
        <v>637</v>
      </c>
      <c r="O257" s="2" t="s">
        <v>638</v>
      </c>
      <c r="P257" s="2" t="s">
        <v>26</v>
      </c>
      <c r="Q257" s="2" t="s">
        <v>50</v>
      </c>
      <c r="R257" s="2">
        <v>8</v>
      </c>
      <c r="S257" s="2" t="s">
        <v>610</v>
      </c>
      <c r="T257" s="2"/>
    </row>
    <row r="258" spans="1:20">
      <c r="A258" s="5">
        <v>44089.773683865744</v>
      </c>
      <c r="B258" s="2">
        <v>2006484204</v>
      </c>
      <c r="C258" s="2" t="s">
        <v>317</v>
      </c>
      <c r="D258" s="2" t="s">
        <v>69</v>
      </c>
      <c r="E258" s="2" t="s">
        <v>56</v>
      </c>
      <c r="F258" s="2" t="s">
        <v>23</v>
      </c>
      <c r="G258" s="2" t="s">
        <v>24</v>
      </c>
      <c r="H258" s="2">
        <v>18</v>
      </c>
      <c r="I258" s="3" t="s">
        <v>25</v>
      </c>
      <c r="J258" s="2">
        <v>91</v>
      </c>
      <c r="K258" s="2" t="s">
        <v>258</v>
      </c>
      <c r="L258" s="2" t="s">
        <v>639</v>
      </c>
      <c r="M258" s="2" t="s">
        <v>25</v>
      </c>
      <c r="N258" s="2" t="s">
        <v>640</v>
      </c>
      <c r="O258" s="2" t="s">
        <v>641</v>
      </c>
      <c r="P258" s="2" t="s">
        <v>36</v>
      </c>
      <c r="Q258" s="2" t="s">
        <v>27</v>
      </c>
      <c r="R258" s="2">
        <v>12</v>
      </c>
      <c r="S258" s="2" t="s">
        <v>642</v>
      </c>
      <c r="T258" s="2"/>
    </row>
    <row r="259" spans="1:20">
      <c r="A259" s="5">
        <v>44089.775620428241</v>
      </c>
      <c r="B259" s="2">
        <v>2006569793</v>
      </c>
      <c r="C259" s="2" t="s">
        <v>40</v>
      </c>
      <c r="D259" s="2" t="s">
        <v>69</v>
      </c>
      <c r="E259" s="2" t="s">
        <v>37</v>
      </c>
      <c r="F259" s="2" t="s">
        <v>23</v>
      </c>
      <c r="G259" s="2" t="s">
        <v>24</v>
      </c>
      <c r="H259" s="2">
        <v>18</v>
      </c>
      <c r="I259" s="3" t="s">
        <v>25</v>
      </c>
      <c r="J259" s="2">
        <v>91</v>
      </c>
      <c r="K259" s="2">
        <v>154</v>
      </c>
      <c r="L259" s="2">
        <v>55</v>
      </c>
      <c r="M259" s="2" t="s">
        <v>25</v>
      </c>
      <c r="N259" s="2">
        <v>0.65500000000000003</v>
      </c>
      <c r="O259" s="2" t="s">
        <v>643</v>
      </c>
      <c r="P259" s="2" t="s">
        <v>34</v>
      </c>
      <c r="Q259" s="2" t="s">
        <v>42</v>
      </c>
      <c r="R259" s="2">
        <v>5</v>
      </c>
      <c r="S259" s="2" t="s">
        <v>644</v>
      </c>
      <c r="T259" s="2"/>
    </row>
    <row r="260" spans="1:20">
      <c r="A260" s="5">
        <v>44089.785483495369</v>
      </c>
      <c r="B260" s="2">
        <v>2006569521</v>
      </c>
      <c r="C260" s="2" t="s">
        <v>346</v>
      </c>
      <c r="D260" s="2" t="s">
        <v>69</v>
      </c>
      <c r="E260" s="2" t="s">
        <v>37</v>
      </c>
      <c r="F260" s="2" t="s">
        <v>23</v>
      </c>
      <c r="G260" s="2" t="s">
        <v>24</v>
      </c>
      <c r="H260" s="2">
        <v>19</v>
      </c>
      <c r="I260" s="3" t="s">
        <v>25</v>
      </c>
      <c r="J260" s="2">
        <v>95</v>
      </c>
      <c r="K260" s="2">
        <v>163</v>
      </c>
      <c r="L260" s="2">
        <v>48</v>
      </c>
      <c r="M260" s="2" t="s">
        <v>25</v>
      </c>
      <c r="N260" s="2">
        <v>0.68200000000000005</v>
      </c>
      <c r="O260" s="2">
        <v>0.69399999999999995</v>
      </c>
      <c r="P260" s="2" t="s">
        <v>26</v>
      </c>
      <c r="Q260" s="2" t="s">
        <v>27</v>
      </c>
      <c r="R260" s="2">
        <v>2</v>
      </c>
      <c r="S260" s="2" t="s">
        <v>645</v>
      </c>
      <c r="T260" s="2"/>
    </row>
    <row r="261" spans="1:20">
      <c r="A261" s="5">
        <v>44089.799033263887</v>
      </c>
      <c r="B261" s="2">
        <v>2006569704</v>
      </c>
      <c r="C261" s="2" t="s">
        <v>346</v>
      </c>
      <c r="D261" s="2" t="s">
        <v>69</v>
      </c>
      <c r="E261" s="2" t="s">
        <v>37</v>
      </c>
      <c r="F261" s="2" t="s">
        <v>23</v>
      </c>
      <c r="G261" s="2" t="s">
        <v>24</v>
      </c>
      <c r="H261" s="2">
        <v>18</v>
      </c>
      <c r="I261" s="3" t="s">
        <v>29</v>
      </c>
      <c r="J261" s="2">
        <v>84</v>
      </c>
      <c r="K261" s="2">
        <v>166</v>
      </c>
      <c r="L261" s="2">
        <v>52</v>
      </c>
      <c r="M261" s="2" t="s">
        <v>25</v>
      </c>
      <c r="N261" s="6">
        <v>444</v>
      </c>
      <c r="O261" s="2" t="s">
        <v>344</v>
      </c>
      <c r="P261" s="2" t="s">
        <v>26</v>
      </c>
      <c r="Q261" s="2" t="s">
        <v>27</v>
      </c>
      <c r="R261" s="2">
        <v>7</v>
      </c>
      <c r="S261" s="2" t="s">
        <v>646</v>
      </c>
      <c r="T261" s="2"/>
    </row>
    <row r="262" spans="1:20">
      <c r="A262" s="5">
        <v>44089.83863006944</v>
      </c>
      <c r="B262" s="2">
        <v>2006569723</v>
      </c>
      <c r="C262" s="2" t="s">
        <v>630</v>
      </c>
      <c r="D262" s="2" t="s">
        <v>69</v>
      </c>
      <c r="E262" s="2" t="s">
        <v>37</v>
      </c>
      <c r="F262" s="2" t="s">
        <v>23</v>
      </c>
      <c r="G262" s="2" t="s">
        <v>24</v>
      </c>
      <c r="H262" s="2">
        <v>18</v>
      </c>
      <c r="I262" s="3" t="s">
        <v>25</v>
      </c>
      <c r="J262" s="2">
        <v>89</v>
      </c>
      <c r="K262" s="2">
        <v>155</v>
      </c>
      <c r="L262" s="2">
        <v>51</v>
      </c>
      <c r="M262" s="2" t="s">
        <v>25</v>
      </c>
      <c r="N262" s="2" t="s">
        <v>647</v>
      </c>
      <c r="O262" s="2" t="s">
        <v>648</v>
      </c>
      <c r="P262" s="2" t="s">
        <v>26</v>
      </c>
      <c r="Q262" s="2" t="s">
        <v>649</v>
      </c>
      <c r="R262" s="2">
        <v>8</v>
      </c>
      <c r="S262" s="2" t="s">
        <v>650</v>
      </c>
      <c r="T262" s="2"/>
    </row>
    <row r="263" spans="1:20">
      <c r="A263" s="5">
        <v>44089.844788958333</v>
      </c>
      <c r="B263" s="2">
        <v>2006572850</v>
      </c>
      <c r="C263" s="2" t="s">
        <v>40</v>
      </c>
      <c r="D263" s="2" t="s">
        <v>69</v>
      </c>
      <c r="E263" s="2" t="s">
        <v>37</v>
      </c>
      <c r="F263" s="2" t="s">
        <v>23</v>
      </c>
      <c r="G263" s="2" t="s">
        <v>24</v>
      </c>
      <c r="H263" s="2">
        <v>17</v>
      </c>
      <c r="I263" s="3" t="s">
        <v>29</v>
      </c>
      <c r="J263" s="2">
        <v>87</v>
      </c>
      <c r="K263" s="2">
        <v>159</v>
      </c>
      <c r="L263" s="2">
        <v>40</v>
      </c>
      <c r="M263" s="2" t="s">
        <v>29</v>
      </c>
      <c r="N263" s="6">
        <v>471</v>
      </c>
      <c r="O263" s="6">
        <v>444</v>
      </c>
      <c r="P263" s="2" t="s">
        <v>36</v>
      </c>
      <c r="Q263" s="2" t="s">
        <v>50</v>
      </c>
      <c r="R263" s="2">
        <v>6</v>
      </c>
      <c r="S263" s="2" t="s">
        <v>651</v>
      </c>
      <c r="T263" s="2"/>
    </row>
    <row r="264" spans="1:20">
      <c r="A264" s="5">
        <v>44089.853526851854</v>
      </c>
      <c r="B264" s="2">
        <v>2006482975</v>
      </c>
      <c r="C264" s="2" t="s">
        <v>652</v>
      </c>
      <c r="D264" s="2" t="s">
        <v>69</v>
      </c>
      <c r="E264" s="2" t="s">
        <v>45</v>
      </c>
      <c r="F264" s="2" t="s">
        <v>32</v>
      </c>
      <c r="G264" s="2" t="s">
        <v>24</v>
      </c>
      <c r="H264" s="2">
        <v>17</v>
      </c>
      <c r="I264" s="3" t="s">
        <v>29</v>
      </c>
      <c r="J264" s="2">
        <v>83</v>
      </c>
      <c r="K264" s="2">
        <v>175</v>
      </c>
      <c r="L264" s="2">
        <v>75</v>
      </c>
      <c r="M264" s="2" t="s">
        <v>29</v>
      </c>
      <c r="N264" s="2" t="s">
        <v>653</v>
      </c>
      <c r="O264" s="2">
        <v>0.26200000000000001</v>
      </c>
      <c r="P264" s="2" t="s">
        <v>111</v>
      </c>
      <c r="Q264" s="2" t="s">
        <v>27</v>
      </c>
      <c r="R264" s="2">
        <v>10</v>
      </c>
      <c r="S264" s="2" t="s">
        <v>654</v>
      </c>
      <c r="T264" s="2"/>
    </row>
    <row r="265" spans="1:20">
      <c r="A265" s="5">
        <v>44089.859532025468</v>
      </c>
      <c r="B265" s="2">
        <v>2006569875</v>
      </c>
      <c r="C265" s="2" t="s">
        <v>43</v>
      </c>
      <c r="D265" s="2" t="s">
        <v>69</v>
      </c>
      <c r="E265" s="2" t="s">
        <v>37</v>
      </c>
      <c r="F265" s="2" t="s">
        <v>32</v>
      </c>
      <c r="G265" s="2" t="s">
        <v>24</v>
      </c>
      <c r="H265" s="2">
        <v>17</v>
      </c>
      <c r="I265" s="3" t="s">
        <v>29</v>
      </c>
      <c r="J265" s="2">
        <v>80</v>
      </c>
      <c r="K265" s="2">
        <v>155</v>
      </c>
      <c r="L265" s="2">
        <v>38</v>
      </c>
      <c r="M265" s="2" t="s">
        <v>25</v>
      </c>
      <c r="N265" s="2" t="s">
        <v>655</v>
      </c>
      <c r="O265" s="2" t="s">
        <v>656</v>
      </c>
      <c r="P265" s="2" t="s">
        <v>36</v>
      </c>
      <c r="Q265" s="2" t="s">
        <v>27</v>
      </c>
      <c r="R265" s="2">
        <v>5</v>
      </c>
      <c r="S265" s="2" t="s">
        <v>657</v>
      </c>
      <c r="T265" s="2"/>
    </row>
    <row r="266" spans="1:20">
      <c r="A266" s="5">
        <v>44089.864373020835</v>
      </c>
      <c r="B266" s="2">
        <v>2006569805</v>
      </c>
      <c r="C266" s="2" t="s">
        <v>658</v>
      </c>
      <c r="D266" s="2" t="s">
        <v>69</v>
      </c>
      <c r="E266" s="2" t="s">
        <v>37</v>
      </c>
      <c r="F266" s="2" t="s">
        <v>23</v>
      </c>
      <c r="G266" s="2" t="s">
        <v>33</v>
      </c>
      <c r="H266" s="2">
        <v>20</v>
      </c>
      <c r="I266" s="3" t="s">
        <v>29</v>
      </c>
      <c r="J266" s="2">
        <v>83</v>
      </c>
      <c r="K266" s="2">
        <v>177</v>
      </c>
      <c r="L266" s="2">
        <v>90</v>
      </c>
      <c r="M266" s="2" t="s">
        <v>25</v>
      </c>
      <c r="N266" s="6">
        <v>836</v>
      </c>
      <c r="O266" s="6">
        <v>471</v>
      </c>
      <c r="P266" s="2" t="s">
        <v>36</v>
      </c>
      <c r="Q266" s="2" t="s">
        <v>100</v>
      </c>
      <c r="R266" s="2">
        <v>1</v>
      </c>
      <c r="S266" s="2" t="s">
        <v>659</v>
      </c>
      <c r="T266" s="2"/>
    </row>
    <row r="267" spans="1:20">
      <c r="A267" s="5">
        <v>44089.923079768516</v>
      </c>
      <c r="B267" s="2">
        <v>2006487534</v>
      </c>
      <c r="C267" s="2" t="s">
        <v>660</v>
      </c>
      <c r="D267" s="2" t="s">
        <v>69</v>
      </c>
      <c r="E267" s="2" t="s">
        <v>45</v>
      </c>
      <c r="F267" s="2" t="s">
        <v>23</v>
      </c>
      <c r="G267" s="2" t="s">
        <v>24</v>
      </c>
      <c r="H267" s="2">
        <v>19</v>
      </c>
      <c r="I267" s="3" t="s">
        <v>29</v>
      </c>
      <c r="J267" s="2">
        <v>90</v>
      </c>
      <c r="K267" s="2">
        <v>146</v>
      </c>
      <c r="L267" s="2">
        <v>49</v>
      </c>
      <c r="M267" s="2" t="s">
        <v>29</v>
      </c>
      <c r="N267" s="2" t="s">
        <v>661</v>
      </c>
      <c r="O267" s="6">
        <v>811</v>
      </c>
      <c r="P267" s="2" t="s">
        <v>30</v>
      </c>
      <c r="Q267" s="2" t="s">
        <v>27</v>
      </c>
      <c r="R267" s="2">
        <v>3</v>
      </c>
      <c r="S267" s="2" t="s">
        <v>662</v>
      </c>
      <c r="T267" s="2"/>
    </row>
    <row r="268" spans="1:20">
      <c r="A268" s="5">
        <v>44089.937133310188</v>
      </c>
      <c r="B268" s="2">
        <v>2006569433</v>
      </c>
      <c r="C268" s="2" t="s">
        <v>40</v>
      </c>
      <c r="D268" s="2" t="s">
        <v>69</v>
      </c>
      <c r="E268" s="2" t="s">
        <v>37</v>
      </c>
      <c r="F268" s="2" t="s">
        <v>35</v>
      </c>
      <c r="G268" s="2" t="s">
        <v>24</v>
      </c>
      <c r="H268" s="2">
        <v>19</v>
      </c>
      <c r="I268" s="3" t="s">
        <v>29</v>
      </c>
      <c r="J268" s="2">
        <v>90</v>
      </c>
      <c r="K268" s="2">
        <v>168</v>
      </c>
      <c r="L268" s="2">
        <v>48</v>
      </c>
      <c r="M268" s="2" t="s">
        <v>29</v>
      </c>
      <c r="N268" s="2">
        <v>0.29599999999999999</v>
      </c>
      <c r="O268" s="2">
        <v>0.28999999999999998</v>
      </c>
      <c r="P268" s="2" t="s">
        <v>36</v>
      </c>
      <c r="Q268" s="2" t="s">
        <v>27</v>
      </c>
      <c r="R268" s="2">
        <v>2</v>
      </c>
      <c r="S268" s="2" t="s">
        <v>663</v>
      </c>
      <c r="T268" s="2"/>
    </row>
    <row r="269" spans="1:20">
      <c r="A269" s="5">
        <v>44089.938413634256</v>
      </c>
      <c r="B269" s="2">
        <v>2006573001</v>
      </c>
      <c r="C269" s="2" t="s">
        <v>40</v>
      </c>
      <c r="D269" s="2" t="s">
        <v>71</v>
      </c>
      <c r="E269" s="2" t="s">
        <v>37</v>
      </c>
      <c r="F269" s="2" t="s">
        <v>23</v>
      </c>
      <c r="G269" s="2" t="s">
        <v>24</v>
      </c>
      <c r="H269" s="2">
        <v>17</v>
      </c>
      <c r="I269" s="3" t="s">
        <v>25</v>
      </c>
      <c r="J269" s="2">
        <v>96</v>
      </c>
      <c r="K269" s="2">
        <v>155</v>
      </c>
      <c r="L269" s="2">
        <v>53</v>
      </c>
      <c r="M269" s="2" t="s">
        <v>29</v>
      </c>
      <c r="N269" s="6">
        <v>231</v>
      </c>
      <c r="O269" s="6">
        <v>255</v>
      </c>
      <c r="P269" s="2" t="s">
        <v>36</v>
      </c>
      <c r="Q269" s="2" t="s">
        <v>27</v>
      </c>
      <c r="R269" s="2">
        <v>2</v>
      </c>
      <c r="S269" s="2" t="s">
        <v>664</v>
      </c>
      <c r="T269" s="2"/>
    </row>
    <row r="270" spans="1:20">
      <c r="A270" s="5">
        <v>44089.996276134261</v>
      </c>
      <c r="B270" s="2">
        <v>2006569622</v>
      </c>
      <c r="C270" s="2" t="s">
        <v>40</v>
      </c>
      <c r="D270" s="2" t="s">
        <v>69</v>
      </c>
      <c r="E270" s="2" t="s">
        <v>37</v>
      </c>
      <c r="F270" s="2" t="s">
        <v>23</v>
      </c>
      <c r="G270" s="2" t="s">
        <v>24</v>
      </c>
      <c r="H270" s="2">
        <v>17</v>
      </c>
      <c r="I270" s="3" t="s">
        <v>25</v>
      </c>
      <c r="J270" s="2">
        <v>90</v>
      </c>
      <c r="K270" s="2">
        <v>162</v>
      </c>
      <c r="L270" s="2">
        <v>60</v>
      </c>
      <c r="M270" s="2" t="s">
        <v>25</v>
      </c>
      <c r="N270" s="6">
        <v>501</v>
      </c>
      <c r="O270" s="6">
        <v>443</v>
      </c>
      <c r="P270" s="2" t="s">
        <v>36</v>
      </c>
      <c r="Q270" s="2" t="s">
        <v>42</v>
      </c>
      <c r="R270" s="2">
        <v>4</v>
      </c>
      <c r="S270" s="2" t="s">
        <v>665</v>
      </c>
      <c r="T270" s="2"/>
    </row>
    <row r="271" spans="1:20">
      <c r="A271" s="5">
        <v>44090.014431215277</v>
      </c>
      <c r="B271" s="2">
        <v>2006570460</v>
      </c>
      <c r="C271" s="2" t="s">
        <v>40</v>
      </c>
      <c r="D271" s="2" t="s">
        <v>71</v>
      </c>
      <c r="E271" s="2" t="s">
        <v>37</v>
      </c>
      <c r="F271" s="2" t="s">
        <v>32</v>
      </c>
      <c r="G271" s="2" t="s">
        <v>33</v>
      </c>
      <c r="H271" s="2">
        <v>17</v>
      </c>
      <c r="I271" s="3" t="s">
        <v>25</v>
      </c>
      <c r="J271" s="2">
        <v>93</v>
      </c>
      <c r="K271" s="2">
        <v>165</v>
      </c>
      <c r="L271" s="2">
        <v>60</v>
      </c>
      <c r="M271" s="2" t="s">
        <v>29</v>
      </c>
      <c r="N271" s="2">
        <v>0.40699999999999997</v>
      </c>
      <c r="O271" s="2">
        <v>0.40699999999999997</v>
      </c>
      <c r="P271" s="2" t="s">
        <v>36</v>
      </c>
      <c r="Q271" s="2" t="s">
        <v>50</v>
      </c>
      <c r="R271" s="2">
        <v>4</v>
      </c>
      <c r="S271" s="2" t="s">
        <v>212</v>
      </c>
      <c r="T271" s="2"/>
    </row>
    <row r="272" spans="1:20">
      <c r="A272" s="5">
        <v>44090.065332152779</v>
      </c>
      <c r="B272" s="2">
        <v>2006569654</v>
      </c>
      <c r="C272" s="2" t="s">
        <v>20</v>
      </c>
      <c r="D272" s="2" t="s">
        <v>69</v>
      </c>
      <c r="E272" s="2" t="s">
        <v>37</v>
      </c>
      <c r="F272" s="2" t="s">
        <v>23</v>
      </c>
      <c r="G272" s="2" t="s">
        <v>24</v>
      </c>
      <c r="H272" s="2">
        <v>19</v>
      </c>
      <c r="I272" s="3" t="s">
        <v>25</v>
      </c>
      <c r="J272" s="2">
        <v>94</v>
      </c>
      <c r="K272" s="2">
        <v>162</v>
      </c>
      <c r="L272" s="2">
        <v>44</v>
      </c>
      <c r="M272" s="2" t="s">
        <v>29</v>
      </c>
      <c r="N272" s="6">
        <v>638</v>
      </c>
      <c r="O272" s="6">
        <v>687</v>
      </c>
      <c r="P272" s="2" t="s">
        <v>26</v>
      </c>
      <c r="Q272" s="2" t="s">
        <v>27</v>
      </c>
      <c r="R272" s="2">
        <v>6</v>
      </c>
      <c r="S272" s="2" t="s">
        <v>666</v>
      </c>
      <c r="T272" s="2"/>
    </row>
    <row r="273" spans="1:20">
      <c r="A273" s="5">
        <v>44090.288153518515</v>
      </c>
      <c r="B273" s="2">
        <v>2006472406</v>
      </c>
      <c r="C273" s="2" t="s">
        <v>457</v>
      </c>
      <c r="D273" s="2" t="s">
        <v>69</v>
      </c>
      <c r="E273" s="2" t="s">
        <v>22</v>
      </c>
      <c r="F273" s="2" t="s">
        <v>35</v>
      </c>
      <c r="G273" s="2" t="s">
        <v>24</v>
      </c>
      <c r="H273" s="2">
        <v>18</v>
      </c>
      <c r="I273" s="3" t="s">
        <v>25</v>
      </c>
      <c r="J273" s="2">
        <v>98</v>
      </c>
      <c r="K273" s="2">
        <v>160</v>
      </c>
      <c r="L273" s="2">
        <v>49</v>
      </c>
      <c r="M273" s="2" t="s">
        <v>29</v>
      </c>
      <c r="N273" s="2" t="s">
        <v>667</v>
      </c>
      <c r="O273" s="2" t="s">
        <v>337</v>
      </c>
      <c r="P273" s="2" t="s">
        <v>34</v>
      </c>
      <c r="Q273" s="2" t="s">
        <v>112</v>
      </c>
      <c r="R273" s="2">
        <v>15</v>
      </c>
      <c r="S273" s="2" t="s">
        <v>668</v>
      </c>
      <c r="T273" s="2"/>
    </row>
    <row r="274" spans="1:20">
      <c r="A274" s="5">
        <v>44090.295897118056</v>
      </c>
      <c r="B274" s="2">
        <v>2006570800</v>
      </c>
      <c r="C274" s="2" t="s">
        <v>40</v>
      </c>
      <c r="D274" s="2" t="s">
        <v>71</v>
      </c>
      <c r="E274" s="2" t="s">
        <v>37</v>
      </c>
      <c r="F274" s="2" t="s">
        <v>23</v>
      </c>
      <c r="G274" s="2" t="s">
        <v>24</v>
      </c>
      <c r="H274" s="2">
        <v>20</v>
      </c>
      <c r="I274" s="3" t="s">
        <v>25</v>
      </c>
      <c r="J274" s="2">
        <v>89</v>
      </c>
      <c r="K274" s="2">
        <v>158</v>
      </c>
      <c r="L274" s="2">
        <v>44</v>
      </c>
      <c r="M274" s="2" t="s">
        <v>25</v>
      </c>
      <c r="N274" s="2" t="s">
        <v>669</v>
      </c>
      <c r="O274" s="2" t="s">
        <v>670</v>
      </c>
      <c r="P274" s="2" t="s">
        <v>36</v>
      </c>
      <c r="Q274" s="2" t="s">
        <v>27</v>
      </c>
      <c r="R274" s="2">
        <v>5</v>
      </c>
      <c r="S274" s="2" t="s">
        <v>671</v>
      </c>
      <c r="T274" s="2"/>
    </row>
    <row r="275" spans="1:20">
      <c r="A275" s="5">
        <v>44090.34680388889</v>
      </c>
      <c r="B275" s="2">
        <v>2006471813</v>
      </c>
      <c r="C275" s="2" t="s">
        <v>40</v>
      </c>
      <c r="D275" s="2" t="s">
        <v>69</v>
      </c>
      <c r="E275" s="2" t="s">
        <v>22</v>
      </c>
      <c r="F275" s="2" t="s">
        <v>32</v>
      </c>
      <c r="G275" s="2" t="s">
        <v>24</v>
      </c>
      <c r="H275" s="2">
        <v>18</v>
      </c>
      <c r="I275" s="3" t="s">
        <v>29</v>
      </c>
      <c r="J275" s="2">
        <v>90</v>
      </c>
      <c r="K275" s="2">
        <v>145</v>
      </c>
      <c r="L275" s="2">
        <v>45</v>
      </c>
      <c r="M275" s="2" t="s">
        <v>25</v>
      </c>
      <c r="N275" s="2">
        <v>0.376</v>
      </c>
      <c r="O275" s="2">
        <v>0.39800000000000002</v>
      </c>
      <c r="P275" s="2" t="s">
        <v>47</v>
      </c>
      <c r="Q275" s="2" t="s">
        <v>27</v>
      </c>
      <c r="R275" s="2">
        <v>6</v>
      </c>
      <c r="S275" s="2" t="s">
        <v>611</v>
      </c>
      <c r="T275" s="2"/>
    </row>
    <row r="276" spans="1:20">
      <c r="A276" s="5">
        <v>44090.378330717591</v>
      </c>
      <c r="B276" s="2">
        <v>2006573172</v>
      </c>
      <c r="C276" s="2" t="s">
        <v>252</v>
      </c>
      <c r="D276" s="2" t="s">
        <v>71</v>
      </c>
      <c r="E276" s="2" t="s">
        <v>37</v>
      </c>
      <c r="F276" s="2" t="s">
        <v>23</v>
      </c>
      <c r="G276" s="2" t="s">
        <v>24</v>
      </c>
      <c r="H276" s="2">
        <v>19</v>
      </c>
      <c r="I276" s="3" t="s">
        <v>25</v>
      </c>
      <c r="J276" s="2">
        <v>91</v>
      </c>
      <c r="K276" s="2">
        <v>160</v>
      </c>
      <c r="L276" s="2">
        <v>48</v>
      </c>
      <c r="M276" s="2" t="s">
        <v>25</v>
      </c>
      <c r="N276" s="2">
        <v>0.63200000000000001</v>
      </c>
      <c r="O276" s="2">
        <v>0.66200000000000003</v>
      </c>
      <c r="P276" s="2" t="s">
        <v>30</v>
      </c>
      <c r="Q276" s="2" t="s">
        <v>42</v>
      </c>
      <c r="R276" s="2">
        <v>4</v>
      </c>
      <c r="S276" s="2" t="s">
        <v>672</v>
      </c>
      <c r="T276" s="2"/>
    </row>
    <row r="277" spans="1:20">
      <c r="A277" s="5">
        <v>44090.387610868056</v>
      </c>
      <c r="B277" s="2">
        <v>2006570681</v>
      </c>
      <c r="C277" s="2" t="s">
        <v>20</v>
      </c>
      <c r="D277" s="2" t="s">
        <v>71</v>
      </c>
      <c r="E277" s="2" t="s">
        <v>37</v>
      </c>
      <c r="F277" s="2" t="s">
        <v>23</v>
      </c>
      <c r="G277" s="2" t="s">
        <v>24</v>
      </c>
      <c r="H277" s="2">
        <v>17</v>
      </c>
      <c r="I277" s="3" t="s">
        <v>25</v>
      </c>
      <c r="J277" s="2">
        <v>90</v>
      </c>
      <c r="K277" s="2">
        <v>170</v>
      </c>
      <c r="L277" s="2">
        <v>71</v>
      </c>
      <c r="M277" s="2" t="s">
        <v>25</v>
      </c>
      <c r="N277" s="2">
        <v>0.69499999999999995</v>
      </c>
      <c r="O277" s="2">
        <v>0.60099999999999998</v>
      </c>
      <c r="P277" s="2" t="s">
        <v>47</v>
      </c>
      <c r="Q277" s="2" t="s">
        <v>27</v>
      </c>
      <c r="R277" s="2">
        <v>4</v>
      </c>
      <c r="S277" s="2" t="s">
        <v>673</v>
      </c>
      <c r="T277" s="2"/>
    </row>
    <row r="278" spans="1:20">
      <c r="A278" s="5">
        <v>44090.39656267361</v>
      </c>
      <c r="B278" s="2">
        <v>2006570851</v>
      </c>
      <c r="C278" s="2" t="s">
        <v>40</v>
      </c>
      <c r="D278" s="2" t="s">
        <v>71</v>
      </c>
      <c r="E278" s="2" t="s">
        <v>37</v>
      </c>
      <c r="F278" s="2" t="s">
        <v>35</v>
      </c>
      <c r="G278" s="2" t="s">
        <v>33</v>
      </c>
      <c r="H278" s="2">
        <v>17</v>
      </c>
      <c r="I278" s="3" t="s">
        <v>25</v>
      </c>
      <c r="J278" s="2">
        <v>98</v>
      </c>
      <c r="K278" s="2">
        <v>158</v>
      </c>
      <c r="L278" s="2">
        <v>48</v>
      </c>
      <c r="M278" s="2" t="s">
        <v>25</v>
      </c>
      <c r="N278" s="2">
        <v>0.85199999999999998</v>
      </c>
      <c r="O278" s="2">
        <v>0.85199999999999998</v>
      </c>
      <c r="P278" s="2" t="s">
        <v>36</v>
      </c>
      <c r="Q278" s="2" t="s">
        <v>27</v>
      </c>
      <c r="R278" s="2">
        <v>1.5</v>
      </c>
      <c r="S278" s="2" t="s">
        <v>674</v>
      </c>
      <c r="T278" s="2"/>
    </row>
    <row r="279" spans="1:20">
      <c r="A279" s="5">
        <v>44090.399974664353</v>
      </c>
      <c r="B279" s="2">
        <v>2006525545</v>
      </c>
      <c r="C279" s="2" t="s">
        <v>675</v>
      </c>
      <c r="D279" s="2" t="s">
        <v>71</v>
      </c>
      <c r="E279" s="2" t="s">
        <v>28</v>
      </c>
      <c r="F279" s="2" t="s">
        <v>23</v>
      </c>
      <c r="G279" s="2" t="s">
        <v>33</v>
      </c>
      <c r="H279" s="2">
        <v>18</v>
      </c>
      <c r="I279" s="3" t="s">
        <v>29</v>
      </c>
      <c r="J279" s="2">
        <v>81</v>
      </c>
      <c r="K279" s="2">
        <v>150</v>
      </c>
      <c r="L279" s="2">
        <v>47</v>
      </c>
      <c r="M279" s="2" t="s">
        <v>29</v>
      </c>
      <c r="N279" s="6">
        <v>649</v>
      </c>
      <c r="O279" s="6">
        <v>618</v>
      </c>
      <c r="P279" s="2" t="s">
        <v>36</v>
      </c>
      <c r="Q279" s="2" t="s">
        <v>27</v>
      </c>
      <c r="R279" s="2">
        <v>1</v>
      </c>
      <c r="S279" s="2" t="s">
        <v>676</v>
      </c>
      <c r="T279" s="2"/>
    </row>
    <row r="280" spans="1:20">
      <c r="A280" s="5">
        <v>44090.401173958337</v>
      </c>
      <c r="B280" s="2">
        <v>2006573046</v>
      </c>
      <c r="C280" s="2" t="s">
        <v>43</v>
      </c>
      <c r="D280" s="2" t="s">
        <v>71</v>
      </c>
      <c r="E280" s="2" t="s">
        <v>37</v>
      </c>
      <c r="F280" s="2" t="s">
        <v>23</v>
      </c>
      <c r="G280" s="2" t="s">
        <v>24</v>
      </c>
      <c r="H280" s="2">
        <v>20</v>
      </c>
      <c r="I280" s="3" t="s">
        <v>25</v>
      </c>
      <c r="J280" s="2">
        <v>90</v>
      </c>
      <c r="K280" s="2">
        <v>166</v>
      </c>
      <c r="L280" s="2">
        <v>56</v>
      </c>
      <c r="M280" s="2" t="s">
        <v>25</v>
      </c>
      <c r="N280" s="2">
        <v>0.60799999999999998</v>
      </c>
      <c r="O280" s="2">
        <v>0.50800000000000001</v>
      </c>
      <c r="P280" s="2" t="s">
        <v>47</v>
      </c>
      <c r="Q280" s="2" t="s">
        <v>27</v>
      </c>
      <c r="R280" s="2">
        <v>5</v>
      </c>
      <c r="S280" s="2" t="s">
        <v>677</v>
      </c>
      <c r="T280" s="2"/>
    </row>
    <row r="281" spans="1:20">
      <c r="A281" s="5">
        <v>44090.410864166668</v>
      </c>
      <c r="B281" s="2">
        <v>2006463055</v>
      </c>
      <c r="C281" s="2" t="s">
        <v>40</v>
      </c>
      <c r="D281" s="2" t="s">
        <v>71</v>
      </c>
      <c r="E281" s="2" t="s">
        <v>22</v>
      </c>
      <c r="F281" s="2" t="s">
        <v>35</v>
      </c>
      <c r="G281" s="2" t="s">
        <v>24</v>
      </c>
      <c r="H281" s="2">
        <v>18</v>
      </c>
      <c r="I281" s="3" t="s">
        <v>25</v>
      </c>
      <c r="J281" s="2">
        <v>86</v>
      </c>
      <c r="K281" s="2">
        <v>155</v>
      </c>
      <c r="L281" s="2">
        <v>40</v>
      </c>
      <c r="M281" s="2" t="s">
        <v>29</v>
      </c>
      <c r="N281" s="6">
        <v>987</v>
      </c>
      <c r="O281" s="2">
        <v>0.81799999999999995</v>
      </c>
      <c r="P281" s="2" t="s">
        <v>36</v>
      </c>
      <c r="Q281" s="2" t="s">
        <v>107</v>
      </c>
      <c r="R281" s="2">
        <v>12</v>
      </c>
      <c r="S281" s="2" t="s">
        <v>678</v>
      </c>
      <c r="T281" s="2"/>
    </row>
    <row r="282" spans="1:20">
      <c r="A282" s="5">
        <v>44090.414636990739</v>
      </c>
      <c r="B282" s="2">
        <v>2006463093</v>
      </c>
      <c r="C282" s="2" t="s">
        <v>20</v>
      </c>
      <c r="D282" s="2" t="s">
        <v>71</v>
      </c>
      <c r="E282" s="2" t="s">
        <v>22</v>
      </c>
      <c r="F282" s="2" t="s">
        <v>32</v>
      </c>
      <c r="G282" s="2" t="s">
        <v>24</v>
      </c>
      <c r="H282" s="2">
        <v>18</v>
      </c>
      <c r="I282" s="3" t="s">
        <v>25</v>
      </c>
      <c r="J282" s="2">
        <v>84</v>
      </c>
      <c r="K282" s="2">
        <v>168</v>
      </c>
      <c r="L282" s="2">
        <v>43</v>
      </c>
      <c r="M282" s="2" t="s">
        <v>29</v>
      </c>
      <c r="N282" s="2">
        <v>0.72599999999999998</v>
      </c>
      <c r="O282" s="2">
        <v>0.72599999999999998</v>
      </c>
      <c r="P282" s="2" t="s">
        <v>36</v>
      </c>
      <c r="Q282" s="2" t="s">
        <v>50</v>
      </c>
      <c r="R282" s="2">
        <v>5</v>
      </c>
      <c r="S282" s="2" t="s">
        <v>679</v>
      </c>
      <c r="T282" s="2"/>
    </row>
    <row r="283" spans="1:20">
      <c r="A283" s="5">
        <v>44090.417638472223</v>
      </c>
      <c r="B283" s="2">
        <v>2006527866</v>
      </c>
      <c r="C283" s="2" t="s">
        <v>40</v>
      </c>
      <c r="D283" s="2" t="s">
        <v>71</v>
      </c>
      <c r="E283" s="2" t="s">
        <v>28</v>
      </c>
      <c r="F283" s="2" t="s">
        <v>23</v>
      </c>
      <c r="G283" s="2" t="s">
        <v>33</v>
      </c>
      <c r="H283" s="2">
        <v>18</v>
      </c>
      <c r="I283" s="3" t="s">
        <v>25</v>
      </c>
      <c r="J283" s="2">
        <v>83</v>
      </c>
      <c r="K283" s="2" t="s">
        <v>680</v>
      </c>
      <c r="L283" s="2" t="s">
        <v>681</v>
      </c>
      <c r="M283" s="2" t="s">
        <v>25</v>
      </c>
      <c r="N283" s="2">
        <v>0.48599999999999999</v>
      </c>
      <c r="O283" s="2">
        <v>0.41499999999999998</v>
      </c>
      <c r="P283" s="2" t="s">
        <v>30</v>
      </c>
      <c r="Q283" s="2" t="s">
        <v>42</v>
      </c>
      <c r="R283" s="2">
        <v>7</v>
      </c>
      <c r="S283" s="2" t="s">
        <v>682</v>
      </c>
      <c r="T283" s="2"/>
    </row>
    <row r="284" spans="1:20">
      <c r="A284" s="5">
        <v>44090.417718796292</v>
      </c>
      <c r="B284" s="2">
        <v>2006486254</v>
      </c>
      <c r="C284" s="2" t="s">
        <v>43</v>
      </c>
      <c r="D284" s="2" t="s">
        <v>71</v>
      </c>
      <c r="E284" s="2" t="s">
        <v>45</v>
      </c>
      <c r="F284" s="2" t="s">
        <v>32</v>
      </c>
      <c r="G284" s="2" t="s">
        <v>24</v>
      </c>
      <c r="H284" s="2">
        <v>18</v>
      </c>
      <c r="I284" s="3" t="s">
        <v>25</v>
      </c>
      <c r="J284" s="2">
        <v>91</v>
      </c>
      <c r="K284" s="2" t="s">
        <v>683</v>
      </c>
      <c r="L284" s="2" t="s">
        <v>195</v>
      </c>
      <c r="M284" s="2" t="s">
        <v>25</v>
      </c>
      <c r="N284" s="6">
        <v>1048</v>
      </c>
      <c r="O284" s="6">
        <v>841</v>
      </c>
      <c r="P284" s="2" t="s">
        <v>684</v>
      </c>
      <c r="Q284" s="2" t="s">
        <v>42</v>
      </c>
      <c r="R284" s="2">
        <v>6</v>
      </c>
      <c r="S284" s="2" t="s">
        <v>685</v>
      </c>
      <c r="T284" s="2"/>
    </row>
    <row r="285" spans="1:20">
      <c r="A285" s="5">
        <v>44090.418934895832</v>
      </c>
      <c r="B285" s="2">
        <v>2006487572</v>
      </c>
      <c r="C285" s="2" t="s">
        <v>31</v>
      </c>
      <c r="D285" s="2" t="s">
        <v>71</v>
      </c>
      <c r="E285" s="2" t="s">
        <v>45</v>
      </c>
      <c r="F285" s="2" t="s">
        <v>23</v>
      </c>
      <c r="G285" s="2" t="s">
        <v>24</v>
      </c>
      <c r="H285" s="2">
        <v>18</v>
      </c>
      <c r="I285" s="3" t="s">
        <v>25</v>
      </c>
      <c r="J285" s="2">
        <v>85</v>
      </c>
      <c r="K285" s="2" t="s">
        <v>258</v>
      </c>
      <c r="L285" s="2" t="s">
        <v>259</v>
      </c>
      <c r="M285" s="2" t="s">
        <v>25</v>
      </c>
      <c r="N285" s="2">
        <v>0.629</v>
      </c>
      <c r="O285" s="2">
        <v>0.629</v>
      </c>
      <c r="P285" s="2" t="s">
        <v>30</v>
      </c>
      <c r="Q285" s="2" t="s">
        <v>27</v>
      </c>
      <c r="R285" s="2">
        <v>3</v>
      </c>
      <c r="S285" s="2" t="s">
        <v>686</v>
      </c>
      <c r="T285" s="2"/>
    </row>
    <row r="286" spans="1:20">
      <c r="A286" s="5">
        <v>44090.41897846065</v>
      </c>
      <c r="B286" s="2">
        <v>2006570504</v>
      </c>
      <c r="C286" s="2" t="s">
        <v>40</v>
      </c>
      <c r="D286" s="2" t="s">
        <v>71</v>
      </c>
      <c r="E286" s="2" t="s">
        <v>37</v>
      </c>
      <c r="F286" s="2" t="s">
        <v>23</v>
      </c>
      <c r="G286" s="2" t="s">
        <v>24</v>
      </c>
      <c r="H286" s="2">
        <v>19</v>
      </c>
      <c r="I286" s="3" t="s">
        <v>25</v>
      </c>
      <c r="J286" s="2">
        <v>93</v>
      </c>
      <c r="K286" s="2">
        <v>161</v>
      </c>
      <c r="L286" s="2">
        <v>53</v>
      </c>
      <c r="M286" s="2" t="s">
        <v>25</v>
      </c>
      <c r="N286" s="2" t="s">
        <v>687</v>
      </c>
      <c r="O286" s="2" t="s">
        <v>409</v>
      </c>
      <c r="P286" s="2" t="s">
        <v>26</v>
      </c>
      <c r="Q286" s="2" t="s">
        <v>27</v>
      </c>
      <c r="R286" s="2">
        <v>1</v>
      </c>
      <c r="S286" s="2" t="s">
        <v>688</v>
      </c>
      <c r="T286" s="2"/>
    </row>
    <row r="287" spans="1:20">
      <c r="A287" s="5">
        <v>44090.421088784722</v>
      </c>
      <c r="B287" s="2">
        <v>2006462733</v>
      </c>
      <c r="C287" s="2" t="s">
        <v>40</v>
      </c>
      <c r="D287" s="2" t="s">
        <v>71</v>
      </c>
      <c r="E287" s="2" t="s">
        <v>22</v>
      </c>
      <c r="F287" s="2" t="s">
        <v>32</v>
      </c>
      <c r="G287" s="2" t="s">
        <v>24</v>
      </c>
      <c r="H287" s="2">
        <v>18</v>
      </c>
      <c r="I287" s="3" t="s">
        <v>25</v>
      </c>
      <c r="J287" s="2">
        <v>90</v>
      </c>
      <c r="K287" s="2">
        <v>151</v>
      </c>
      <c r="L287" s="2">
        <v>51</v>
      </c>
      <c r="M287" s="2" t="s">
        <v>29</v>
      </c>
      <c r="N287" s="2" t="s">
        <v>689</v>
      </c>
      <c r="O287" s="2" t="s">
        <v>690</v>
      </c>
      <c r="P287" s="2" t="s">
        <v>30</v>
      </c>
      <c r="Q287" s="2" t="s">
        <v>27</v>
      </c>
      <c r="R287" s="2">
        <v>5</v>
      </c>
      <c r="S287" s="2" t="s">
        <v>691</v>
      </c>
      <c r="T287" s="2"/>
    </row>
    <row r="288" spans="1:20">
      <c r="A288" s="5">
        <v>44090.425625439813</v>
      </c>
      <c r="B288" s="2">
        <v>2006573134</v>
      </c>
      <c r="C288" s="2" t="s">
        <v>40</v>
      </c>
      <c r="D288" s="2" t="s">
        <v>71</v>
      </c>
      <c r="E288" s="2" t="s">
        <v>37</v>
      </c>
      <c r="F288" s="2" t="s">
        <v>23</v>
      </c>
      <c r="G288" s="2" t="s">
        <v>24</v>
      </c>
      <c r="H288" s="2">
        <v>18</v>
      </c>
      <c r="I288" s="3" t="s">
        <v>29</v>
      </c>
      <c r="J288" s="2">
        <v>91</v>
      </c>
      <c r="K288" s="2">
        <v>160</v>
      </c>
      <c r="L288" s="2">
        <v>43</v>
      </c>
      <c r="M288" s="2" t="s">
        <v>29</v>
      </c>
      <c r="N288" s="2">
        <v>0.43099999999999999</v>
      </c>
      <c r="O288" s="2">
        <v>0.45100000000000001</v>
      </c>
      <c r="P288" s="2" t="s">
        <v>26</v>
      </c>
      <c r="Q288" s="2" t="s">
        <v>27</v>
      </c>
      <c r="R288" s="2">
        <v>8</v>
      </c>
      <c r="S288" s="2" t="s">
        <v>692</v>
      </c>
      <c r="T288" s="2"/>
    </row>
    <row r="289" spans="1:20">
      <c r="A289" s="5">
        <v>44090.425760196755</v>
      </c>
      <c r="B289" s="2">
        <v>2006569742</v>
      </c>
      <c r="C289" s="2" t="s">
        <v>20</v>
      </c>
      <c r="D289" s="2" t="s">
        <v>69</v>
      </c>
      <c r="E289" s="2" t="s">
        <v>37</v>
      </c>
      <c r="F289" s="2" t="s">
        <v>23</v>
      </c>
      <c r="G289" s="2" t="s">
        <v>24</v>
      </c>
      <c r="H289" s="2">
        <v>18</v>
      </c>
      <c r="I289" s="3" t="s">
        <v>25</v>
      </c>
      <c r="J289" s="2">
        <v>90</v>
      </c>
      <c r="K289" s="2">
        <v>170</v>
      </c>
      <c r="L289" s="2">
        <v>48</v>
      </c>
      <c r="M289" s="2" t="s">
        <v>29</v>
      </c>
      <c r="N289" s="6">
        <v>623</v>
      </c>
      <c r="O289" s="6">
        <v>286</v>
      </c>
      <c r="P289" s="2" t="s">
        <v>30</v>
      </c>
      <c r="Q289" s="2" t="s">
        <v>42</v>
      </c>
      <c r="R289" s="2">
        <v>4</v>
      </c>
      <c r="S289" s="2" t="s">
        <v>693</v>
      </c>
      <c r="T289" s="2"/>
    </row>
    <row r="290" spans="1:20">
      <c r="A290" s="5">
        <v>44090.42995233796</v>
      </c>
      <c r="B290" s="2">
        <v>2006534783</v>
      </c>
      <c r="C290" s="2" t="s">
        <v>20</v>
      </c>
      <c r="D290" s="2" t="s">
        <v>71</v>
      </c>
      <c r="E290" s="2" t="s">
        <v>28</v>
      </c>
      <c r="F290" s="2" t="s">
        <v>23</v>
      </c>
      <c r="G290" s="2" t="s">
        <v>24</v>
      </c>
      <c r="H290" s="2">
        <v>20</v>
      </c>
      <c r="I290" s="3" t="s">
        <v>29</v>
      </c>
      <c r="J290" s="2">
        <v>86</v>
      </c>
      <c r="K290" s="2">
        <v>167</v>
      </c>
      <c r="L290" s="2">
        <v>48</v>
      </c>
      <c r="M290" s="2" t="s">
        <v>29</v>
      </c>
      <c r="N290" s="2" t="s">
        <v>694</v>
      </c>
      <c r="O290" s="2" t="s">
        <v>540</v>
      </c>
      <c r="P290" s="2" t="s">
        <v>36</v>
      </c>
      <c r="Q290" s="2" t="s">
        <v>50</v>
      </c>
      <c r="R290" s="2">
        <v>3</v>
      </c>
      <c r="S290" s="2" t="s">
        <v>695</v>
      </c>
      <c r="T290" s="2"/>
    </row>
    <row r="291" spans="1:20">
      <c r="A291" s="5">
        <v>44090.437764108792</v>
      </c>
      <c r="B291" s="2">
        <v>2006570441</v>
      </c>
      <c r="C291" s="2" t="s">
        <v>40</v>
      </c>
      <c r="D291" s="2" t="s">
        <v>71</v>
      </c>
      <c r="E291" s="2" t="s">
        <v>37</v>
      </c>
      <c r="F291" s="2" t="s">
        <v>32</v>
      </c>
      <c r="G291" s="2" t="s">
        <v>24</v>
      </c>
      <c r="H291" s="2">
        <v>18</v>
      </c>
      <c r="I291" s="3" t="s">
        <v>25</v>
      </c>
      <c r="J291" s="2">
        <v>89</v>
      </c>
      <c r="K291" s="2">
        <v>143</v>
      </c>
      <c r="L291" s="2">
        <v>38</v>
      </c>
      <c r="M291" s="2" t="s">
        <v>25</v>
      </c>
      <c r="N291" s="2">
        <v>0.26800000000000002</v>
      </c>
      <c r="O291" s="2">
        <v>0.33300000000000002</v>
      </c>
      <c r="P291" s="2" t="s">
        <v>129</v>
      </c>
      <c r="Q291" s="2" t="s">
        <v>27</v>
      </c>
      <c r="R291" s="2">
        <v>5</v>
      </c>
      <c r="S291" s="2" t="s">
        <v>696</v>
      </c>
      <c r="T291" s="2"/>
    </row>
    <row r="292" spans="1:20">
      <c r="A292" s="5">
        <v>44090.443335937496</v>
      </c>
      <c r="B292" s="2">
        <v>2006472444</v>
      </c>
      <c r="C292" s="2" t="s">
        <v>346</v>
      </c>
      <c r="D292" s="2" t="s">
        <v>69</v>
      </c>
      <c r="E292" s="2" t="s">
        <v>22</v>
      </c>
      <c r="F292" s="2" t="s">
        <v>23</v>
      </c>
      <c r="G292" s="2" t="s">
        <v>24</v>
      </c>
      <c r="H292" s="2">
        <v>19</v>
      </c>
      <c r="I292" s="3" t="s">
        <v>25</v>
      </c>
      <c r="J292" s="2">
        <v>91</v>
      </c>
      <c r="K292" s="2" t="s">
        <v>516</v>
      </c>
      <c r="L292" s="2" t="s">
        <v>517</v>
      </c>
      <c r="M292" s="2" t="s">
        <v>29</v>
      </c>
      <c r="N292" s="6">
        <v>396</v>
      </c>
      <c r="O292" s="2" t="s">
        <v>344</v>
      </c>
      <c r="P292" s="2" t="s">
        <v>30</v>
      </c>
      <c r="Q292" s="2" t="s">
        <v>42</v>
      </c>
      <c r="R292" s="2">
        <v>5</v>
      </c>
      <c r="S292" s="2" t="s">
        <v>518</v>
      </c>
      <c r="T292" s="2"/>
    </row>
    <row r="293" spans="1:20">
      <c r="A293" s="5">
        <v>44090.450391678241</v>
      </c>
      <c r="B293" s="2">
        <v>2006525620</v>
      </c>
      <c r="C293" s="2" t="s">
        <v>40</v>
      </c>
      <c r="D293" s="2" t="s">
        <v>69</v>
      </c>
      <c r="E293" s="2" t="s">
        <v>68</v>
      </c>
      <c r="F293" s="2" t="s">
        <v>23</v>
      </c>
      <c r="G293" s="2" t="s">
        <v>24</v>
      </c>
      <c r="H293" s="2">
        <v>17</v>
      </c>
      <c r="I293" s="3" t="s">
        <v>29</v>
      </c>
      <c r="J293" s="2">
        <v>86</v>
      </c>
      <c r="K293" s="2">
        <v>168</v>
      </c>
      <c r="L293" s="2">
        <v>62</v>
      </c>
      <c r="M293" s="2" t="s">
        <v>29</v>
      </c>
      <c r="N293" s="6">
        <v>431</v>
      </c>
      <c r="O293" s="2" t="s">
        <v>697</v>
      </c>
      <c r="P293" s="2" t="s">
        <v>26</v>
      </c>
      <c r="Q293" s="2" t="s">
        <v>27</v>
      </c>
      <c r="R293" s="2">
        <v>2</v>
      </c>
      <c r="S293" s="2" t="s">
        <v>698</v>
      </c>
      <c r="T293" s="2"/>
    </row>
    <row r="294" spans="1:20">
      <c r="A294" s="5">
        <v>44090.459281701391</v>
      </c>
      <c r="B294" s="2">
        <v>2006485081</v>
      </c>
      <c r="C294" s="2" t="s">
        <v>40</v>
      </c>
      <c r="D294" s="2" t="s">
        <v>71</v>
      </c>
      <c r="E294" s="2" t="s">
        <v>45</v>
      </c>
      <c r="F294" s="2" t="s">
        <v>23</v>
      </c>
      <c r="G294" s="2" t="s">
        <v>24</v>
      </c>
      <c r="H294" s="2">
        <v>18</v>
      </c>
      <c r="I294" s="3" t="s">
        <v>25</v>
      </c>
      <c r="J294" s="2">
        <v>94</v>
      </c>
      <c r="K294" s="2" t="s">
        <v>283</v>
      </c>
      <c r="L294" s="2" t="s">
        <v>532</v>
      </c>
      <c r="M294" s="2" t="s">
        <v>29</v>
      </c>
      <c r="N294" s="2" t="s">
        <v>653</v>
      </c>
      <c r="O294" s="2" t="s">
        <v>699</v>
      </c>
      <c r="P294" s="2" t="s">
        <v>36</v>
      </c>
      <c r="Q294" s="2" t="s">
        <v>27</v>
      </c>
      <c r="R294" s="2">
        <v>7</v>
      </c>
      <c r="S294" s="2" t="s">
        <v>700</v>
      </c>
      <c r="T294" s="2"/>
    </row>
    <row r="295" spans="1:20">
      <c r="A295" s="5">
        <v>44090.467276365744</v>
      </c>
      <c r="B295" s="2">
        <v>2006472324</v>
      </c>
      <c r="C295" s="2" t="s">
        <v>43</v>
      </c>
      <c r="D295" s="2" t="s">
        <v>69</v>
      </c>
      <c r="E295" s="2" t="s">
        <v>22</v>
      </c>
      <c r="F295" s="2" t="s">
        <v>35</v>
      </c>
      <c r="G295" s="2" t="s">
        <v>24</v>
      </c>
      <c r="H295" s="2">
        <v>18</v>
      </c>
      <c r="I295" s="3" t="s">
        <v>25</v>
      </c>
      <c r="J295" s="2">
        <v>94</v>
      </c>
      <c r="K295" s="2" t="s">
        <v>283</v>
      </c>
      <c r="L295" s="2" t="s">
        <v>701</v>
      </c>
      <c r="M295" s="2" t="s">
        <v>25</v>
      </c>
      <c r="N295" s="2" t="s">
        <v>338</v>
      </c>
      <c r="O295" s="2" t="s">
        <v>612</v>
      </c>
      <c r="P295" s="2" t="s">
        <v>26</v>
      </c>
      <c r="Q295" s="2" t="s">
        <v>27</v>
      </c>
      <c r="R295" s="2">
        <v>4</v>
      </c>
      <c r="S295" s="2" t="s">
        <v>702</v>
      </c>
      <c r="T295" s="2"/>
    </row>
    <row r="296" spans="1:20">
      <c r="A296" s="5">
        <v>44090.470218495371</v>
      </c>
      <c r="B296" s="2">
        <v>2006472040</v>
      </c>
      <c r="C296" s="2" t="s">
        <v>20</v>
      </c>
      <c r="D296" s="2" t="s">
        <v>69</v>
      </c>
      <c r="E296" s="2" t="s">
        <v>22</v>
      </c>
      <c r="F296" s="2" t="s">
        <v>23</v>
      </c>
      <c r="G296" s="2" t="s">
        <v>24</v>
      </c>
      <c r="H296" s="2">
        <v>17</v>
      </c>
      <c r="I296" s="3" t="s">
        <v>29</v>
      </c>
      <c r="J296" s="2">
        <v>86</v>
      </c>
      <c r="K296" s="2">
        <v>170</v>
      </c>
      <c r="L296" s="2">
        <v>75</v>
      </c>
      <c r="M296" s="2" t="s">
        <v>25</v>
      </c>
      <c r="N296" s="2">
        <v>0.80900000000000005</v>
      </c>
      <c r="O296" s="2">
        <v>0.75900000000000001</v>
      </c>
      <c r="P296" s="2" t="s">
        <v>26</v>
      </c>
      <c r="Q296" s="2" t="s">
        <v>27</v>
      </c>
      <c r="R296" s="2">
        <v>5</v>
      </c>
      <c r="S296" s="2" t="s">
        <v>703</v>
      </c>
      <c r="T296" s="2"/>
    </row>
    <row r="297" spans="1:20">
      <c r="A297" s="5">
        <v>44090.478471377312</v>
      </c>
      <c r="B297" s="2">
        <v>2006572730</v>
      </c>
      <c r="C297" s="2" t="s">
        <v>40</v>
      </c>
      <c r="D297" s="2" t="s">
        <v>69</v>
      </c>
      <c r="E297" s="2" t="s">
        <v>37</v>
      </c>
      <c r="F297" s="2" t="s">
        <v>32</v>
      </c>
      <c r="G297" s="2" t="s">
        <v>24</v>
      </c>
      <c r="H297" s="2">
        <v>20</v>
      </c>
      <c r="I297" s="3" t="s">
        <v>25</v>
      </c>
      <c r="J297" s="2">
        <v>90</v>
      </c>
      <c r="K297" s="2">
        <v>153</v>
      </c>
      <c r="L297" s="2">
        <v>58.8</v>
      </c>
      <c r="M297" s="2" t="s">
        <v>29</v>
      </c>
      <c r="N297" s="2">
        <v>0.47699999999999998</v>
      </c>
      <c r="O297" s="2">
        <v>0.32500000000000001</v>
      </c>
      <c r="P297" s="2" t="s">
        <v>117</v>
      </c>
      <c r="Q297" s="2" t="s">
        <v>27</v>
      </c>
      <c r="R297" s="2">
        <v>5</v>
      </c>
    </row>
    <row r="298" spans="1:20">
      <c r="A298" s="5">
        <v>44090.493232719906</v>
      </c>
      <c r="B298" s="2">
        <v>2006571015</v>
      </c>
      <c r="C298" s="2" t="s">
        <v>40</v>
      </c>
      <c r="D298" s="2" t="s">
        <v>77</v>
      </c>
      <c r="E298" s="2" t="s">
        <v>37</v>
      </c>
      <c r="F298" s="2" t="s">
        <v>23</v>
      </c>
      <c r="G298" s="2" t="s">
        <v>33</v>
      </c>
      <c r="H298" s="2">
        <v>18</v>
      </c>
      <c r="I298" s="3" t="s">
        <v>25</v>
      </c>
      <c r="J298" s="2">
        <v>97</v>
      </c>
      <c r="K298" s="2">
        <v>153</v>
      </c>
      <c r="L298" s="2">
        <v>48</v>
      </c>
      <c r="M298" s="2" t="s">
        <v>25</v>
      </c>
      <c r="N298" s="2">
        <v>0.36399999999999999</v>
      </c>
      <c r="O298" s="2">
        <v>0.38700000000000001</v>
      </c>
      <c r="P298" s="2" t="s">
        <v>26</v>
      </c>
      <c r="Q298" s="2" t="s">
        <v>42</v>
      </c>
      <c r="R298" s="2">
        <v>3</v>
      </c>
      <c r="S298" s="2" t="s">
        <v>704</v>
      </c>
      <c r="T298" s="2"/>
    </row>
    <row r="299" spans="1:20">
      <c r="A299" s="5">
        <v>44090.494752986109</v>
      </c>
      <c r="B299" s="2">
        <v>2006569641</v>
      </c>
      <c r="C299" s="2" t="s">
        <v>20</v>
      </c>
      <c r="D299" s="2" t="s">
        <v>69</v>
      </c>
      <c r="E299" s="2" t="s">
        <v>37</v>
      </c>
      <c r="F299" s="2" t="s">
        <v>32</v>
      </c>
      <c r="G299" s="2" t="s">
        <v>24</v>
      </c>
      <c r="H299" s="2">
        <v>18</v>
      </c>
      <c r="I299" s="3" t="s">
        <v>25</v>
      </c>
      <c r="J299" s="2">
        <v>93</v>
      </c>
      <c r="K299" s="2">
        <v>166</v>
      </c>
      <c r="L299" s="2">
        <v>73</v>
      </c>
      <c r="M299" s="2" t="s">
        <v>29</v>
      </c>
      <c r="N299" s="6">
        <v>281</v>
      </c>
      <c r="O299" s="2" t="s">
        <v>523</v>
      </c>
      <c r="P299" s="2" t="s">
        <v>47</v>
      </c>
      <c r="Q299" s="2" t="s">
        <v>46</v>
      </c>
      <c r="R299" s="2">
        <v>2</v>
      </c>
      <c r="S299" s="2" t="s">
        <v>705</v>
      </c>
      <c r="T299" s="2"/>
    </row>
    <row r="300" spans="1:20">
      <c r="A300" s="5">
        <v>44090.500845023147</v>
      </c>
      <c r="B300" s="2">
        <v>2006570725</v>
      </c>
      <c r="C300" s="2" t="s">
        <v>40</v>
      </c>
      <c r="D300" s="2" t="s">
        <v>71</v>
      </c>
      <c r="E300" s="2" t="s">
        <v>37</v>
      </c>
      <c r="F300" s="2" t="s">
        <v>32</v>
      </c>
      <c r="G300" s="2" t="s">
        <v>24</v>
      </c>
      <c r="H300" s="2">
        <v>18</v>
      </c>
      <c r="I300" s="3" t="s">
        <v>25</v>
      </c>
      <c r="J300" s="2">
        <v>93</v>
      </c>
      <c r="K300" s="2">
        <v>160</v>
      </c>
      <c r="L300" s="2">
        <v>51</v>
      </c>
      <c r="M300" s="2" t="s">
        <v>25</v>
      </c>
      <c r="N300" s="2" t="s">
        <v>424</v>
      </c>
      <c r="O300" s="2" t="s">
        <v>424</v>
      </c>
      <c r="P300" s="2" t="s">
        <v>706</v>
      </c>
      <c r="Q300" s="2" t="s">
        <v>42</v>
      </c>
      <c r="R300" s="2">
        <v>8</v>
      </c>
    </row>
    <row r="301" spans="1:20">
      <c r="A301" s="5">
        <v>44090.501980902773</v>
      </c>
      <c r="B301" s="2">
        <v>2006472362</v>
      </c>
      <c r="C301" s="2" t="s">
        <v>707</v>
      </c>
      <c r="D301" s="2" t="s">
        <v>69</v>
      </c>
      <c r="E301" s="2" t="s">
        <v>22</v>
      </c>
      <c r="F301" s="2" t="s">
        <v>35</v>
      </c>
      <c r="G301" s="2" t="s">
        <v>24</v>
      </c>
      <c r="H301" s="2">
        <v>17</v>
      </c>
      <c r="I301" s="3" t="s">
        <v>29</v>
      </c>
      <c r="J301" s="2">
        <v>98</v>
      </c>
      <c r="K301" s="2">
        <v>158</v>
      </c>
      <c r="L301" s="2">
        <v>65</v>
      </c>
      <c r="M301" s="2" t="s">
        <v>29</v>
      </c>
      <c r="N301" s="2" t="s">
        <v>708</v>
      </c>
      <c r="O301" s="2" t="s">
        <v>709</v>
      </c>
      <c r="P301" s="2" t="s">
        <v>30</v>
      </c>
      <c r="Q301" s="2" t="s">
        <v>27</v>
      </c>
      <c r="R301" s="2">
        <v>12</v>
      </c>
      <c r="S301" s="2" t="s">
        <v>710</v>
      </c>
      <c r="T301" s="2"/>
    </row>
    <row r="302" spans="1:20">
      <c r="A302" s="5">
        <v>44090.561193252317</v>
      </c>
      <c r="B302" s="2">
        <v>2006570750</v>
      </c>
      <c r="C302" s="2" t="s">
        <v>20</v>
      </c>
      <c r="D302" s="2" t="s">
        <v>71</v>
      </c>
      <c r="E302" s="2" t="s">
        <v>37</v>
      </c>
      <c r="F302" s="2" t="s">
        <v>23</v>
      </c>
      <c r="G302" s="2" t="s">
        <v>24</v>
      </c>
      <c r="H302" s="2">
        <v>17</v>
      </c>
      <c r="I302" s="3" t="s">
        <v>29</v>
      </c>
      <c r="J302" s="2">
        <v>89</v>
      </c>
      <c r="K302" s="2">
        <v>169</v>
      </c>
      <c r="L302" s="2">
        <v>55</v>
      </c>
      <c r="M302" s="2" t="s">
        <v>25</v>
      </c>
      <c r="N302" s="2" t="s">
        <v>711</v>
      </c>
      <c r="O302" s="2" t="s">
        <v>712</v>
      </c>
      <c r="P302" s="2" t="s">
        <v>38</v>
      </c>
      <c r="Q302" s="2" t="s">
        <v>76</v>
      </c>
      <c r="R302" s="2">
        <v>2.5</v>
      </c>
      <c r="S302" s="2" t="s">
        <v>713</v>
      </c>
      <c r="T302" s="2"/>
    </row>
    <row r="303" spans="1:20">
      <c r="A303" s="5">
        <v>44090.707558275462</v>
      </c>
      <c r="B303" s="2">
        <v>2006569591</v>
      </c>
      <c r="C303" s="2" t="s">
        <v>20</v>
      </c>
      <c r="D303" s="2" t="s">
        <v>69</v>
      </c>
      <c r="E303" s="2" t="s">
        <v>37</v>
      </c>
      <c r="F303" s="2" t="s">
        <v>23</v>
      </c>
      <c r="G303" s="2" t="s">
        <v>33</v>
      </c>
      <c r="H303" s="2">
        <v>18</v>
      </c>
      <c r="I303" s="3" t="s">
        <v>29</v>
      </c>
      <c r="J303" s="2">
        <v>76</v>
      </c>
      <c r="K303" s="2">
        <v>163</v>
      </c>
      <c r="L303" s="2">
        <v>62</v>
      </c>
      <c r="M303" s="2" t="s">
        <v>29</v>
      </c>
      <c r="N303" s="2">
        <v>0.379</v>
      </c>
      <c r="O303" s="2">
        <v>0.30399999999999999</v>
      </c>
      <c r="P303" s="2" t="s">
        <v>36</v>
      </c>
      <c r="Q303" s="2" t="s">
        <v>27</v>
      </c>
      <c r="R303" s="2">
        <v>2</v>
      </c>
      <c r="S303" s="2" t="s">
        <v>557</v>
      </c>
      <c r="T303" s="2"/>
    </row>
    <row r="304" spans="1:20">
      <c r="A304" s="5">
        <v>44090.73819747685</v>
      </c>
      <c r="B304" s="2">
        <v>2006524504</v>
      </c>
      <c r="C304" s="2" t="s">
        <v>20</v>
      </c>
      <c r="D304" s="2" t="s">
        <v>71</v>
      </c>
      <c r="E304" s="2" t="s">
        <v>28</v>
      </c>
      <c r="F304" s="2" t="s">
        <v>23</v>
      </c>
      <c r="G304" s="2" t="s">
        <v>24</v>
      </c>
      <c r="H304" s="2">
        <v>18</v>
      </c>
      <c r="I304" s="3" t="s">
        <v>25</v>
      </c>
      <c r="J304" s="2">
        <v>85</v>
      </c>
      <c r="K304" s="2">
        <v>170</v>
      </c>
      <c r="L304" s="2">
        <v>75</v>
      </c>
      <c r="M304" s="2" t="s">
        <v>29</v>
      </c>
      <c r="N304" s="2">
        <v>0.33300000000000002</v>
      </c>
      <c r="O304" s="2">
        <v>0.33300000000000002</v>
      </c>
      <c r="P304" s="2" t="s">
        <v>26</v>
      </c>
      <c r="Q304" s="2" t="s">
        <v>42</v>
      </c>
      <c r="R304" s="2">
        <v>12</v>
      </c>
      <c r="S304" s="2" t="s">
        <v>714</v>
      </c>
      <c r="T304" s="2"/>
    </row>
    <row r="305" spans="1:20">
      <c r="A305" s="5">
        <v>44090.981764444441</v>
      </c>
      <c r="B305" s="2">
        <v>2006570782</v>
      </c>
      <c r="C305" s="2" t="s">
        <v>20</v>
      </c>
      <c r="D305" s="2" t="s">
        <v>71</v>
      </c>
      <c r="E305" s="2" t="s">
        <v>37</v>
      </c>
      <c r="F305" s="2" t="s">
        <v>35</v>
      </c>
      <c r="G305" s="2" t="s">
        <v>33</v>
      </c>
      <c r="H305" s="2">
        <v>17</v>
      </c>
      <c r="I305" s="3" t="s">
        <v>25</v>
      </c>
      <c r="J305" s="2">
        <v>100</v>
      </c>
      <c r="K305" s="2">
        <v>175</v>
      </c>
      <c r="L305" s="2">
        <v>75</v>
      </c>
      <c r="M305" s="2" t="s">
        <v>29</v>
      </c>
      <c r="N305" s="2" t="s">
        <v>715</v>
      </c>
      <c r="O305" s="2" t="s">
        <v>716</v>
      </c>
      <c r="P305" s="2" t="s">
        <v>26</v>
      </c>
      <c r="Q305" s="2" t="s">
        <v>55</v>
      </c>
      <c r="R305" s="2">
        <v>5</v>
      </c>
      <c r="S305" s="2" t="s">
        <v>717</v>
      </c>
      <c r="T305" s="2"/>
    </row>
    <row r="306" spans="1:20">
      <c r="A306" s="5">
        <v>44091.064840034727</v>
      </c>
      <c r="B306" s="2">
        <v>2006530394</v>
      </c>
      <c r="C306" s="2" t="s">
        <v>20</v>
      </c>
      <c r="D306" s="2" t="s">
        <v>63</v>
      </c>
      <c r="E306" s="2" t="s">
        <v>28</v>
      </c>
      <c r="F306" s="2" t="s">
        <v>23</v>
      </c>
      <c r="G306" s="2" t="s">
        <v>24</v>
      </c>
      <c r="H306" s="2">
        <v>17</v>
      </c>
      <c r="I306" s="3" t="s">
        <v>25</v>
      </c>
      <c r="J306" s="2">
        <v>90</v>
      </c>
      <c r="K306" s="2">
        <v>174</v>
      </c>
      <c r="L306" s="2">
        <v>69</v>
      </c>
      <c r="M306" s="2" t="s">
        <v>25</v>
      </c>
      <c r="N306" s="6">
        <v>295</v>
      </c>
      <c r="O306" s="6">
        <v>278</v>
      </c>
      <c r="P306" s="2" t="s">
        <v>98</v>
      </c>
      <c r="Q306" s="2" t="s">
        <v>98</v>
      </c>
      <c r="R306" s="2">
        <v>0</v>
      </c>
    </row>
    <row r="307" spans="1:20">
      <c r="A307" s="5">
        <v>44091.714227291668</v>
      </c>
      <c r="B307" s="2">
        <v>2006572371</v>
      </c>
      <c r="C307" s="2" t="s">
        <v>40</v>
      </c>
      <c r="D307" s="2" t="s">
        <v>63</v>
      </c>
      <c r="E307" s="2" t="s">
        <v>37</v>
      </c>
      <c r="F307" s="2" t="s">
        <v>32</v>
      </c>
      <c r="G307" s="2" t="s">
        <v>33</v>
      </c>
      <c r="H307" s="2">
        <v>18</v>
      </c>
      <c r="I307" s="3" t="s">
        <v>25</v>
      </c>
      <c r="J307" s="2">
        <v>91</v>
      </c>
      <c r="K307" s="2">
        <v>171</v>
      </c>
      <c r="L307" s="2">
        <v>66</v>
      </c>
      <c r="M307" s="2" t="s">
        <v>25</v>
      </c>
      <c r="N307" s="2" t="s">
        <v>718</v>
      </c>
      <c r="O307" s="2">
        <v>0.28799999999999998</v>
      </c>
      <c r="P307" s="2" t="s">
        <v>36</v>
      </c>
      <c r="Q307" s="2" t="s">
        <v>27</v>
      </c>
      <c r="R307" s="2">
        <v>7</v>
      </c>
      <c r="S307" s="2" t="s">
        <v>719</v>
      </c>
      <c r="T307" s="2"/>
    </row>
    <row r="308" spans="1:20">
      <c r="A308" s="5">
        <v>44091.742141273149</v>
      </c>
      <c r="B308" s="2">
        <v>2006570914</v>
      </c>
      <c r="C308" s="2" t="s">
        <v>40</v>
      </c>
      <c r="D308" s="2" t="s">
        <v>71</v>
      </c>
      <c r="E308" s="2" t="s">
        <v>37</v>
      </c>
      <c r="F308" s="2" t="s">
        <v>23</v>
      </c>
      <c r="G308" s="2" t="s">
        <v>24</v>
      </c>
      <c r="H308" s="2">
        <v>18</v>
      </c>
      <c r="I308" s="3" t="s">
        <v>25</v>
      </c>
      <c r="J308" s="2">
        <v>95</v>
      </c>
      <c r="K308" s="2">
        <v>162</v>
      </c>
      <c r="L308" s="2">
        <v>75</v>
      </c>
      <c r="M308" s="2" t="s">
        <v>25</v>
      </c>
      <c r="N308" s="6">
        <v>261</v>
      </c>
      <c r="O308" s="6">
        <v>278</v>
      </c>
      <c r="P308" s="2" t="s">
        <v>47</v>
      </c>
      <c r="Q308" s="2" t="s">
        <v>27</v>
      </c>
      <c r="R308" s="2">
        <v>5</v>
      </c>
    </row>
    <row r="309" spans="1:20">
      <c r="A309" s="5">
        <v>44091.876440590277</v>
      </c>
      <c r="B309" s="2">
        <v>2006573115</v>
      </c>
      <c r="C309" s="2" t="s">
        <v>40</v>
      </c>
      <c r="D309" s="2" t="s">
        <v>71</v>
      </c>
      <c r="E309" s="2" t="s">
        <v>37</v>
      </c>
      <c r="F309" s="2" t="s">
        <v>32</v>
      </c>
      <c r="G309" s="2" t="s">
        <v>24</v>
      </c>
      <c r="H309" s="2">
        <v>17</v>
      </c>
      <c r="I309" s="3" t="s">
        <v>29</v>
      </c>
      <c r="J309" s="2">
        <v>89</v>
      </c>
      <c r="K309" s="2">
        <v>155</v>
      </c>
      <c r="L309" s="2">
        <v>50</v>
      </c>
      <c r="M309" s="2" t="s">
        <v>25</v>
      </c>
      <c r="N309" s="2">
        <v>0.61099999999999999</v>
      </c>
      <c r="O309" s="2">
        <v>0.622</v>
      </c>
      <c r="P309" s="2" t="s">
        <v>26</v>
      </c>
      <c r="Q309" s="2" t="s">
        <v>27</v>
      </c>
      <c r="R309" s="2">
        <v>3</v>
      </c>
      <c r="S309" s="2" t="s">
        <v>720</v>
      </c>
      <c r="T309" s="2"/>
    </row>
    <row r="310" spans="1:20">
      <c r="A310" s="5">
        <v>44091.925335902779</v>
      </c>
      <c r="B310" s="2">
        <v>2006483883</v>
      </c>
      <c r="C310" s="2" t="s">
        <v>40</v>
      </c>
      <c r="D310" s="2" t="s">
        <v>63</v>
      </c>
      <c r="E310" s="2" t="s">
        <v>45</v>
      </c>
      <c r="F310" s="2" t="s">
        <v>32</v>
      </c>
      <c r="G310" s="2" t="s">
        <v>24</v>
      </c>
      <c r="H310" s="2">
        <v>18</v>
      </c>
      <c r="I310" s="3" t="s">
        <v>29</v>
      </c>
      <c r="J310" s="2">
        <v>80</v>
      </c>
      <c r="K310" s="2">
        <v>165</v>
      </c>
      <c r="L310" s="2">
        <v>52</v>
      </c>
      <c r="M310" s="2" t="s">
        <v>25</v>
      </c>
      <c r="N310" s="2">
        <v>0.68700000000000006</v>
      </c>
      <c r="O310" s="2">
        <v>0.66</v>
      </c>
      <c r="P310" s="2" t="s">
        <v>36</v>
      </c>
      <c r="Q310" s="2" t="s">
        <v>27</v>
      </c>
      <c r="R310" s="2">
        <v>6</v>
      </c>
      <c r="S310" s="2" t="s">
        <v>721</v>
      </c>
      <c r="T310" s="2"/>
    </row>
    <row r="311" spans="1:20">
      <c r="A311" s="5">
        <v>44091.959719305552</v>
      </c>
      <c r="B311" s="2">
        <v>2006521023</v>
      </c>
      <c r="C311" s="2" t="s">
        <v>51</v>
      </c>
      <c r="D311" s="2" t="s">
        <v>63</v>
      </c>
      <c r="E311" s="2" t="s">
        <v>28</v>
      </c>
      <c r="F311" s="2" t="s">
        <v>35</v>
      </c>
      <c r="G311" s="2" t="s">
        <v>24</v>
      </c>
      <c r="H311" s="2">
        <v>18</v>
      </c>
      <c r="I311" s="3" t="s">
        <v>25</v>
      </c>
      <c r="J311" s="2">
        <v>86</v>
      </c>
      <c r="K311" s="2">
        <v>177</v>
      </c>
      <c r="L311" s="2">
        <v>67</v>
      </c>
      <c r="M311" s="2" t="s">
        <v>29</v>
      </c>
      <c r="N311" s="2">
        <v>0.27500000000000002</v>
      </c>
      <c r="O311" s="2">
        <v>0.29499999999999998</v>
      </c>
      <c r="P311" s="2" t="s">
        <v>36</v>
      </c>
      <c r="Q311" s="2" t="s">
        <v>27</v>
      </c>
      <c r="R311" s="2">
        <v>3</v>
      </c>
      <c r="S311" s="2" t="s">
        <v>722</v>
      </c>
      <c r="T311" s="2"/>
    </row>
    <row r="312" spans="1:20">
      <c r="A312" s="5">
        <v>44091.980257071758</v>
      </c>
      <c r="B312" s="2">
        <v>2006568821</v>
      </c>
      <c r="C312" s="2" t="s">
        <v>40</v>
      </c>
      <c r="D312" s="2" t="s">
        <v>73</v>
      </c>
      <c r="E312" s="2" t="s">
        <v>37</v>
      </c>
      <c r="F312" s="2" t="s">
        <v>32</v>
      </c>
      <c r="G312" s="2" t="s">
        <v>24</v>
      </c>
      <c r="H312" s="2">
        <v>18</v>
      </c>
      <c r="I312" s="3" t="s">
        <v>25</v>
      </c>
      <c r="J312" s="2">
        <v>90</v>
      </c>
      <c r="K312" s="2">
        <v>153</v>
      </c>
      <c r="L312" s="2">
        <v>60</v>
      </c>
      <c r="M312" s="2" t="s">
        <v>29</v>
      </c>
      <c r="N312" s="2">
        <v>0.3</v>
      </c>
      <c r="O312" s="2">
        <v>0.33100000000000002</v>
      </c>
      <c r="P312" s="2" t="s">
        <v>723</v>
      </c>
      <c r="Q312" s="2" t="s">
        <v>42</v>
      </c>
      <c r="R312" s="2">
        <v>7</v>
      </c>
      <c r="S312" s="2" t="s">
        <v>724</v>
      </c>
      <c r="T312" s="2"/>
    </row>
    <row r="313" spans="1:20">
      <c r="A313" s="5">
        <v>44092.015528900462</v>
      </c>
      <c r="B313" s="2">
        <v>2006570284</v>
      </c>
      <c r="C313" s="2" t="s">
        <v>51</v>
      </c>
      <c r="D313" s="2" t="s">
        <v>63</v>
      </c>
      <c r="E313" s="2" t="s">
        <v>37</v>
      </c>
      <c r="F313" s="2" t="s">
        <v>35</v>
      </c>
      <c r="G313" s="2" t="s">
        <v>24</v>
      </c>
      <c r="H313" s="2">
        <v>19</v>
      </c>
      <c r="I313" s="3" t="s">
        <v>25</v>
      </c>
      <c r="J313" s="2">
        <v>85</v>
      </c>
      <c r="K313" s="2">
        <v>167</v>
      </c>
      <c r="L313" s="2">
        <v>69</v>
      </c>
      <c r="M313" s="2" t="s">
        <v>29</v>
      </c>
      <c r="N313" s="2" t="s">
        <v>725</v>
      </c>
      <c r="O313" s="2" t="s">
        <v>726</v>
      </c>
      <c r="P313" s="2" t="s">
        <v>36</v>
      </c>
      <c r="Q313" s="2" t="s">
        <v>27</v>
      </c>
      <c r="R313" s="2">
        <v>3</v>
      </c>
      <c r="S313" s="2" t="s">
        <v>727</v>
      </c>
      <c r="T313" s="2"/>
    </row>
    <row r="314" spans="1:20">
      <c r="A314" s="5">
        <v>44092.035343958334</v>
      </c>
      <c r="B314" s="2">
        <v>2006572314</v>
      </c>
      <c r="C314" s="2" t="s">
        <v>362</v>
      </c>
      <c r="D314" s="2" t="s">
        <v>63</v>
      </c>
      <c r="E314" s="2" t="s">
        <v>37</v>
      </c>
      <c r="F314" s="2" t="s">
        <v>23</v>
      </c>
      <c r="G314" s="2" t="s">
        <v>33</v>
      </c>
      <c r="H314" s="2">
        <v>25</v>
      </c>
      <c r="I314" s="3" t="s">
        <v>25</v>
      </c>
      <c r="J314" s="2">
        <v>89</v>
      </c>
      <c r="K314" s="2">
        <v>175</v>
      </c>
      <c r="L314" s="2">
        <v>64</v>
      </c>
      <c r="M314" s="2" t="s">
        <v>29</v>
      </c>
      <c r="N314" s="6">
        <v>573</v>
      </c>
      <c r="O314" s="6">
        <v>775</v>
      </c>
      <c r="P314" s="2" t="s">
        <v>47</v>
      </c>
      <c r="Q314" s="2" t="s">
        <v>27</v>
      </c>
      <c r="R314" s="2">
        <v>4</v>
      </c>
      <c r="S314" s="2" t="s">
        <v>728</v>
      </c>
      <c r="T314" s="2"/>
    </row>
    <row r="315" spans="1:20">
      <c r="A315" s="5">
        <v>44092.341219791662</v>
      </c>
      <c r="B315" s="2">
        <v>200648566</v>
      </c>
      <c r="C315" s="2" t="s">
        <v>51</v>
      </c>
      <c r="D315" s="2" t="s">
        <v>63</v>
      </c>
      <c r="E315" s="2" t="s">
        <v>45</v>
      </c>
      <c r="F315" s="2" t="s">
        <v>32</v>
      </c>
      <c r="G315" s="2" t="s">
        <v>24</v>
      </c>
      <c r="H315" s="2">
        <v>18</v>
      </c>
      <c r="I315" s="3" t="s">
        <v>25</v>
      </c>
      <c r="J315" s="2">
        <v>92</v>
      </c>
      <c r="K315" s="2">
        <v>175</v>
      </c>
      <c r="L315" s="2">
        <v>80</v>
      </c>
      <c r="M315" s="2" t="s">
        <v>29</v>
      </c>
      <c r="N315" s="2" t="s">
        <v>729</v>
      </c>
      <c r="O315" s="2">
        <v>0.28699999999999998</v>
      </c>
      <c r="P315" s="2" t="s">
        <v>36</v>
      </c>
      <c r="Q315" s="2" t="s">
        <v>27</v>
      </c>
      <c r="R315" s="2">
        <v>2</v>
      </c>
      <c r="S315" s="2" t="s">
        <v>730</v>
      </c>
      <c r="T315" s="2"/>
    </row>
    <row r="316" spans="1:20">
      <c r="A316" s="5">
        <v>44092.348519652776</v>
      </c>
      <c r="B316" s="2">
        <v>2006571633</v>
      </c>
      <c r="C316" s="2" t="s">
        <v>31</v>
      </c>
      <c r="D316" s="2" t="s">
        <v>67</v>
      </c>
      <c r="E316" s="2" t="s">
        <v>37</v>
      </c>
      <c r="F316" s="2" t="s">
        <v>23</v>
      </c>
      <c r="G316" s="2" t="s">
        <v>24</v>
      </c>
      <c r="H316" s="2">
        <v>18</v>
      </c>
      <c r="I316" s="3" t="s">
        <v>29</v>
      </c>
      <c r="J316" s="2">
        <v>92</v>
      </c>
      <c r="K316" s="2">
        <v>180</v>
      </c>
      <c r="L316" s="2">
        <v>60</v>
      </c>
      <c r="M316" s="2" t="s">
        <v>25</v>
      </c>
      <c r="N316" s="2">
        <v>0.32</v>
      </c>
      <c r="O316" s="2">
        <v>0.31</v>
      </c>
      <c r="P316" s="2" t="s">
        <v>34</v>
      </c>
      <c r="Q316" s="2" t="s">
        <v>27</v>
      </c>
      <c r="R316" s="2">
        <v>3</v>
      </c>
      <c r="S316" s="2" t="s">
        <v>731</v>
      </c>
      <c r="T316" s="2"/>
    </row>
    <row r="317" spans="1:20">
      <c r="A317" s="5">
        <v>44092.371426770835</v>
      </c>
      <c r="B317" s="2">
        <v>2006474020</v>
      </c>
      <c r="C317" s="2" t="s">
        <v>31</v>
      </c>
      <c r="D317" s="2" t="s">
        <v>63</v>
      </c>
      <c r="E317" s="2" t="s">
        <v>64</v>
      </c>
      <c r="F317" s="2" t="s">
        <v>32</v>
      </c>
      <c r="G317" s="2" t="s">
        <v>33</v>
      </c>
      <c r="H317" s="2">
        <v>18</v>
      </c>
      <c r="I317" s="3" t="s">
        <v>25</v>
      </c>
      <c r="J317" s="2">
        <v>97</v>
      </c>
      <c r="K317" s="2">
        <v>160</v>
      </c>
      <c r="L317" s="2">
        <v>60</v>
      </c>
      <c r="M317" s="2" t="s">
        <v>25</v>
      </c>
      <c r="N317" s="2">
        <v>0.309</v>
      </c>
      <c r="O317" s="2">
        <v>0.28799999999999998</v>
      </c>
      <c r="P317" s="2" t="s">
        <v>732</v>
      </c>
      <c r="Q317" s="2" t="s">
        <v>27</v>
      </c>
      <c r="R317" s="2">
        <v>1.5</v>
      </c>
      <c r="S317" s="2" t="s">
        <v>733</v>
      </c>
      <c r="T317" s="2"/>
    </row>
    <row r="318" spans="1:20">
      <c r="A318" s="5">
        <v>44092.373257118059</v>
      </c>
      <c r="B318" s="2">
        <v>2006487332</v>
      </c>
      <c r="C318" s="2" t="s">
        <v>31</v>
      </c>
      <c r="D318" s="2" t="s">
        <v>63</v>
      </c>
      <c r="E318" s="2" t="s">
        <v>45</v>
      </c>
      <c r="F318" s="2" t="s">
        <v>23</v>
      </c>
      <c r="G318" s="2" t="s">
        <v>24</v>
      </c>
      <c r="H318" s="2">
        <v>18</v>
      </c>
      <c r="I318" s="3" t="s">
        <v>25</v>
      </c>
      <c r="J318" s="2">
        <v>90</v>
      </c>
      <c r="K318" s="2">
        <v>160</v>
      </c>
      <c r="L318" s="2">
        <v>50</v>
      </c>
      <c r="M318" s="2" t="s">
        <v>25</v>
      </c>
      <c r="N318" s="2" t="s">
        <v>734</v>
      </c>
      <c r="O318" s="2" t="s">
        <v>735</v>
      </c>
      <c r="P318" s="2" t="s">
        <v>30</v>
      </c>
      <c r="Q318" s="2" t="s">
        <v>50</v>
      </c>
      <c r="R318" s="2">
        <v>6</v>
      </c>
      <c r="S318" s="2" t="s">
        <v>736</v>
      </c>
      <c r="T318" s="2"/>
    </row>
    <row r="319" spans="1:20">
      <c r="A319" s="5">
        <v>44092.37524418981</v>
      </c>
      <c r="B319" s="2">
        <v>2006572970</v>
      </c>
      <c r="C319" s="2" t="s">
        <v>43</v>
      </c>
      <c r="D319" s="2" t="s">
        <v>77</v>
      </c>
      <c r="E319" s="2" t="s">
        <v>37</v>
      </c>
      <c r="F319" s="2" t="s">
        <v>23</v>
      </c>
      <c r="G319" s="2" t="s">
        <v>24</v>
      </c>
      <c r="H319" s="2">
        <v>19</v>
      </c>
      <c r="I319" s="3" t="s">
        <v>29</v>
      </c>
      <c r="J319" s="2">
        <v>93</v>
      </c>
      <c r="K319" s="2">
        <v>153</v>
      </c>
      <c r="L319" s="2">
        <v>56</v>
      </c>
      <c r="M319" s="2" t="s">
        <v>29</v>
      </c>
      <c r="N319" s="6">
        <v>289</v>
      </c>
      <c r="O319" s="2">
        <v>0.35899999999999999</v>
      </c>
      <c r="P319" s="2" t="s">
        <v>26</v>
      </c>
      <c r="Q319" s="2" t="s">
        <v>139</v>
      </c>
      <c r="R319" s="2">
        <v>3</v>
      </c>
      <c r="S319" s="2" t="s">
        <v>737</v>
      </c>
      <c r="T319" s="2"/>
    </row>
    <row r="320" spans="1:20">
      <c r="A320" s="5">
        <v>44092.375434953705</v>
      </c>
      <c r="B320" s="2">
        <v>2006570145</v>
      </c>
      <c r="C320" s="2" t="s">
        <v>20</v>
      </c>
      <c r="D320" s="2" t="s">
        <v>63</v>
      </c>
      <c r="E320" s="2" t="s">
        <v>37</v>
      </c>
      <c r="F320" s="2" t="s">
        <v>32</v>
      </c>
      <c r="G320" s="2" t="s">
        <v>24</v>
      </c>
      <c r="H320" s="2">
        <v>17</v>
      </c>
      <c r="I320" s="3" t="s">
        <v>25</v>
      </c>
      <c r="J320" s="2">
        <v>93</v>
      </c>
      <c r="K320" s="2">
        <v>175</v>
      </c>
      <c r="L320" s="2">
        <v>55</v>
      </c>
      <c r="M320" s="2" t="s">
        <v>29</v>
      </c>
      <c r="N320" s="2" t="s">
        <v>738</v>
      </c>
      <c r="O320" s="2" t="s">
        <v>739</v>
      </c>
      <c r="P320" s="2" t="s">
        <v>36</v>
      </c>
      <c r="Q320" s="2" t="s">
        <v>50</v>
      </c>
      <c r="R320" s="2">
        <v>6</v>
      </c>
      <c r="S320" s="2" t="s">
        <v>740</v>
      </c>
      <c r="T320" s="2"/>
    </row>
    <row r="321" spans="1:20">
      <c r="A321" s="5">
        <v>44092.377394745374</v>
      </c>
      <c r="B321" s="2">
        <v>2006569982</v>
      </c>
      <c r="C321" s="2" t="s">
        <v>51</v>
      </c>
      <c r="D321" s="2" t="s">
        <v>63</v>
      </c>
      <c r="E321" s="2" t="s">
        <v>37</v>
      </c>
      <c r="F321" s="2" t="s">
        <v>23</v>
      </c>
      <c r="G321" s="2" t="s">
        <v>33</v>
      </c>
      <c r="H321" s="2">
        <v>18</v>
      </c>
      <c r="I321" s="3" t="s">
        <v>25</v>
      </c>
      <c r="J321" s="2">
        <v>88</v>
      </c>
      <c r="K321" s="2">
        <v>162</v>
      </c>
      <c r="L321" s="2">
        <v>46</v>
      </c>
      <c r="M321" s="2" t="s">
        <v>29</v>
      </c>
      <c r="N321" s="2" t="s">
        <v>741</v>
      </c>
      <c r="O321" s="2" t="s">
        <v>742</v>
      </c>
      <c r="P321" s="2" t="s">
        <v>30</v>
      </c>
      <c r="Q321" s="2" t="s">
        <v>88</v>
      </c>
      <c r="R321" s="2">
        <v>4</v>
      </c>
      <c r="S321" s="2" t="s">
        <v>743</v>
      </c>
      <c r="T321" s="2"/>
    </row>
    <row r="322" spans="1:20">
      <c r="A322" s="5">
        <v>44092.378011203706</v>
      </c>
      <c r="B322" s="2">
        <v>2006570302</v>
      </c>
      <c r="C322" s="2" t="s">
        <v>20</v>
      </c>
      <c r="D322" s="2" t="s">
        <v>63</v>
      </c>
      <c r="E322" s="2" t="s">
        <v>37</v>
      </c>
      <c r="F322" s="2" t="s">
        <v>32</v>
      </c>
      <c r="G322" s="2" t="s">
        <v>33</v>
      </c>
      <c r="H322" s="2">
        <v>18</v>
      </c>
      <c r="I322" s="3" t="s">
        <v>25</v>
      </c>
      <c r="J322" s="2">
        <v>78</v>
      </c>
      <c r="K322" s="2">
        <v>172</v>
      </c>
      <c r="L322" s="2">
        <v>55</v>
      </c>
      <c r="M322" s="2" t="s">
        <v>25</v>
      </c>
      <c r="N322" s="2" t="s">
        <v>744</v>
      </c>
      <c r="O322" s="2" t="s">
        <v>745</v>
      </c>
      <c r="P322" s="2" t="s">
        <v>30</v>
      </c>
      <c r="Q322" s="2" t="s">
        <v>42</v>
      </c>
      <c r="R322" s="2">
        <v>2</v>
      </c>
      <c r="S322" s="2" t="s">
        <v>746</v>
      </c>
      <c r="T322" s="2"/>
    </row>
    <row r="323" spans="1:20">
      <c r="A323" s="5">
        <v>44092.381031979166</v>
      </c>
      <c r="B323" s="2">
        <v>2006570403</v>
      </c>
      <c r="C323" s="2" t="s">
        <v>747</v>
      </c>
      <c r="D323" s="2" t="s">
        <v>63</v>
      </c>
      <c r="E323" s="2" t="s">
        <v>37</v>
      </c>
      <c r="F323" s="2" t="s">
        <v>32</v>
      </c>
      <c r="G323" s="2" t="s">
        <v>33</v>
      </c>
      <c r="H323" s="2">
        <v>19</v>
      </c>
      <c r="I323" s="3" t="s">
        <v>29</v>
      </c>
      <c r="J323" s="2">
        <v>87</v>
      </c>
      <c r="K323" s="2">
        <v>178</v>
      </c>
      <c r="L323" s="2">
        <v>80</v>
      </c>
      <c r="M323" s="2" t="s">
        <v>25</v>
      </c>
      <c r="N323" s="2">
        <v>0.5</v>
      </c>
      <c r="O323" s="2">
        <v>0.55000000000000004</v>
      </c>
      <c r="P323" s="2" t="s">
        <v>62</v>
      </c>
      <c r="Q323" s="2" t="s">
        <v>27</v>
      </c>
      <c r="R323" s="2">
        <v>0</v>
      </c>
      <c r="S323" s="2" t="s">
        <v>748</v>
      </c>
      <c r="T323" s="2"/>
    </row>
    <row r="324" spans="1:20">
      <c r="A324" s="5">
        <v>44092.387275868052</v>
      </c>
      <c r="B324" s="2">
        <v>2006572296</v>
      </c>
      <c r="C324" s="2" t="s">
        <v>43</v>
      </c>
      <c r="D324" s="2" t="s">
        <v>63</v>
      </c>
      <c r="E324" s="2" t="s">
        <v>37</v>
      </c>
      <c r="F324" s="2" t="s">
        <v>23</v>
      </c>
      <c r="G324" s="2" t="s">
        <v>24</v>
      </c>
      <c r="H324" s="2">
        <v>18</v>
      </c>
      <c r="I324" s="3" t="s">
        <v>25</v>
      </c>
      <c r="J324" s="2">
        <v>95</v>
      </c>
      <c r="K324" s="2">
        <v>150</v>
      </c>
      <c r="L324" s="2">
        <v>40</v>
      </c>
      <c r="M324" s="2" t="s">
        <v>29</v>
      </c>
      <c r="N324" s="2">
        <v>0.47199999999999998</v>
      </c>
      <c r="O324" s="2">
        <v>0.53700000000000003</v>
      </c>
      <c r="P324" s="2" t="s">
        <v>36</v>
      </c>
      <c r="Q324" s="2" t="s">
        <v>27</v>
      </c>
      <c r="R324" s="2">
        <v>5</v>
      </c>
      <c r="S324" s="2" t="s">
        <v>749</v>
      </c>
      <c r="T324" s="2"/>
    </row>
    <row r="325" spans="1:20">
      <c r="A325" s="5">
        <v>44092.388183750001</v>
      </c>
      <c r="B325" s="2">
        <v>2006473693</v>
      </c>
      <c r="C325" s="2" t="s">
        <v>346</v>
      </c>
      <c r="D325" s="2" t="s">
        <v>63</v>
      </c>
      <c r="E325" s="2" t="s">
        <v>64</v>
      </c>
      <c r="F325" s="2" t="s">
        <v>35</v>
      </c>
      <c r="G325" s="2" t="s">
        <v>24</v>
      </c>
      <c r="H325" s="2">
        <v>18</v>
      </c>
      <c r="I325" s="3" t="s">
        <v>25</v>
      </c>
      <c r="J325" s="2">
        <v>95</v>
      </c>
      <c r="K325" s="2">
        <v>166</v>
      </c>
      <c r="L325" s="2">
        <v>50</v>
      </c>
      <c r="M325" s="2" t="s">
        <v>29</v>
      </c>
      <c r="N325" s="2" t="s">
        <v>750</v>
      </c>
      <c r="O325" s="2" t="s">
        <v>751</v>
      </c>
      <c r="P325" s="2" t="s">
        <v>26</v>
      </c>
      <c r="Q325" s="2" t="s">
        <v>27</v>
      </c>
      <c r="R325" s="2">
        <v>4</v>
      </c>
      <c r="S325" s="2" t="s">
        <v>752</v>
      </c>
      <c r="T325" s="2"/>
    </row>
    <row r="326" spans="1:20">
      <c r="A326" s="5">
        <v>44092.39037543982</v>
      </c>
      <c r="B326" s="2">
        <v>200566570334</v>
      </c>
      <c r="C326" s="2" t="s">
        <v>20</v>
      </c>
      <c r="D326" s="2" t="s">
        <v>63</v>
      </c>
      <c r="E326" s="2" t="s">
        <v>37</v>
      </c>
      <c r="F326" s="2" t="s">
        <v>23</v>
      </c>
      <c r="G326" s="2" t="s">
        <v>24</v>
      </c>
      <c r="H326" s="2">
        <v>17</v>
      </c>
      <c r="I326" s="3" t="s">
        <v>25</v>
      </c>
      <c r="J326" s="2">
        <v>87</v>
      </c>
      <c r="K326" s="2">
        <v>175</v>
      </c>
      <c r="L326" s="2">
        <v>61</v>
      </c>
      <c r="M326" s="2" t="s">
        <v>29</v>
      </c>
      <c r="N326" s="6">
        <v>488</v>
      </c>
      <c r="O326" s="6">
        <v>336</v>
      </c>
      <c r="P326" s="2" t="s">
        <v>26</v>
      </c>
      <c r="Q326" s="2" t="s">
        <v>27</v>
      </c>
      <c r="R326" s="2">
        <v>4</v>
      </c>
      <c r="S326" s="2" t="s">
        <v>753</v>
      </c>
      <c r="T326" s="2"/>
    </row>
    <row r="327" spans="1:20">
      <c r="A327" s="5">
        <v>44092.391276620372</v>
      </c>
      <c r="B327" s="2">
        <v>2006522266</v>
      </c>
      <c r="C327" s="2" t="s">
        <v>20</v>
      </c>
      <c r="D327" s="2" t="s">
        <v>63</v>
      </c>
      <c r="E327" s="2" t="s">
        <v>28</v>
      </c>
      <c r="F327" s="2" t="s">
        <v>35</v>
      </c>
      <c r="G327" s="2" t="s">
        <v>24</v>
      </c>
      <c r="H327" s="2">
        <v>18</v>
      </c>
      <c r="I327" s="3" t="s">
        <v>25</v>
      </c>
      <c r="J327" s="2">
        <v>95</v>
      </c>
      <c r="K327" s="2">
        <v>172</v>
      </c>
      <c r="L327" s="2">
        <v>58</v>
      </c>
      <c r="M327" s="2" t="s">
        <v>29</v>
      </c>
      <c r="N327" s="6">
        <v>255</v>
      </c>
      <c r="O327" s="6">
        <v>277</v>
      </c>
      <c r="P327" s="2" t="s">
        <v>36</v>
      </c>
      <c r="Q327" s="2" t="s">
        <v>27</v>
      </c>
      <c r="R327" s="2">
        <v>3</v>
      </c>
      <c r="S327" s="2" t="s">
        <v>754</v>
      </c>
      <c r="T327" s="2"/>
    </row>
    <row r="328" spans="1:20">
      <c r="A328" s="5">
        <v>44092.391836342591</v>
      </c>
      <c r="B328" s="2">
        <v>2006522045</v>
      </c>
      <c r="C328" s="2" t="s">
        <v>20</v>
      </c>
      <c r="D328" s="2" t="s">
        <v>63</v>
      </c>
      <c r="E328" s="2" t="s">
        <v>28</v>
      </c>
      <c r="F328" s="2" t="s">
        <v>23</v>
      </c>
      <c r="G328" s="2" t="s">
        <v>24</v>
      </c>
      <c r="H328" s="2">
        <v>20</v>
      </c>
      <c r="I328" s="3" t="s">
        <v>25</v>
      </c>
      <c r="J328" s="2">
        <v>92</v>
      </c>
      <c r="K328" s="2">
        <v>172</v>
      </c>
      <c r="L328" s="2">
        <v>60</v>
      </c>
      <c r="M328" s="2" t="s">
        <v>25</v>
      </c>
      <c r="N328" s="2">
        <v>0.85</v>
      </c>
      <c r="O328" s="2">
        <v>0.74</v>
      </c>
      <c r="P328" s="2" t="s">
        <v>30</v>
      </c>
      <c r="Q328" s="2" t="s">
        <v>27</v>
      </c>
      <c r="R328" s="2">
        <v>1</v>
      </c>
      <c r="S328" s="2" t="s">
        <v>755</v>
      </c>
      <c r="T328" s="2"/>
    </row>
    <row r="329" spans="1:20">
      <c r="A329" s="5">
        <v>44092.395108402779</v>
      </c>
      <c r="B329" s="2">
        <v>2006569931</v>
      </c>
      <c r="C329" s="2" t="s">
        <v>346</v>
      </c>
      <c r="D329" s="2" t="s">
        <v>63</v>
      </c>
      <c r="E329" s="2" t="s">
        <v>37</v>
      </c>
      <c r="F329" s="2" t="s">
        <v>23</v>
      </c>
      <c r="G329" s="2" t="s">
        <v>33</v>
      </c>
      <c r="H329" s="2">
        <v>19</v>
      </c>
      <c r="I329" s="3" t="s">
        <v>25</v>
      </c>
      <c r="J329" s="2">
        <v>85</v>
      </c>
      <c r="K329" s="2">
        <v>171</v>
      </c>
      <c r="L329" s="2">
        <v>63</v>
      </c>
      <c r="M329" s="2" t="s">
        <v>29</v>
      </c>
      <c r="N329" s="2">
        <v>0.313</v>
      </c>
      <c r="O329" s="2">
        <v>0.433</v>
      </c>
      <c r="P329" s="2" t="s">
        <v>95</v>
      </c>
      <c r="Q329" s="2" t="s">
        <v>27</v>
      </c>
      <c r="R329" s="2">
        <v>3</v>
      </c>
      <c r="S329" s="2" t="s">
        <v>756</v>
      </c>
      <c r="T329" s="2"/>
    </row>
    <row r="330" spans="1:20">
      <c r="A330" s="5">
        <v>44092.395449699077</v>
      </c>
      <c r="B330" s="2">
        <v>2006570183</v>
      </c>
      <c r="C330" s="2" t="s">
        <v>40</v>
      </c>
      <c r="D330" s="2" t="s">
        <v>63</v>
      </c>
      <c r="E330" s="2" t="s">
        <v>37</v>
      </c>
      <c r="F330" s="2" t="s">
        <v>23</v>
      </c>
      <c r="G330" s="2" t="s">
        <v>24</v>
      </c>
      <c r="H330" s="2">
        <v>18</v>
      </c>
      <c r="I330" s="3" t="s">
        <v>29</v>
      </c>
      <c r="J330" s="2">
        <v>95</v>
      </c>
      <c r="K330" s="2">
        <v>168</v>
      </c>
      <c r="L330" s="2">
        <v>56</v>
      </c>
      <c r="M330" s="2" t="s">
        <v>25</v>
      </c>
      <c r="N330" s="2">
        <v>0.312</v>
      </c>
      <c r="O330" s="2">
        <v>0.29399999999999998</v>
      </c>
      <c r="P330" s="2" t="s">
        <v>30</v>
      </c>
      <c r="Q330" s="2" t="s">
        <v>42</v>
      </c>
      <c r="R330" s="2">
        <v>6</v>
      </c>
      <c r="S330" s="2" t="s">
        <v>757</v>
      </c>
      <c r="T330" s="2"/>
    </row>
    <row r="331" spans="1:20">
      <c r="A331" s="5">
        <v>44092.395635416666</v>
      </c>
      <c r="B331" s="2">
        <v>2006470520</v>
      </c>
      <c r="C331" s="2" t="s">
        <v>40</v>
      </c>
      <c r="D331" s="2" t="s">
        <v>63</v>
      </c>
      <c r="E331" s="2" t="s">
        <v>22</v>
      </c>
      <c r="F331" s="2" t="s">
        <v>32</v>
      </c>
      <c r="G331" s="2" t="s">
        <v>24</v>
      </c>
      <c r="H331" s="2">
        <v>19</v>
      </c>
      <c r="I331" s="3" t="s">
        <v>25</v>
      </c>
      <c r="J331" s="2">
        <v>95</v>
      </c>
      <c r="K331" s="2">
        <v>159</v>
      </c>
      <c r="L331" s="2">
        <v>54</v>
      </c>
      <c r="M331" s="2" t="s">
        <v>29</v>
      </c>
      <c r="N331" s="2" t="s">
        <v>648</v>
      </c>
      <c r="O331" s="2" t="s">
        <v>758</v>
      </c>
      <c r="P331" s="2" t="s">
        <v>30</v>
      </c>
      <c r="Q331" s="2" t="s">
        <v>27</v>
      </c>
      <c r="R331" s="2">
        <v>2</v>
      </c>
      <c r="S331" s="2" t="s">
        <v>759</v>
      </c>
      <c r="T331" s="2"/>
    </row>
    <row r="332" spans="1:20">
      <c r="A332" s="5">
        <v>44092.401577118057</v>
      </c>
      <c r="B332" s="2">
        <v>2006570151</v>
      </c>
      <c r="C332" s="2" t="s">
        <v>31</v>
      </c>
      <c r="D332" s="2" t="s">
        <v>63</v>
      </c>
      <c r="E332" s="2" t="s">
        <v>37</v>
      </c>
      <c r="F332" s="2" t="s">
        <v>32</v>
      </c>
      <c r="G332" s="2" t="s">
        <v>24</v>
      </c>
      <c r="H332" s="2">
        <v>17</v>
      </c>
      <c r="I332" s="3" t="s">
        <v>25</v>
      </c>
      <c r="J332" s="2">
        <v>93</v>
      </c>
      <c r="K332" s="2">
        <v>174</v>
      </c>
      <c r="L332" s="2">
        <v>89</v>
      </c>
      <c r="M332" s="2" t="s">
        <v>29</v>
      </c>
      <c r="N332" s="2" t="s">
        <v>760</v>
      </c>
      <c r="O332" s="2" t="s">
        <v>761</v>
      </c>
      <c r="P332" s="2" t="s">
        <v>30</v>
      </c>
      <c r="Q332" s="2" t="s">
        <v>27</v>
      </c>
      <c r="R332" s="2">
        <v>4</v>
      </c>
      <c r="S332" s="2" t="s">
        <v>762</v>
      </c>
      <c r="T332" s="2"/>
    </row>
    <row r="333" spans="1:20">
      <c r="A333" s="5">
        <v>44092.403860983795</v>
      </c>
      <c r="B333" s="2">
        <v>2006481921</v>
      </c>
      <c r="C333" s="2" t="s">
        <v>51</v>
      </c>
      <c r="D333" s="2" t="s">
        <v>63</v>
      </c>
      <c r="E333" s="2" t="s">
        <v>45</v>
      </c>
      <c r="F333" s="2" t="s">
        <v>23</v>
      </c>
      <c r="G333" s="2" t="s">
        <v>24</v>
      </c>
      <c r="H333" s="2">
        <v>18</v>
      </c>
      <c r="I333" s="3" t="s">
        <v>25</v>
      </c>
      <c r="J333" s="2">
        <v>88</v>
      </c>
      <c r="K333" s="2">
        <v>170</v>
      </c>
      <c r="L333" s="2">
        <v>170</v>
      </c>
      <c r="M333" s="2" t="s">
        <v>29</v>
      </c>
      <c r="N333" s="2" t="s">
        <v>763</v>
      </c>
      <c r="O333" s="2" t="s">
        <v>764</v>
      </c>
      <c r="P333" s="2" t="s">
        <v>47</v>
      </c>
      <c r="Q333" s="2" t="s">
        <v>39</v>
      </c>
      <c r="R333" s="2">
        <v>6</v>
      </c>
      <c r="S333" s="2" t="s">
        <v>765</v>
      </c>
      <c r="T333" s="2"/>
    </row>
    <row r="334" spans="1:20">
      <c r="A334" s="5">
        <v>44092.407775949076</v>
      </c>
      <c r="B334" s="2">
        <v>2006470685</v>
      </c>
      <c r="C334" s="2" t="s">
        <v>362</v>
      </c>
      <c r="D334" s="2" t="s">
        <v>63</v>
      </c>
      <c r="E334" s="2" t="s">
        <v>22</v>
      </c>
      <c r="F334" s="2" t="s">
        <v>32</v>
      </c>
      <c r="G334" s="2" t="s">
        <v>24</v>
      </c>
      <c r="H334" s="2">
        <v>18</v>
      </c>
      <c r="I334" s="3" t="s">
        <v>25</v>
      </c>
      <c r="J334" s="2">
        <v>90</v>
      </c>
      <c r="K334" s="2">
        <v>173</v>
      </c>
      <c r="L334" s="2">
        <v>68</v>
      </c>
      <c r="M334" s="2" t="s">
        <v>29</v>
      </c>
      <c r="N334" s="2" t="s">
        <v>766</v>
      </c>
      <c r="O334" s="2" t="s">
        <v>767</v>
      </c>
      <c r="P334" s="2" t="s">
        <v>94</v>
      </c>
      <c r="Q334" s="2" t="s">
        <v>57</v>
      </c>
      <c r="R334" s="2">
        <v>6</v>
      </c>
      <c r="S334" s="2" t="s">
        <v>768</v>
      </c>
      <c r="T334" s="2"/>
    </row>
    <row r="335" spans="1:20">
      <c r="A335" s="5">
        <v>44092.408595497684</v>
      </c>
      <c r="B335" s="2">
        <v>2006470615</v>
      </c>
      <c r="C335" s="2" t="s">
        <v>40</v>
      </c>
      <c r="D335" s="2" t="s">
        <v>63</v>
      </c>
      <c r="E335" s="2" t="s">
        <v>22</v>
      </c>
      <c r="F335" s="2" t="s">
        <v>32</v>
      </c>
      <c r="G335" s="2" t="s">
        <v>24</v>
      </c>
      <c r="H335" s="2">
        <v>18</v>
      </c>
      <c r="I335" s="3" t="s">
        <v>25</v>
      </c>
      <c r="J335" s="2">
        <v>86</v>
      </c>
      <c r="K335" s="2">
        <v>154</v>
      </c>
      <c r="L335" s="2">
        <v>45</v>
      </c>
      <c r="M335" s="2" t="s">
        <v>29</v>
      </c>
      <c r="N335" s="6">
        <v>416</v>
      </c>
      <c r="O335" s="6">
        <v>443</v>
      </c>
      <c r="P335" s="2" t="s">
        <v>26</v>
      </c>
      <c r="Q335" s="2" t="s">
        <v>27</v>
      </c>
      <c r="R335" s="2">
        <v>4</v>
      </c>
      <c r="S335" s="2" t="s">
        <v>769</v>
      </c>
      <c r="T335" s="2"/>
    </row>
    <row r="336" spans="1:20">
      <c r="A336" s="5">
        <v>44092.409324247681</v>
      </c>
      <c r="B336" s="2">
        <v>2006470880</v>
      </c>
      <c r="C336" s="2" t="s">
        <v>31</v>
      </c>
      <c r="D336" s="2" t="s">
        <v>63</v>
      </c>
      <c r="E336" s="2" t="s">
        <v>22</v>
      </c>
      <c r="F336" s="2" t="s">
        <v>32</v>
      </c>
      <c r="G336" s="2" t="s">
        <v>24</v>
      </c>
      <c r="H336" s="2">
        <v>18</v>
      </c>
      <c r="I336" s="3" t="s">
        <v>25</v>
      </c>
      <c r="J336" s="2">
        <v>90</v>
      </c>
      <c r="K336" s="2">
        <v>175</v>
      </c>
      <c r="L336" s="2">
        <v>74</v>
      </c>
      <c r="M336" s="2" t="s">
        <v>29</v>
      </c>
      <c r="N336" s="2" t="s">
        <v>770</v>
      </c>
      <c r="O336" s="2" t="s">
        <v>771</v>
      </c>
      <c r="P336" s="2" t="s">
        <v>34</v>
      </c>
      <c r="Q336" s="2" t="s">
        <v>27</v>
      </c>
      <c r="R336" s="2">
        <v>5</v>
      </c>
      <c r="S336" s="2" t="s">
        <v>772</v>
      </c>
      <c r="T336" s="2"/>
    </row>
    <row r="337" spans="1:20">
      <c r="A337" s="5">
        <v>44092.40980760417</v>
      </c>
      <c r="B337" s="2">
        <v>2006471220</v>
      </c>
      <c r="C337" s="2" t="s">
        <v>40</v>
      </c>
      <c r="D337" s="2" t="s">
        <v>63</v>
      </c>
      <c r="E337" s="2" t="s">
        <v>22</v>
      </c>
      <c r="F337" s="2" t="s">
        <v>32</v>
      </c>
      <c r="G337" s="2" t="s">
        <v>24</v>
      </c>
      <c r="H337" s="2">
        <v>18</v>
      </c>
      <c r="I337" s="3" t="s">
        <v>25</v>
      </c>
      <c r="J337" s="2">
        <v>80</v>
      </c>
      <c r="K337" s="2">
        <v>150</v>
      </c>
      <c r="L337" s="2">
        <v>40</v>
      </c>
      <c r="M337" s="2" t="s">
        <v>25</v>
      </c>
      <c r="N337" s="2" t="s">
        <v>773</v>
      </c>
      <c r="O337" s="2" t="s">
        <v>774</v>
      </c>
      <c r="P337" s="2" t="s">
        <v>26</v>
      </c>
      <c r="Q337" s="2" t="s">
        <v>27</v>
      </c>
      <c r="R337" s="2">
        <v>3</v>
      </c>
      <c r="S337" s="2" t="s">
        <v>775</v>
      </c>
      <c r="T337" s="2"/>
    </row>
    <row r="338" spans="1:20">
      <c r="A338" s="5">
        <v>44092.411535243053</v>
      </c>
      <c r="B338" s="2">
        <v>2006485296</v>
      </c>
      <c r="C338" s="2" t="s">
        <v>31</v>
      </c>
      <c r="D338" s="2" t="s">
        <v>63</v>
      </c>
      <c r="E338" s="2" t="s">
        <v>45</v>
      </c>
      <c r="F338" s="2" t="s">
        <v>32</v>
      </c>
      <c r="G338" s="2" t="s">
        <v>24</v>
      </c>
      <c r="H338" s="2">
        <v>18</v>
      </c>
      <c r="I338" s="3" t="s">
        <v>25</v>
      </c>
      <c r="J338" s="2">
        <v>92</v>
      </c>
      <c r="K338" s="2">
        <v>174</v>
      </c>
      <c r="L338" s="2">
        <v>71</v>
      </c>
      <c r="M338" s="2" t="s">
        <v>29</v>
      </c>
      <c r="N338" s="2" t="s">
        <v>776</v>
      </c>
      <c r="O338" s="2" t="s">
        <v>777</v>
      </c>
      <c r="P338" s="2" t="s">
        <v>36</v>
      </c>
      <c r="Q338" s="2" t="s">
        <v>46</v>
      </c>
      <c r="R338" s="2">
        <v>2</v>
      </c>
      <c r="S338" s="2" t="s">
        <v>778</v>
      </c>
      <c r="T338" s="2"/>
    </row>
    <row r="339" spans="1:20">
      <c r="A339" s="5">
        <v>44092.413875081023</v>
      </c>
      <c r="B339" s="2">
        <v>2006573273</v>
      </c>
      <c r="C339" s="2" t="s">
        <v>40</v>
      </c>
      <c r="D339" s="2" t="s">
        <v>67</v>
      </c>
      <c r="E339" s="2" t="s">
        <v>37</v>
      </c>
      <c r="F339" s="2" t="s">
        <v>32</v>
      </c>
      <c r="G339" s="2" t="s">
        <v>33</v>
      </c>
      <c r="H339" s="2">
        <v>18</v>
      </c>
      <c r="I339" s="3" t="s">
        <v>29</v>
      </c>
      <c r="J339" s="2">
        <v>85</v>
      </c>
      <c r="K339" s="2">
        <v>150</v>
      </c>
      <c r="L339" s="2">
        <v>49</v>
      </c>
      <c r="M339" s="2" t="s">
        <v>25</v>
      </c>
      <c r="N339" s="2">
        <v>0.33900000000000002</v>
      </c>
      <c r="O339" s="2">
        <v>0.25900000000000001</v>
      </c>
      <c r="P339" s="2" t="s">
        <v>36</v>
      </c>
      <c r="Q339" s="2" t="s">
        <v>27</v>
      </c>
      <c r="R339" s="2">
        <v>1</v>
      </c>
      <c r="S339" s="2" t="s">
        <v>779</v>
      </c>
      <c r="T339" s="2"/>
    </row>
    <row r="340" spans="1:20">
      <c r="A340" s="5">
        <v>44092.414715347222</v>
      </c>
      <c r="B340" s="2">
        <v>2006521856</v>
      </c>
      <c r="C340" s="2" t="s">
        <v>31</v>
      </c>
      <c r="D340" s="2" t="s">
        <v>67</v>
      </c>
      <c r="E340" s="2" t="s">
        <v>28</v>
      </c>
      <c r="F340" s="2" t="s">
        <v>23</v>
      </c>
      <c r="G340" s="2" t="s">
        <v>24</v>
      </c>
      <c r="H340" s="2">
        <v>18</v>
      </c>
      <c r="I340" s="3" t="s">
        <v>29</v>
      </c>
      <c r="J340" s="2">
        <v>85</v>
      </c>
      <c r="K340" s="2">
        <v>173</v>
      </c>
      <c r="L340" s="2">
        <v>60</v>
      </c>
      <c r="M340" s="2" t="s">
        <v>29</v>
      </c>
      <c r="N340" s="2">
        <v>0.59299999999999997</v>
      </c>
      <c r="O340" s="2">
        <v>0.30599999999999999</v>
      </c>
      <c r="P340" s="2" t="s">
        <v>30</v>
      </c>
      <c r="Q340" s="2" t="s">
        <v>27</v>
      </c>
      <c r="R340" s="2">
        <v>5</v>
      </c>
      <c r="S340" s="2" t="s">
        <v>780</v>
      </c>
      <c r="T340" s="2"/>
    </row>
    <row r="341" spans="1:20">
      <c r="A341" s="5">
        <v>44092.415135416668</v>
      </c>
      <c r="B341" s="2">
        <v>2006482224</v>
      </c>
      <c r="C341" s="2" t="s">
        <v>20</v>
      </c>
      <c r="D341" s="2" t="s">
        <v>63</v>
      </c>
      <c r="E341" s="2" t="s">
        <v>45</v>
      </c>
      <c r="F341" s="2" t="s">
        <v>32</v>
      </c>
      <c r="G341" s="2" t="s">
        <v>24</v>
      </c>
      <c r="H341" s="2">
        <v>17</v>
      </c>
      <c r="I341" s="3" t="s">
        <v>25</v>
      </c>
      <c r="J341" s="2">
        <v>85</v>
      </c>
      <c r="K341" s="2">
        <v>180</v>
      </c>
      <c r="L341" s="2">
        <v>60</v>
      </c>
      <c r="M341" s="2" t="s">
        <v>29</v>
      </c>
      <c r="N341" s="6">
        <v>349</v>
      </c>
      <c r="O341" s="6">
        <v>291</v>
      </c>
      <c r="P341" s="2" t="s">
        <v>26</v>
      </c>
      <c r="Q341" s="2" t="s">
        <v>27</v>
      </c>
      <c r="R341" s="2">
        <v>3</v>
      </c>
      <c r="S341" s="2" t="s">
        <v>781</v>
      </c>
      <c r="T341" s="2"/>
    </row>
    <row r="342" spans="1:20">
      <c r="A342" s="5">
        <v>44092.415135428237</v>
      </c>
      <c r="B342" s="2">
        <v>2006484116</v>
      </c>
      <c r="C342" s="2" t="s">
        <v>40</v>
      </c>
      <c r="D342" s="2" t="s">
        <v>63</v>
      </c>
      <c r="E342" s="2" t="s">
        <v>45</v>
      </c>
      <c r="F342" s="2" t="s">
        <v>32</v>
      </c>
      <c r="G342" s="2" t="s">
        <v>24</v>
      </c>
      <c r="H342" s="2">
        <v>18</v>
      </c>
      <c r="I342" s="3" t="s">
        <v>25</v>
      </c>
      <c r="J342" s="2">
        <v>93</v>
      </c>
      <c r="K342" s="2">
        <v>156</v>
      </c>
      <c r="L342" s="2">
        <v>57</v>
      </c>
      <c r="M342" s="2" t="s">
        <v>25</v>
      </c>
      <c r="N342" s="6">
        <v>719</v>
      </c>
      <c r="O342" s="6">
        <v>709</v>
      </c>
      <c r="P342" s="2" t="s">
        <v>30</v>
      </c>
      <c r="Q342" s="2" t="s">
        <v>104</v>
      </c>
      <c r="R342" s="2">
        <v>16</v>
      </c>
      <c r="S342" s="2" t="s">
        <v>782</v>
      </c>
      <c r="T342" s="2"/>
    </row>
    <row r="343" spans="1:20">
      <c r="A343" s="5">
        <v>44092.415569016201</v>
      </c>
      <c r="B343" s="2">
        <v>2006484091</v>
      </c>
      <c r="C343" s="2" t="s">
        <v>40</v>
      </c>
      <c r="D343" s="2" t="s">
        <v>63</v>
      </c>
      <c r="E343" s="2" t="s">
        <v>45</v>
      </c>
      <c r="F343" s="2" t="s">
        <v>32</v>
      </c>
      <c r="G343" s="2" t="s">
        <v>24</v>
      </c>
      <c r="H343" s="2">
        <v>19</v>
      </c>
      <c r="I343" s="3" t="s">
        <v>25</v>
      </c>
      <c r="J343" s="2">
        <v>91</v>
      </c>
      <c r="K343" s="2">
        <v>165</v>
      </c>
      <c r="L343" s="2">
        <v>51</v>
      </c>
      <c r="M343" s="2" t="s">
        <v>25</v>
      </c>
      <c r="N343" s="6">
        <v>443</v>
      </c>
      <c r="O343" s="6">
        <v>426</v>
      </c>
      <c r="P343" s="2" t="s">
        <v>34</v>
      </c>
      <c r="Q343" s="2" t="s">
        <v>27</v>
      </c>
      <c r="R343" s="2">
        <v>2</v>
      </c>
      <c r="S343" s="2" t="s">
        <v>783</v>
      </c>
      <c r="T343" s="2"/>
    </row>
    <row r="344" spans="1:20">
      <c r="A344" s="5">
        <v>44092.416058125003</v>
      </c>
      <c r="B344" s="2">
        <v>2006568840</v>
      </c>
      <c r="C344" s="2" t="s">
        <v>252</v>
      </c>
      <c r="D344" s="2" t="s">
        <v>73</v>
      </c>
      <c r="E344" s="2" t="s">
        <v>37</v>
      </c>
      <c r="F344" s="2" t="s">
        <v>23</v>
      </c>
      <c r="G344" s="2" t="s">
        <v>24</v>
      </c>
      <c r="H344" s="2">
        <v>18</v>
      </c>
      <c r="I344" s="3" t="s">
        <v>25</v>
      </c>
      <c r="J344" s="2">
        <v>97</v>
      </c>
      <c r="K344" s="2">
        <v>160</v>
      </c>
      <c r="L344" s="2">
        <v>48</v>
      </c>
      <c r="M344" s="2" t="s">
        <v>25</v>
      </c>
      <c r="N344" s="6">
        <v>733</v>
      </c>
      <c r="O344" s="6">
        <v>664</v>
      </c>
      <c r="P344" s="2" t="s">
        <v>26</v>
      </c>
      <c r="Q344" s="2" t="s">
        <v>27</v>
      </c>
      <c r="R344" s="2">
        <v>2</v>
      </c>
      <c r="S344" s="2" t="s">
        <v>784</v>
      </c>
      <c r="T344" s="2"/>
    </row>
    <row r="345" spans="1:20">
      <c r="A345" s="5">
        <v>44092.416563449078</v>
      </c>
      <c r="B345" s="2">
        <v>2006522436</v>
      </c>
      <c r="C345" s="2" t="s">
        <v>20</v>
      </c>
      <c r="D345" s="2" t="s">
        <v>63</v>
      </c>
      <c r="E345" s="2" t="s">
        <v>28</v>
      </c>
      <c r="F345" s="2" t="s">
        <v>35</v>
      </c>
      <c r="G345" s="2" t="s">
        <v>24</v>
      </c>
      <c r="H345" s="2">
        <v>18</v>
      </c>
      <c r="I345" s="3" t="s">
        <v>25</v>
      </c>
      <c r="J345" s="2">
        <v>96</v>
      </c>
      <c r="K345" s="2">
        <v>168</v>
      </c>
      <c r="L345" s="2">
        <v>63</v>
      </c>
      <c r="M345" s="2" t="s">
        <v>29</v>
      </c>
      <c r="N345" s="2" t="s">
        <v>785</v>
      </c>
      <c r="O345" s="2" t="s">
        <v>786</v>
      </c>
      <c r="P345" s="2" t="s">
        <v>96</v>
      </c>
      <c r="Q345" s="2" t="s">
        <v>58</v>
      </c>
      <c r="R345" s="2">
        <v>1</v>
      </c>
      <c r="S345" s="2" t="s">
        <v>787</v>
      </c>
      <c r="T345" s="2"/>
    </row>
    <row r="346" spans="1:20">
      <c r="A346" s="5">
        <v>44092.416838356483</v>
      </c>
      <c r="B346" s="2">
        <v>2006572283</v>
      </c>
      <c r="C346" s="2" t="s">
        <v>40</v>
      </c>
      <c r="D346" s="2" t="s">
        <v>63</v>
      </c>
      <c r="E346" s="2" t="s">
        <v>37</v>
      </c>
      <c r="F346" s="2" t="s">
        <v>23</v>
      </c>
      <c r="G346" s="2" t="s">
        <v>24</v>
      </c>
      <c r="H346" s="2">
        <v>17</v>
      </c>
      <c r="I346" s="3" t="s">
        <v>25</v>
      </c>
      <c r="J346" s="2">
        <v>86</v>
      </c>
      <c r="K346" s="2">
        <v>170</v>
      </c>
      <c r="L346" s="2">
        <v>42</v>
      </c>
      <c r="M346" s="2" t="s">
        <v>25</v>
      </c>
      <c r="N346" s="2">
        <v>0.33200000000000002</v>
      </c>
      <c r="O346" s="2">
        <v>0.34599999999999997</v>
      </c>
      <c r="P346" s="2" t="s">
        <v>26</v>
      </c>
      <c r="Q346" s="2" t="s">
        <v>42</v>
      </c>
      <c r="R346" s="2">
        <v>3</v>
      </c>
      <c r="S346" s="2" t="s">
        <v>788</v>
      </c>
      <c r="T346" s="2"/>
    </row>
    <row r="347" spans="1:20">
      <c r="A347" s="5">
        <v>44092.416962187504</v>
      </c>
      <c r="B347" s="2">
        <v>2006573304</v>
      </c>
      <c r="C347" s="2" t="s">
        <v>20</v>
      </c>
      <c r="D347" s="2" t="s">
        <v>67</v>
      </c>
      <c r="E347" s="2" t="s">
        <v>37</v>
      </c>
      <c r="F347" s="2" t="s">
        <v>32</v>
      </c>
      <c r="G347" s="2" t="s">
        <v>24</v>
      </c>
      <c r="H347" s="2">
        <v>18</v>
      </c>
      <c r="I347" s="3" t="s">
        <v>25</v>
      </c>
      <c r="J347" s="2">
        <v>88</v>
      </c>
      <c r="K347" s="2">
        <v>178</v>
      </c>
      <c r="L347" s="2">
        <v>77</v>
      </c>
      <c r="M347" s="2" t="s">
        <v>25</v>
      </c>
      <c r="N347" s="2" t="s">
        <v>789</v>
      </c>
      <c r="O347" s="2" t="s">
        <v>790</v>
      </c>
      <c r="P347" s="2" t="s">
        <v>36</v>
      </c>
      <c r="Q347" s="2" t="s">
        <v>27</v>
      </c>
      <c r="R347" s="2">
        <v>15</v>
      </c>
      <c r="S347" s="2" t="s">
        <v>791</v>
      </c>
      <c r="T347" s="2"/>
    </row>
    <row r="348" spans="1:20">
      <c r="A348" s="5">
        <v>44092.417452002315</v>
      </c>
      <c r="B348" s="2">
        <v>2006471656</v>
      </c>
      <c r="C348" s="2" t="s">
        <v>31</v>
      </c>
      <c r="D348" s="2" t="s">
        <v>67</v>
      </c>
      <c r="E348" s="2" t="s">
        <v>22</v>
      </c>
      <c r="F348" s="2" t="s">
        <v>23</v>
      </c>
      <c r="G348" s="2" t="s">
        <v>33</v>
      </c>
      <c r="H348" s="2">
        <v>18</v>
      </c>
      <c r="I348" s="3" t="s">
        <v>25</v>
      </c>
      <c r="J348" s="2">
        <v>83</v>
      </c>
      <c r="K348" s="2">
        <v>167</v>
      </c>
      <c r="L348" s="2">
        <v>43</v>
      </c>
      <c r="M348" s="2" t="s">
        <v>25</v>
      </c>
      <c r="N348" s="2">
        <v>0.32600000000000001</v>
      </c>
      <c r="O348" s="2">
        <v>0.27800000000000002</v>
      </c>
      <c r="P348" s="2" t="s">
        <v>47</v>
      </c>
      <c r="Q348" s="2" t="s">
        <v>27</v>
      </c>
      <c r="R348" s="2">
        <v>6</v>
      </c>
      <c r="S348" s="2" t="s">
        <v>792</v>
      </c>
      <c r="T348" s="2"/>
    </row>
    <row r="349" spans="1:20">
      <c r="A349" s="5">
        <v>44092.41922236111</v>
      </c>
      <c r="B349" s="2">
        <v>2006571702</v>
      </c>
      <c r="C349" s="2" t="s">
        <v>20</v>
      </c>
      <c r="D349" s="2" t="s">
        <v>67</v>
      </c>
      <c r="E349" s="2" t="s">
        <v>37</v>
      </c>
      <c r="F349" s="2" t="s">
        <v>32</v>
      </c>
      <c r="G349" s="2" t="s">
        <v>24</v>
      </c>
      <c r="H349" s="2">
        <v>19</v>
      </c>
      <c r="I349" s="3" t="s">
        <v>29</v>
      </c>
      <c r="J349" s="2">
        <v>88</v>
      </c>
      <c r="K349" s="2">
        <v>170</v>
      </c>
      <c r="L349" s="2">
        <v>57</v>
      </c>
      <c r="M349" s="2" t="s">
        <v>25</v>
      </c>
      <c r="N349" s="2">
        <v>0.68500000000000005</v>
      </c>
      <c r="O349" s="2">
        <v>0.66300000000000003</v>
      </c>
      <c r="P349" s="2" t="s">
        <v>36</v>
      </c>
      <c r="Q349" s="2" t="s">
        <v>27</v>
      </c>
      <c r="R349" s="2">
        <v>6</v>
      </c>
      <c r="S349" s="2" t="s">
        <v>793</v>
      </c>
      <c r="T349" s="2"/>
    </row>
    <row r="350" spans="1:20">
      <c r="A350" s="5">
        <v>44092.419456805554</v>
      </c>
      <c r="B350" s="2">
        <v>2006486260</v>
      </c>
      <c r="C350" s="2" t="s">
        <v>31</v>
      </c>
      <c r="D350" s="2" t="s">
        <v>67</v>
      </c>
      <c r="E350" s="2" t="s">
        <v>45</v>
      </c>
      <c r="F350" s="2" t="s">
        <v>23</v>
      </c>
      <c r="G350" s="2" t="s">
        <v>24</v>
      </c>
      <c r="H350" s="2">
        <v>17</v>
      </c>
      <c r="I350" s="3" t="s">
        <v>25</v>
      </c>
      <c r="J350" s="2">
        <v>90</v>
      </c>
      <c r="K350" s="2">
        <v>188</v>
      </c>
      <c r="L350" s="2">
        <v>75</v>
      </c>
      <c r="M350" s="2" t="s">
        <v>29</v>
      </c>
      <c r="N350" s="2">
        <v>0.41799999999999998</v>
      </c>
      <c r="O350" s="2">
        <v>0.39600000000000002</v>
      </c>
      <c r="P350" s="2" t="s">
        <v>47</v>
      </c>
      <c r="Q350" s="2" t="s">
        <v>27</v>
      </c>
      <c r="R350" s="2">
        <v>5</v>
      </c>
      <c r="S350" s="2" t="s">
        <v>794</v>
      </c>
      <c r="T350" s="2"/>
    </row>
    <row r="351" spans="1:20">
      <c r="A351" s="5">
        <v>44092.419695185185</v>
      </c>
      <c r="B351" s="2">
        <v>2006470924</v>
      </c>
      <c r="C351" s="2" t="s">
        <v>40</v>
      </c>
      <c r="D351" s="2" t="s">
        <v>63</v>
      </c>
      <c r="E351" s="2" t="s">
        <v>22</v>
      </c>
      <c r="F351" s="2" t="s">
        <v>32</v>
      </c>
      <c r="G351" s="2" t="s">
        <v>24</v>
      </c>
      <c r="H351" s="2">
        <v>18</v>
      </c>
      <c r="I351" s="3" t="s">
        <v>25</v>
      </c>
      <c r="J351" s="2">
        <v>93</v>
      </c>
      <c r="K351" s="2">
        <v>153</v>
      </c>
      <c r="L351" s="2">
        <v>52</v>
      </c>
      <c r="M351" s="2" t="s">
        <v>29</v>
      </c>
      <c r="N351" s="2">
        <v>0.39200000000000002</v>
      </c>
      <c r="O351" s="2">
        <v>0.47499999999999998</v>
      </c>
      <c r="P351" s="2" t="s">
        <v>26</v>
      </c>
      <c r="Q351" s="2" t="s">
        <v>27</v>
      </c>
      <c r="R351" s="2">
        <v>6</v>
      </c>
      <c r="S351" s="2" t="s">
        <v>795</v>
      </c>
      <c r="T351" s="2"/>
    </row>
    <row r="352" spans="1:20">
      <c r="A352" s="5">
        <v>44092.420868229165</v>
      </c>
      <c r="B352" s="2">
        <v>2006535325</v>
      </c>
      <c r="C352" s="2" t="s">
        <v>20</v>
      </c>
      <c r="D352" s="2" t="s">
        <v>63</v>
      </c>
      <c r="E352" s="2" t="s">
        <v>28</v>
      </c>
      <c r="F352" s="2" t="s">
        <v>23</v>
      </c>
      <c r="G352" s="2" t="s">
        <v>33</v>
      </c>
      <c r="H352" s="2">
        <v>17</v>
      </c>
      <c r="I352" s="3" t="s">
        <v>25</v>
      </c>
      <c r="J352" s="2">
        <v>91</v>
      </c>
      <c r="K352" s="2">
        <v>170</v>
      </c>
      <c r="L352" s="2">
        <v>55</v>
      </c>
      <c r="M352" s="2" t="s">
        <v>29</v>
      </c>
      <c r="N352" s="6">
        <v>245</v>
      </c>
      <c r="O352" s="2" t="s">
        <v>386</v>
      </c>
      <c r="P352" s="2" t="s">
        <v>30</v>
      </c>
      <c r="Q352" s="2" t="s">
        <v>46</v>
      </c>
      <c r="R352" s="2">
        <v>3</v>
      </c>
      <c r="S352" s="2" t="s">
        <v>796</v>
      </c>
      <c r="T352" s="2"/>
    </row>
    <row r="353" spans="1:20">
      <c r="A353" s="5">
        <v>44092.421224050922</v>
      </c>
      <c r="B353" s="2">
        <v>2006570031</v>
      </c>
      <c r="C353" s="2" t="s">
        <v>252</v>
      </c>
      <c r="D353" s="2" t="s">
        <v>63</v>
      </c>
      <c r="E353" s="2" t="s">
        <v>37</v>
      </c>
      <c r="F353" s="2" t="s">
        <v>23</v>
      </c>
      <c r="G353" s="2" t="s">
        <v>24</v>
      </c>
      <c r="H353" s="2">
        <v>20</v>
      </c>
      <c r="I353" s="3" t="s">
        <v>25</v>
      </c>
      <c r="J353" s="2">
        <v>88</v>
      </c>
      <c r="K353" s="2">
        <v>175</v>
      </c>
      <c r="L353" s="2">
        <v>53</v>
      </c>
      <c r="M353" s="2" t="s">
        <v>29</v>
      </c>
      <c r="N353" s="2">
        <v>0.26400000000000001</v>
      </c>
      <c r="O353" s="2">
        <v>0.26300000000000001</v>
      </c>
      <c r="P353" s="2" t="s">
        <v>797</v>
      </c>
      <c r="Q353" s="2" t="s">
        <v>798</v>
      </c>
      <c r="R353" s="2">
        <v>1</v>
      </c>
      <c r="S353" s="2" t="s">
        <v>799</v>
      </c>
      <c r="T353" s="2"/>
    </row>
    <row r="354" spans="1:20">
      <c r="A354" s="5">
        <v>44092.421565358796</v>
      </c>
      <c r="B354" s="2">
        <v>2006536555</v>
      </c>
      <c r="C354" s="2" t="s">
        <v>40</v>
      </c>
      <c r="D354" s="2" t="s">
        <v>63</v>
      </c>
      <c r="E354" s="2" t="s">
        <v>28</v>
      </c>
      <c r="F354" s="2" t="s">
        <v>23</v>
      </c>
      <c r="G354" s="2" t="s">
        <v>33</v>
      </c>
      <c r="H354" s="2">
        <v>18</v>
      </c>
      <c r="I354" s="3" t="s">
        <v>29</v>
      </c>
      <c r="J354" s="2">
        <v>93</v>
      </c>
      <c r="K354" s="2">
        <v>145</v>
      </c>
      <c r="L354" s="2">
        <v>45</v>
      </c>
      <c r="M354" s="2" t="s">
        <v>25</v>
      </c>
      <c r="N354" s="2">
        <v>0.24399999999999999</v>
      </c>
      <c r="O354" s="2">
        <v>0.27900000000000003</v>
      </c>
      <c r="P354" s="2" t="s">
        <v>30</v>
      </c>
      <c r="Q354" s="2" t="s">
        <v>42</v>
      </c>
      <c r="R354" s="2">
        <v>4</v>
      </c>
      <c r="S354" s="2" t="s">
        <v>800</v>
      </c>
      <c r="T354" s="2"/>
    </row>
    <row r="355" spans="1:20">
      <c r="A355" s="5">
        <v>44092.421766678242</v>
      </c>
      <c r="B355" s="2">
        <v>2006486866</v>
      </c>
      <c r="C355" s="2" t="s">
        <v>43</v>
      </c>
      <c r="D355" s="2" t="s">
        <v>63</v>
      </c>
      <c r="E355" s="2" t="s">
        <v>45</v>
      </c>
      <c r="F355" s="2" t="s">
        <v>32</v>
      </c>
      <c r="G355" s="2" t="s">
        <v>24</v>
      </c>
      <c r="H355" s="2">
        <v>18</v>
      </c>
      <c r="I355" s="3" t="s">
        <v>25</v>
      </c>
      <c r="J355" s="2">
        <v>84</v>
      </c>
      <c r="K355" s="2">
        <v>155</v>
      </c>
      <c r="L355" s="2">
        <v>43</v>
      </c>
      <c r="M355" s="2" t="s">
        <v>29</v>
      </c>
      <c r="N355" s="2" t="s">
        <v>801</v>
      </c>
      <c r="O355" s="2" t="s">
        <v>802</v>
      </c>
      <c r="P355" s="2" t="s">
        <v>26</v>
      </c>
      <c r="Q355" s="2" t="s">
        <v>27</v>
      </c>
      <c r="R355" s="2">
        <v>5</v>
      </c>
      <c r="S355" s="2" t="s">
        <v>803</v>
      </c>
      <c r="T355" s="2"/>
    </row>
    <row r="356" spans="1:20">
      <c r="A356" s="5">
        <v>44092.421863148149</v>
      </c>
      <c r="B356" s="2">
        <v>2006571620</v>
      </c>
      <c r="C356" s="2" t="s">
        <v>40</v>
      </c>
      <c r="D356" s="2" t="s">
        <v>67</v>
      </c>
      <c r="E356" s="2" t="s">
        <v>37</v>
      </c>
      <c r="F356" s="2" t="s">
        <v>32</v>
      </c>
      <c r="G356" s="2" t="s">
        <v>24</v>
      </c>
      <c r="H356" s="2">
        <v>18</v>
      </c>
      <c r="I356" s="3" t="s">
        <v>25</v>
      </c>
      <c r="J356" s="2">
        <v>80</v>
      </c>
      <c r="K356" s="2">
        <v>162</v>
      </c>
      <c r="L356" s="2">
        <v>56</v>
      </c>
      <c r="M356" s="2" t="s">
        <v>25</v>
      </c>
      <c r="N356" s="2">
        <v>0.39500000000000002</v>
      </c>
      <c r="O356" s="2">
        <v>0.41799999999999998</v>
      </c>
      <c r="P356" s="2" t="s">
        <v>34</v>
      </c>
      <c r="Q356" s="2" t="s">
        <v>42</v>
      </c>
      <c r="R356" s="2">
        <v>5</v>
      </c>
      <c r="S356" s="2" t="s">
        <v>804</v>
      </c>
      <c r="T356" s="2"/>
    </row>
    <row r="357" spans="1:20">
      <c r="A357" s="5">
        <v>44092.42237537037</v>
      </c>
      <c r="B357" s="2">
        <v>2006521862</v>
      </c>
      <c r="C357" s="2" t="s">
        <v>40</v>
      </c>
      <c r="D357" s="2" t="s">
        <v>67</v>
      </c>
      <c r="E357" s="2" t="s">
        <v>28</v>
      </c>
      <c r="F357" s="2" t="s">
        <v>23</v>
      </c>
      <c r="G357" s="2" t="s">
        <v>24</v>
      </c>
      <c r="H357" s="2">
        <v>18</v>
      </c>
      <c r="I357" s="3" t="s">
        <v>25</v>
      </c>
      <c r="J357" s="2">
        <v>91</v>
      </c>
      <c r="K357" s="2">
        <v>160</v>
      </c>
      <c r="L357" s="2">
        <v>52</v>
      </c>
      <c r="M357" s="2" t="s">
        <v>25</v>
      </c>
      <c r="N357" s="2">
        <v>0.38700000000000001</v>
      </c>
      <c r="O357" s="2">
        <v>0.39600000000000002</v>
      </c>
      <c r="P357" s="2" t="s">
        <v>30</v>
      </c>
      <c r="Q357" s="2" t="s">
        <v>27</v>
      </c>
      <c r="R357" s="2">
        <v>2.5</v>
      </c>
      <c r="S357" s="2" t="s">
        <v>805</v>
      </c>
      <c r="T357" s="2"/>
    </row>
    <row r="358" spans="1:20">
      <c r="A358" s="5">
        <v>44092.422400787036</v>
      </c>
      <c r="B358" s="2">
        <v>2006571734</v>
      </c>
      <c r="C358" s="2" t="s">
        <v>51</v>
      </c>
      <c r="D358" s="2" t="s">
        <v>67</v>
      </c>
      <c r="E358" s="2" t="s">
        <v>37</v>
      </c>
      <c r="F358" s="2" t="s">
        <v>23</v>
      </c>
      <c r="G358" s="2" t="s">
        <v>33</v>
      </c>
      <c r="H358" s="2">
        <v>18</v>
      </c>
      <c r="I358" s="3" t="s">
        <v>29</v>
      </c>
      <c r="J358" s="2">
        <v>86</v>
      </c>
      <c r="K358" s="2">
        <v>160</v>
      </c>
      <c r="L358" s="2">
        <v>60</v>
      </c>
      <c r="M358" s="2" t="s">
        <v>29</v>
      </c>
      <c r="N358" s="2">
        <v>0.35399999999999998</v>
      </c>
      <c r="O358" s="6">
        <v>328</v>
      </c>
      <c r="P358" s="2" t="s">
        <v>26</v>
      </c>
      <c r="Q358" s="2" t="s">
        <v>110</v>
      </c>
      <c r="R358" s="2">
        <v>4</v>
      </c>
      <c r="S358" s="2" t="s">
        <v>806</v>
      </c>
      <c r="T358" s="2"/>
    </row>
    <row r="359" spans="1:20">
      <c r="A359" s="5">
        <v>44092.422753842591</v>
      </c>
      <c r="B359" s="2">
        <v>2006573191</v>
      </c>
      <c r="C359" s="2" t="s">
        <v>40</v>
      </c>
      <c r="D359" s="2" t="s">
        <v>67</v>
      </c>
      <c r="E359" s="2" t="s">
        <v>37</v>
      </c>
      <c r="F359" s="2" t="s">
        <v>32</v>
      </c>
      <c r="G359" s="2" t="s">
        <v>33</v>
      </c>
      <c r="H359" s="2">
        <v>18</v>
      </c>
      <c r="I359" s="3" t="s">
        <v>25</v>
      </c>
      <c r="J359" s="2">
        <v>86</v>
      </c>
      <c r="K359" s="2">
        <v>153</v>
      </c>
      <c r="L359" s="2">
        <v>41</v>
      </c>
      <c r="M359" s="2" t="s">
        <v>29</v>
      </c>
      <c r="N359" s="2">
        <v>0.376</v>
      </c>
      <c r="O359" s="2">
        <v>0.35399999999999998</v>
      </c>
      <c r="P359" s="2" t="s">
        <v>47</v>
      </c>
      <c r="Q359" s="2" t="s">
        <v>27</v>
      </c>
      <c r="R359" s="2">
        <v>2</v>
      </c>
      <c r="S359" s="2" t="s">
        <v>807</v>
      </c>
      <c r="T359" s="2"/>
    </row>
    <row r="360" spans="1:20">
      <c r="A360" s="5">
        <v>44092.422764050927</v>
      </c>
      <c r="B360" s="2">
        <v>2006569944</v>
      </c>
      <c r="C360" s="2" t="s">
        <v>31</v>
      </c>
      <c r="D360" s="2" t="s">
        <v>63</v>
      </c>
      <c r="E360" s="2" t="s">
        <v>37</v>
      </c>
      <c r="F360" s="2" t="s">
        <v>23</v>
      </c>
      <c r="G360" s="2" t="s">
        <v>33</v>
      </c>
      <c r="H360" s="2">
        <v>17</v>
      </c>
      <c r="I360" s="3" t="s">
        <v>25</v>
      </c>
      <c r="J360" s="2">
        <v>85</v>
      </c>
      <c r="K360" s="2">
        <v>165</v>
      </c>
      <c r="L360" s="2">
        <v>55</v>
      </c>
      <c r="M360" s="2" t="s">
        <v>25</v>
      </c>
      <c r="N360" s="2">
        <v>0.19600000000000001</v>
      </c>
      <c r="O360" s="2">
        <v>0.19900000000000001</v>
      </c>
      <c r="P360" s="2" t="s">
        <v>36</v>
      </c>
      <c r="Q360" s="2" t="s">
        <v>27</v>
      </c>
      <c r="R360" s="2">
        <v>2</v>
      </c>
      <c r="S360" s="2" t="s">
        <v>808</v>
      </c>
      <c r="T360" s="2"/>
    </row>
    <row r="361" spans="1:20">
      <c r="A361" s="5">
        <v>44092.423486631946</v>
      </c>
      <c r="B361" s="2">
        <v>2006485270</v>
      </c>
      <c r="C361" s="2" t="s">
        <v>457</v>
      </c>
      <c r="D361" s="2" t="s">
        <v>67</v>
      </c>
      <c r="E361" s="2" t="s">
        <v>45</v>
      </c>
      <c r="F361" s="2" t="s">
        <v>35</v>
      </c>
      <c r="G361" s="2" t="s">
        <v>24</v>
      </c>
      <c r="H361" s="2">
        <v>18</v>
      </c>
      <c r="I361" s="3" t="s">
        <v>25</v>
      </c>
      <c r="J361" s="2">
        <v>89</v>
      </c>
      <c r="K361" s="2">
        <v>176</v>
      </c>
      <c r="L361" s="2">
        <v>70</v>
      </c>
      <c r="M361" s="2" t="s">
        <v>25</v>
      </c>
      <c r="N361" s="2" t="s">
        <v>656</v>
      </c>
      <c r="O361" s="2" t="s">
        <v>809</v>
      </c>
      <c r="P361" s="2" t="s">
        <v>30</v>
      </c>
      <c r="Q361" s="2" t="s">
        <v>107</v>
      </c>
      <c r="R361" s="2">
        <v>5</v>
      </c>
      <c r="S361" s="2" t="s">
        <v>810</v>
      </c>
      <c r="T361" s="2"/>
    </row>
    <row r="362" spans="1:20">
      <c r="A362" s="5">
        <v>44092.425180844904</v>
      </c>
      <c r="B362" s="2">
        <v>2006473680</v>
      </c>
      <c r="C362" s="2" t="s">
        <v>346</v>
      </c>
      <c r="D362" s="2" t="s">
        <v>63</v>
      </c>
      <c r="E362" s="2" t="s">
        <v>64</v>
      </c>
      <c r="F362" s="2" t="s">
        <v>32</v>
      </c>
      <c r="G362" s="2" t="s">
        <v>33</v>
      </c>
      <c r="H362" s="2">
        <v>18</v>
      </c>
      <c r="I362" s="3" t="s">
        <v>25</v>
      </c>
      <c r="J362" s="2">
        <v>100</v>
      </c>
      <c r="K362" s="2">
        <v>175</v>
      </c>
      <c r="L362" s="2">
        <v>77</v>
      </c>
      <c r="M362" s="2" t="s">
        <v>25</v>
      </c>
      <c r="N362" s="2">
        <v>2.61</v>
      </c>
      <c r="O362" s="2">
        <v>2.89</v>
      </c>
      <c r="P362" s="2" t="s">
        <v>30</v>
      </c>
      <c r="Q362" s="2" t="s">
        <v>57</v>
      </c>
      <c r="R362" s="2">
        <v>12</v>
      </c>
      <c r="S362" s="2" t="s">
        <v>811</v>
      </c>
      <c r="T362" s="2"/>
    </row>
    <row r="363" spans="1:20">
      <c r="A363" s="5">
        <v>44092.425653356477</v>
      </c>
      <c r="B363" s="2">
        <v>2006572333</v>
      </c>
      <c r="C363" s="2" t="s">
        <v>252</v>
      </c>
      <c r="D363" s="2" t="s">
        <v>63</v>
      </c>
      <c r="E363" s="2" t="s">
        <v>37</v>
      </c>
      <c r="F363" s="2" t="s">
        <v>32</v>
      </c>
      <c r="G363" s="2" t="s">
        <v>33</v>
      </c>
      <c r="H363" s="2">
        <v>19</v>
      </c>
      <c r="I363" s="3" t="s">
        <v>25</v>
      </c>
      <c r="J363" s="2">
        <v>86</v>
      </c>
      <c r="K363" s="2">
        <v>171</v>
      </c>
      <c r="L363" s="2">
        <v>78</v>
      </c>
      <c r="M363" s="2" t="s">
        <v>29</v>
      </c>
      <c r="N363" s="2" t="s">
        <v>812</v>
      </c>
      <c r="O363" s="2" t="s">
        <v>813</v>
      </c>
      <c r="P363" s="2" t="s">
        <v>26</v>
      </c>
      <c r="Q363" s="2" t="s">
        <v>27</v>
      </c>
      <c r="R363" s="2">
        <v>3</v>
      </c>
      <c r="S363" s="2" t="s">
        <v>814</v>
      </c>
      <c r="T363" s="2"/>
    </row>
    <row r="364" spans="1:20">
      <c r="A364" s="5">
        <v>44092.425968437499</v>
      </c>
      <c r="B364" s="2">
        <v>2006533276</v>
      </c>
      <c r="C364" s="2" t="s">
        <v>20</v>
      </c>
      <c r="D364" s="2" t="s">
        <v>63</v>
      </c>
      <c r="E364" s="2" t="s">
        <v>28</v>
      </c>
      <c r="F364" s="2" t="s">
        <v>32</v>
      </c>
      <c r="G364" s="2" t="s">
        <v>24</v>
      </c>
      <c r="H364" s="2">
        <v>17</v>
      </c>
      <c r="I364" s="3" t="s">
        <v>25</v>
      </c>
      <c r="J364" s="2">
        <v>91</v>
      </c>
      <c r="K364" s="2">
        <v>173</v>
      </c>
      <c r="L364" s="2">
        <v>73</v>
      </c>
      <c r="M364" s="2" t="s">
        <v>29</v>
      </c>
      <c r="N364" s="2" t="s">
        <v>815</v>
      </c>
      <c r="O364" s="2" t="s">
        <v>816</v>
      </c>
      <c r="P364" s="2" t="s">
        <v>26</v>
      </c>
      <c r="Q364" s="2" t="s">
        <v>27</v>
      </c>
      <c r="R364" s="2">
        <v>5</v>
      </c>
      <c r="S364" s="2" t="s">
        <v>817</v>
      </c>
      <c r="T364" s="2"/>
    </row>
    <row r="365" spans="1:20">
      <c r="A365" s="5">
        <v>44092.426525208335</v>
      </c>
      <c r="B365" s="2">
        <v>2006471385</v>
      </c>
      <c r="C365" s="2" t="s">
        <v>31</v>
      </c>
      <c r="D365" s="2" t="s">
        <v>67</v>
      </c>
      <c r="E365" s="2" t="s">
        <v>22</v>
      </c>
      <c r="F365" s="2" t="s">
        <v>32</v>
      </c>
      <c r="G365" s="2" t="s">
        <v>24</v>
      </c>
      <c r="H365" s="2">
        <v>18</v>
      </c>
      <c r="I365" s="3" t="s">
        <v>25</v>
      </c>
      <c r="J365" s="2">
        <v>92</v>
      </c>
      <c r="K365" s="2">
        <v>163</v>
      </c>
      <c r="L365" s="2">
        <v>48</v>
      </c>
      <c r="M365" s="2" t="s">
        <v>25</v>
      </c>
      <c r="N365" s="2" t="s">
        <v>818</v>
      </c>
      <c r="O365" s="2" t="s">
        <v>819</v>
      </c>
      <c r="P365" s="2" t="s">
        <v>36</v>
      </c>
      <c r="Q365" s="2" t="s">
        <v>27</v>
      </c>
      <c r="R365" s="2">
        <v>2</v>
      </c>
      <c r="S365" s="2" t="s">
        <v>820</v>
      </c>
      <c r="T365" s="2"/>
    </row>
    <row r="366" spans="1:20">
      <c r="A366" s="5">
        <v>44092.42750395833</v>
      </c>
      <c r="B366" s="2">
        <v>2006470804</v>
      </c>
      <c r="C366" s="2" t="s">
        <v>40</v>
      </c>
      <c r="D366" s="2" t="s">
        <v>63</v>
      </c>
      <c r="E366" s="2" t="s">
        <v>22</v>
      </c>
      <c r="F366" s="2" t="s">
        <v>32</v>
      </c>
      <c r="G366" s="2" t="s">
        <v>24</v>
      </c>
      <c r="H366" s="2">
        <v>18</v>
      </c>
      <c r="I366" s="3" t="s">
        <v>25</v>
      </c>
      <c r="J366" s="2">
        <v>91</v>
      </c>
      <c r="K366" s="2">
        <v>163</v>
      </c>
      <c r="L366" s="2">
        <v>53</v>
      </c>
      <c r="M366" s="2" t="s">
        <v>29</v>
      </c>
      <c r="N366" s="2">
        <v>0.36199999999999999</v>
      </c>
      <c r="O366" s="2">
        <v>0.35099999999999998</v>
      </c>
      <c r="P366" s="2" t="s">
        <v>47</v>
      </c>
      <c r="Q366" s="2" t="s">
        <v>27</v>
      </c>
      <c r="R366" s="2">
        <v>8</v>
      </c>
      <c r="S366" s="2" t="s">
        <v>821</v>
      </c>
      <c r="T366" s="2"/>
    </row>
    <row r="367" spans="1:20">
      <c r="A367" s="5">
        <v>44092.430941805556</v>
      </c>
      <c r="B367" s="2">
        <v>2006571570</v>
      </c>
      <c r="C367" s="2" t="s">
        <v>40</v>
      </c>
      <c r="D367" s="2" t="s">
        <v>67</v>
      </c>
      <c r="E367" s="2" t="s">
        <v>37</v>
      </c>
      <c r="F367" s="2" t="s">
        <v>32</v>
      </c>
      <c r="G367" s="2" t="s">
        <v>24</v>
      </c>
      <c r="H367" s="2">
        <v>17</v>
      </c>
      <c r="I367" s="3" t="s">
        <v>25</v>
      </c>
      <c r="J367" s="2">
        <v>82</v>
      </c>
      <c r="K367" s="2">
        <v>164</v>
      </c>
      <c r="L367" s="2">
        <v>47</v>
      </c>
      <c r="M367" s="2" t="s">
        <v>25</v>
      </c>
      <c r="N367" s="2" t="s">
        <v>822</v>
      </c>
      <c r="O367" s="2" t="s">
        <v>823</v>
      </c>
      <c r="P367" s="2" t="s">
        <v>36</v>
      </c>
      <c r="Q367" s="2" t="s">
        <v>27</v>
      </c>
      <c r="R367" s="2">
        <v>4</v>
      </c>
      <c r="S367" s="2" t="s">
        <v>824</v>
      </c>
      <c r="T367" s="2"/>
    </row>
    <row r="368" spans="1:20">
      <c r="A368" s="5">
        <v>44092.435248263893</v>
      </c>
      <c r="B368" s="2">
        <v>2006532222</v>
      </c>
      <c r="C368" s="2" t="s">
        <v>40</v>
      </c>
      <c r="D368" s="2" t="s">
        <v>63</v>
      </c>
      <c r="E368" s="2" t="s">
        <v>28</v>
      </c>
      <c r="F368" s="2" t="s">
        <v>23</v>
      </c>
      <c r="G368" s="2" t="s">
        <v>33</v>
      </c>
      <c r="H368" s="2">
        <v>17</v>
      </c>
      <c r="I368" s="3" t="s">
        <v>25</v>
      </c>
      <c r="J368" s="2">
        <v>100</v>
      </c>
      <c r="K368" s="2">
        <v>154</v>
      </c>
      <c r="L368" s="2">
        <v>52</v>
      </c>
      <c r="M368" s="2" t="s">
        <v>25</v>
      </c>
      <c r="N368" s="2">
        <v>0.41699999999999998</v>
      </c>
      <c r="O368" s="2">
        <v>0.39700000000000002</v>
      </c>
      <c r="P368" s="2" t="s">
        <v>38</v>
      </c>
      <c r="Q368" s="2" t="s">
        <v>27</v>
      </c>
      <c r="R368" s="2">
        <v>0.56699999999999995</v>
      </c>
      <c r="S368" s="2" t="s">
        <v>825</v>
      </c>
      <c r="T368" s="2"/>
    </row>
    <row r="369" spans="1:20">
      <c r="A369" s="5">
        <v>44092.437202743051</v>
      </c>
      <c r="B369" s="2">
        <v>2006570196</v>
      </c>
      <c r="C369" s="2" t="s">
        <v>40</v>
      </c>
      <c r="D369" s="2" t="s">
        <v>63</v>
      </c>
      <c r="E369" s="2" t="s">
        <v>37</v>
      </c>
      <c r="F369" s="2" t="s">
        <v>32</v>
      </c>
      <c r="G369" s="2" t="s">
        <v>24</v>
      </c>
      <c r="H369" s="2">
        <v>18</v>
      </c>
      <c r="I369" s="3" t="s">
        <v>29</v>
      </c>
      <c r="J369" s="2">
        <v>81</v>
      </c>
      <c r="K369" s="2">
        <v>155</v>
      </c>
      <c r="L369" s="2">
        <v>58</v>
      </c>
      <c r="M369" s="2" t="s">
        <v>25</v>
      </c>
      <c r="N369" s="2" t="s">
        <v>826</v>
      </c>
      <c r="O369" s="2" t="s">
        <v>827</v>
      </c>
      <c r="P369" s="2" t="s">
        <v>26</v>
      </c>
      <c r="Q369" s="2" t="s">
        <v>27</v>
      </c>
      <c r="R369" s="2">
        <v>15</v>
      </c>
      <c r="S369" s="2" t="s">
        <v>828</v>
      </c>
      <c r="T369" s="2"/>
    </row>
    <row r="370" spans="1:20">
      <c r="A370" s="5">
        <v>44092.437878668978</v>
      </c>
      <c r="B370" s="2">
        <v>2006569976</v>
      </c>
      <c r="C370" s="2" t="s">
        <v>31</v>
      </c>
      <c r="D370" s="2" t="s">
        <v>63</v>
      </c>
      <c r="E370" s="2" t="s">
        <v>37</v>
      </c>
      <c r="F370" s="2" t="s">
        <v>32</v>
      </c>
      <c r="G370" s="2" t="s">
        <v>24</v>
      </c>
      <c r="H370" s="2">
        <v>17</v>
      </c>
      <c r="I370" s="3" t="s">
        <v>25</v>
      </c>
      <c r="J370" s="2">
        <v>80</v>
      </c>
      <c r="K370" s="2">
        <v>174</v>
      </c>
      <c r="L370" s="2">
        <v>60</v>
      </c>
      <c r="M370" s="2" t="s">
        <v>25</v>
      </c>
      <c r="N370" s="2">
        <v>0.22500000000000001</v>
      </c>
      <c r="O370" s="2">
        <v>0.22</v>
      </c>
      <c r="P370" s="2" t="s">
        <v>102</v>
      </c>
      <c r="Q370" s="37" t="s">
        <v>829</v>
      </c>
      <c r="R370" s="2">
        <v>6</v>
      </c>
      <c r="S370" s="2" t="s">
        <v>830</v>
      </c>
      <c r="T370" s="2"/>
    </row>
    <row r="371" spans="1:20">
      <c r="A371" s="5">
        <v>44092.43903105324</v>
      </c>
      <c r="B371" s="2">
        <v>2006570100</v>
      </c>
      <c r="C371" s="2" t="s">
        <v>457</v>
      </c>
      <c r="D371" s="2" t="s">
        <v>63</v>
      </c>
      <c r="E371" s="2" t="s">
        <v>37</v>
      </c>
      <c r="F371" s="2" t="s">
        <v>23</v>
      </c>
      <c r="G371" s="2" t="s">
        <v>24</v>
      </c>
      <c r="H371" s="2">
        <v>19</v>
      </c>
      <c r="I371" s="3" t="s">
        <v>25</v>
      </c>
      <c r="J371" s="2">
        <v>91</v>
      </c>
      <c r="K371" s="2">
        <v>176</v>
      </c>
      <c r="L371" s="2">
        <v>65</v>
      </c>
      <c r="M371" s="2" t="s">
        <v>29</v>
      </c>
      <c r="N371" s="6">
        <v>412</v>
      </c>
      <c r="O371" s="2">
        <v>0.375</v>
      </c>
      <c r="P371" s="2" t="s">
        <v>30</v>
      </c>
      <c r="Q371" s="2" t="s">
        <v>46</v>
      </c>
      <c r="R371" s="2">
        <v>6</v>
      </c>
      <c r="S371" s="2" t="s">
        <v>831</v>
      </c>
      <c r="T371" s="2"/>
    </row>
    <row r="372" spans="1:20">
      <c r="A372" s="5">
        <v>44092.440097986109</v>
      </c>
      <c r="B372" s="2">
        <v>2006470962</v>
      </c>
      <c r="C372" s="2" t="s">
        <v>40</v>
      </c>
      <c r="D372" s="2" t="s">
        <v>63</v>
      </c>
      <c r="E372" s="2" t="s">
        <v>22</v>
      </c>
      <c r="F372" s="2" t="s">
        <v>32</v>
      </c>
      <c r="G372" s="2" t="s">
        <v>24</v>
      </c>
      <c r="H372" s="2">
        <v>18</v>
      </c>
      <c r="I372" s="3" t="s">
        <v>25</v>
      </c>
      <c r="J372" s="2">
        <v>90</v>
      </c>
      <c r="K372" s="2">
        <v>148</v>
      </c>
      <c r="L372" s="2">
        <v>45</v>
      </c>
      <c r="M372" s="2" t="s">
        <v>29</v>
      </c>
      <c r="N372" s="2" t="s">
        <v>832</v>
      </c>
      <c r="O372" s="2" t="s">
        <v>833</v>
      </c>
      <c r="P372" s="2" t="s">
        <v>36</v>
      </c>
      <c r="Q372" s="2" t="s">
        <v>27</v>
      </c>
      <c r="R372" s="2">
        <v>3</v>
      </c>
      <c r="S372" s="2" t="s">
        <v>834</v>
      </c>
      <c r="T372" s="2"/>
    </row>
    <row r="373" spans="1:20">
      <c r="A373" s="5">
        <v>44092.441057222226</v>
      </c>
      <c r="B373" s="2">
        <v>2006528616</v>
      </c>
      <c r="C373" s="2" t="s">
        <v>20</v>
      </c>
      <c r="D373" s="2" t="s">
        <v>63</v>
      </c>
      <c r="E373" s="2" t="s">
        <v>28</v>
      </c>
      <c r="F373" s="2" t="s">
        <v>23</v>
      </c>
      <c r="G373" s="2" t="s">
        <v>33</v>
      </c>
      <c r="H373" s="2">
        <v>19</v>
      </c>
      <c r="I373" s="3" t="s">
        <v>25</v>
      </c>
      <c r="J373" s="2">
        <v>90</v>
      </c>
      <c r="K373" s="2">
        <v>175</v>
      </c>
      <c r="L373" s="2">
        <v>70</v>
      </c>
      <c r="M373" s="2" t="s">
        <v>25</v>
      </c>
      <c r="N373" s="2">
        <v>0.21199999999999999</v>
      </c>
      <c r="O373" s="2">
        <v>0.215</v>
      </c>
      <c r="P373" s="2" t="s">
        <v>99</v>
      </c>
      <c r="Q373" s="2" t="s">
        <v>46</v>
      </c>
      <c r="R373" s="2">
        <v>2</v>
      </c>
      <c r="S373" s="2" t="s">
        <v>835</v>
      </c>
      <c r="T373" s="2"/>
    </row>
    <row r="374" spans="1:20">
      <c r="A374" s="5">
        <v>44092.441188807876</v>
      </c>
      <c r="B374" s="2">
        <v>2006568613</v>
      </c>
      <c r="C374" s="2" t="s">
        <v>20</v>
      </c>
      <c r="D374" s="2" t="s">
        <v>73</v>
      </c>
      <c r="E374" s="2" t="s">
        <v>37</v>
      </c>
      <c r="F374" s="2" t="s">
        <v>32</v>
      </c>
      <c r="G374" s="2" t="s">
        <v>24</v>
      </c>
      <c r="H374" s="2">
        <v>17</v>
      </c>
      <c r="I374" s="3" t="s">
        <v>25</v>
      </c>
      <c r="J374" s="2">
        <v>95</v>
      </c>
      <c r="K374" s="2">
        <v>187</v>
      </c>
      <c r="L374" s="2">
        <v>67</v>
      </c>
      <c r="M374" s="2" t="s">
        <v>25</v>
      </c>
      <c r="N374" s="2">
        <v>0.59</v>
      </c>
      <c r="O374" s="2">
        <v>0.62</v>
      </c>
      <c r="P374" s="2" t="s">
        <v>26</v>
      </c>
      <c r="Q374" s="2" t="s">
        <v>42</v>
      </c>
      <c r="R374" s="2">
        <v>2</v>
      </c>
      <c r="S374" s="2" t="s">
        <v>836</v>
      </c>
      <c r="T374" s="2"/>
    </row>
    <row r="375" spans="1:20">
      <c r="A375" s="5">
        <v>44092.44413319444</v>
      </c>
      <c r="B375" s="2">
        <v>2006471340</v>
      </c>
      <c r="C375" s="2" t="s">
        <v>40</v>
      </c>
      <c r="D375" s="2" t="s">
        <v>67</v>
      </c>
      <c r="E375" s="2" t="s">
        <v>22</v>
      </c>
      <c r="F375" s="2" t="s">
        <v>23</v>
      </c>
      <c r="G375" s="2" t="s">
        <v>24</v>
      </c>
      <c r="H375" s="2">
        <v>18</v>
      </c>
      <c r="I375" s="3" t="s">
        <v>25</v>
      </c>
      <c r="J375" s="2">
        <v>95</v>
      </c>
      <c r="K375" s="2">
        <v>162</v>
      </c>
      <c r="L375" s="2">
        <v>60</v>
      </c>
      <c r="M375" s="2" t="s">
        <v>29</v>
      </c>
      <c r="N375" s="2">
        <v>1.3</v>
      </c>
      <c r="O375" s="2">
        <v>0.6</v>
      </c>
      <c r="P375" s="2" t="s">
        <v>36</v>
      </c>
      <c r="Q375" s="2" t="s">
        <v>27</v>
      </c>
      <c r="R375" s="2">
        <v>4</v>
      </c>
      <c r="S375" s="2" t="s">
        <v>837</v>
      </c>
      <c r="T375" s="2"/>
    </row>
    <row r="376" spans="1:20">
      <c r="A376" s="5">
        <v>44092.444181018524</v>
      </c>
      <c r="B376" s="2">
        <v>2006486935</v>
      </c>
      <c r="C376" s="2" t="s">
        <v>40</v>
      </c>
      <c r="D376" s="2" t="s">
        <v>73</v>
      </c>
      <c r="E376" s="2" t="s">
        <v>45</v>
      </c>
      <c r="F376" s="2" t="s">
        <v>32</v>
      </c>
      <c r="G376" s="2" t="s">
        <v>24</v>
      </c>
      <c r="H376" s="2">
        <v>18</v>
      </c>
      <c r="I376" s="3" t="s">
        <v>25</v>
      </c>
      <c r="J376" s="2">
        <v>97</v>
      </c>
      <c r="K376" s="2">
        <v>164</v>
      </c>
      <c r="L376" s="2">
        <v>60</v>
      </c>
      <c r="M376" s="2" t="s">
        <v>29</v>
      </c>
      <c r="N376" s="2" t="s">
        <v>838</v>
      </c>
      <c r="O376" s="2" t="s">
        <v>839</v>
      </c>
      <c r="P376" s="2" t="s">
        <v>26</v>
      </c>
      <c r="Q376" s="2" t="s">
        <v>27</v>
      </c>
      <c r="R376" s="2">
        <v>8</v>
      </c>
      <c r="S376" s="2" t="s">
        <v>840</v>
      </c>
      <c r="T376" s="2"/>
    </row>
    <row r="377" spans="1:20">
      <c r="A377" s="5">
        <v>44092.444254942129</v>
      </c>
      <c r="B377" s="2">
        <v>2006471492</v>
      </c>
      <c r="C377" s="2" t="s">
        <v>40</v>
      </c>
      <c r="D377" s="2" t="s">
        <v>67</v>
      </c>
      <c r="E377" s="2" t="s">
        <v>22</v>
      </c>
      <c r="F377" s="2" t="s">
        <v>32</v>
      </c>
      <c r="G377" s="2" t="s">
        <v>24</v>
      </c>
      <c r="H377" s="2">
        <v>18</v>
      </c>
      <c r="I377" s="3" t="s">
        <v>25</v>
      </c>
      <c r="J377" s="2">
        <v>83</v>
      </c>
      <c r="K377" s="2">
        <v>150</v>
      </c>
      <c r="L377" s="2">
        <v>46</v>
      </c>
      <c r="M377" s="2" t="s">
        <v>25</v>
      </c>
      <c r="N377" s="2" t="s">
        <v>841</v>
      </c>
      <c r="O377" s="2" t="s">
        <v>842</v>
      </c>
      <c r="P377" s="2" t="s">
        <v>38</v>
      </c>
      <c r="Q377" s="2" t="s">
        <v>42</v>
      </c>
      <c r="R377" s="2">
        <v>3</v>
      </c>
      <c r="S377" s="2" t="s">
        <v>843</v>
      </c>
      <c r="T377" s="2"/>
    </row>
    <row r="378" spans="1:20">
      <c r="A378" s="5">
        <v>44092.449970428243</v>
      </c>
      <c r="B378" s="2">
        <v>2006486286</v>
      </c>
      <c r="C378" s="2" t="s">
        <v>40</v>
      </c>
      <c r="D378" s="2" t="s">
        <v>63</v>
      </c>
      <c r="E378" s="2" t="s">
        <v>45</v>
      </c>
      <c r="F378" s="2" t="s">
        <v>32</v>
      </c>
      <c r="G378" s="2" t="s">
        <v>24</v>
      </c>
      <c r="H378" s="2">
        <v>18</v>
      </c>
      <c r="I378" s="3" t="s">
        <v>25</v>
      </c>
      <c r="J378" s="2">
        <v>91</v>
      </c>
      <c r="K378" s="2">
        <v>160</v>
      </c>
      <c r="L378" s="2">
        <v>52</v>
      </c>
      <c r="M378" s="2" t="s">
        <v>29</v>
      </c>
      <c r="N378" s="2" t="s">
        <v>844</v>
      </c>
      <c r="O378" s="2" t="s">
        <v>845</v>
      </c>
      <c r="P378" s="2" t="s">
        <v>26</v>
      </c>
      <c r="Q378" s="2" t="s">
        <v>27</v>
      </c>
      <c r="R378" s="2">
        <v>3</v>
      </c>
      <c r="S378" s="2" t="s">
        <v>846</v>
      </c>
      <c r="T378" s="2"/>
    </row>
    <row r="379" spans="1:20">
      <c r="A379" s="5">
        <v>44092.451871898149</v>
      </c>
      <c r="B379" s="2">
        <v>2006572402</v>
      </c>
      <c r="C379" s="2" t="s">
        <v>457</v>
      </c>
      <c r="D379" s="2" t="s">
        <v>63</v>
      </c>
      <c r="E379" s="2" t="s">
        <v>37</v>
      </c>
      <c r="F379" s="2" t="s">
        <v>23</v>
      </c>
      <c r="G379" s="2" t="s">
        <v>24</v>
      </c>
      <c r="H379" s="2">
        <v>18</v>
      </c>
      <c r="I379" s="3" t="s">
        <v>25</v>
      </c>
      <c r="J379" s="2">
        <v>89</v>
      </c>
      <c r="K379" s="2">
        <v>183</v>
      </c>
      <c r="L379" s="2">
        <v>75</v>
      </c>
      <c r="M379" s="2" t="s">
        <v>29</v>
      </c>
      <c r="N379" s="6">
        <v>456</v>
      </c>
      <c r="O379" s="6">
        <v>486</v>
      </c>
      <c r="P379" s="2" t="s">
        <v>36</v>
      </c>
      <c r="Q379" s="2" t="s">
        <v>27</v>
      </c>
      <c r="R379" s="2">
        <v>5</v>
      </c>
      <c r="S379" s="2" t="s">
        <v>847</v>
      </c>
      <c r="T379" s="2"/>
    </row>
    <row r="380" spans="1:20">
      <c r="A380" s="5">
        <v>44092.451941458334</v>
      </c>
      <c r="B380" s="2">
        <v>2006572402</v>
      </c>
      <c r="C380" s="2" t="s">
        <v>457</v>
      </c>
      <c r="D380" s="2" t="s">
        <v>63</v>
      </c>
      <c r="E380" s="2" t="s">
        <v>37</v>
      </c>
      <c r="F380" s="2" t="s">
        <v>23</v>
      </c>
      <c r="G380" s="2" t="s">
        <v>24</v>
      </c>
      <c r="H380" s="2">
        <v>18</v>
      </c>
      <c r="I380" s="3" t="s">
        <v>25</v>
      </c>
      <c r="J380" s="2">
        <v>89</v>
      </c>
      <c r="K380" s="2">
        <v>183</v>
      </c>
      <c r="L380" s="2">
        <v>75</v>
      </c>
      <c r="M380" s="2" t="s">
        <v>29</v>
      </c>
      <c r="N380" s="6">
        <v>456</v>
      </c>
      <c r="O380" s="6">
        <v>486</v>
      </c>
      <c r="P380" s="2" t="s">
        <v>36</v>
      </c>
      <c r="Q380" s="2" t="s">
        <v>27</v>
      </c>
      <c r="R380" s="2">
        <v>5</v>
      </c>
      <c r="S380" s="2" t="s">
        <v>847</v>
      </c>
      <c r="T380" s="2"/>
    </row>
    <row r="381" spans="1:20">
      <c r="A381" s="5">
        <v>44092.455074328704</v>
      </c>
      <c r="B381" s="2">
        <v>2006572421</v>
      </c>
      <c r="C381" s="2" t="s">
        <v>20</v>
      </c>
      <c r="D381" s="2" t="s">
        <v>63</v>
      </c>
      <c r="E381" s="2" t="s">
        <v>37</v>
      </c>
      <c r="F381" s="2" t="s">
        <v>23</v>
      </c>
      <c r="G381" s="2" t="s">
        <v>24</v>
      </c>
      <c r="H381" s="2">
        <v>18</v>
      </c>
      <c r="I381" s="3" t="s">
        <v>25</v>
      </c>
      <c r="J381" s="2">
        <v>91</v>
      </c>
      <c r="K381" s="2">
        <v>182</v>
      </c>
      <c r="L381" s="2">
        <v>67</v>
      </c>
      <c r="M381" s="2" t="s">
        <v>29</v>
      </c>
      <c r="N381" s="2">
        <v>0.29699999999999999</v>
      </c>
      <c r="O381" s="2">
        <v>0.29399999999999998</v>
      </c>
      <c r="P381" s="2" t="s">
        <v>97</v>
      </c>
      <c r="Q381" s="2" t="s">
        <v>27</v>
      </c>
      <c r="R381" s="2">
        <v>3</v>
      </c>
      <c r="S381" s="2" t="s">
        <v>848</v>
      </c>
      <c r="T381" s="2"/>
    </row>
    <row r="382" spans="1:20">
      <c r="A382" s="5">
        <v>44092.455220324075</v>
      </c>
      <c r="B382" s="2">
        <v>2006535104</v>
      </c>
      <c r="C382" s="2" t="s">
        <v>20</v>
      </c>
      <c r="D382" s="2" t="s">
        <v>63</v>
      </c>
      <c r="E382" s="2" t="s">
        <v>28</v>
      </c>
      <c r="F382" s="2" t="s">
        <v>32</v>
      </c>
      <c r="G382" s="2" t="s">
        <v>24</v>
      </c>
      <c r="H382" s="2">
        <v>18</v>
      </c>
      <c r="I382" s="3" t="s">
        <v>25</v>
      </c>
      <c r="J382" s="2">
        <v>90</v>
      </c>
      <c r="K382" s="2">
        <v>176</v>
      </c>
      <c r="L382" s="2">
        <v>89</v>
      </c>
      <c r="M382" s="2" t="s">
        <v>29</v>
      </c>
      <c r="N382" s="2" t="s">
        <v>334</v>
      </c>
      <c r="O382" s="2" t="s">
        <v>334</v>
      </c>
      <c r="P382" s="2" t="s">
        <v>30</v>
      </c>
      <c r="Q382" s="2" t="s">
        <v>27</v>
      </c>
      <c r="R382" s="2">
        <v>4</v>
      </c>
      <c r="S382" s="2" t="s">
        <v>849</v>
      </c>
      <c r="T382" s="2"/>
    </row>
    <row r="383" spans="1:20">
      <c r="A383" s="5">
        <v>44092.457627604163</v>
      </c>
      <c r="B383" s="2">
        <v>2006523451</v>
      </c>
      <c r="C383" s="2" t="s">
        <v>40</v>
      </c>
      <c r="D383" s="2" t="s">
        <v>63</v>
      </c>
      <c r="E383" s="2" t="s">
        <v>28</v>
      </c>
      <c r="F383" s="2" t="s">
        <v>23</v>
      </c>
      <c r="G383" s="2" t="s">
        <v>24</v>
      </c>
      <c r="H383" s="2">
        <v>18</v>
      </c>
      <c r="I383" s="3" t="s">
        <v>25</v>
      </c>
      <c r="J383" s="2">
        <v>94</v>
      </c>
      <c r="K383" s="2">
        <v>170</v>
      </c>
      <c r="L383" s="2">
        <v>75</v>
      </c>
      <c r="M383" s="2" t="s">
        <v>29</v>
      </c>
      <c r="N383" s="2">
        <v>0.28100000000000003</v>
      </c>
      <c r="O383" s="2">
        <v>0.28199999999999997</v>
      </c>
      <c r="P383" s="2" t="s">
        <v>30</v>
      </c>
      <c r="Q383" s="2" t="s">
        <v>27</v>
      </c>
      <c r="R383" s="2">
        <v>5</v>
      </c>
      <c r="S383" s="2" t="s">
        <v>850</v>
      </c>
      <c r="T383" s="2"/>
    </row>
    <row r="384" spans="1:20">
      <c r="A384" s="5">
        <v>44092.464115694442</v>
      </c>
      <c r="B384" s="2">
        <v>2006523943</v>
      </c>
      <c r="C384" s="2" t="s">
        <v>20</v>
      </c>
      <c r="D384" s="2" t="s">
        <v>67</v>
      </c>
      <c r="E384" s="2" t="s">
        <v>28</v>
      </c>
      <c r="F384" s="2" t="s">
        <v>23</v>
      </c>
      <c r="G384" s="2" t="s">
        <v>33</v>
      </c>
      <c r="H384" s="2">
        <v>18</v>
      </c>
      <c r="I384" s="3" t="s">
        <v>25</v>
      </c>
      <c r="J384" s="2">
        <v>100</v>
      </c>
      <c r="K384" s="2">
        <v>160</v>
      </c>
      <c r="L384" s="2">
        <v>60</v>
      </c>
      <c r="M384" s="2" t="s">
        <v>25</v>
      </c>
      <c r="N384" s="6">
        <v>367</v>
      </c>
      <c r="O384" s="6">
        <v>368</v>
      </c>
      <c r="P384" s="2" t="s">
        <v>26</v>
      </c>
      <c r="Q384" s="2" t="s">
        <v>108</v>
      </c>
      <c r="R384" s="2">
        <v>10</v>
      </c>
      <c r="S384" s="2" t="s">
        <v>851</v>
      </c>
      <c r="T384" s="2"/>
    </row>
    <row r="385" spans="1:20">
      <c r="A385" s="5">
        <v>44092.465491527779</v>
      </c>
      <c r="B385" s="2">
        <v>2006570416</v>
      </c>
      <c r="C385" s="2" t="s">
        <v>20</v>
      </c>
      <c r="D385" s="2" t="s">
        <v>63</v>
      </c>
      <c r="E385" s="2" t="s">
        <v>37</v>
      </c>
      <c r="F385" s="2" t="s">
        <v>32</v>
      </c>
      <c r="G385" s="2" t="s">
        <v>24</v>
      </c>
      <c r="H385" s="2">
        <v>18</v>
      </c>
      <c r="I385" s="3" t="s">
        <v>25</v>
      </c>
      <c r="J385" s="2">
        <v>90</v>
      </c>
      <c r="K385" s="2">
        <v>173</v>
      </c>
      <c r="L385" s="2">
        <v>83</v>
      </c>
      <c r="M385" s="2" t="s">
        <v>25</v>
      </c>
      <c r="N385" s="2">
        <v>0.30499999999999999</v>
      </c>
      <c r="O385" s="2">
        <v>0.28199999999999997</v>
      </c>
      <c r="P385" s="2" t="s">
        <v>26</v>
      </c>
      <c r="Q385" s="2" t="s">
        <v>27</v>
      </c>
      <c r="R385" s="2">
        <v>4</v>
      </c>
      <c r="S385" s="2" t="s">
        <v>852</v>
      </c>
      <c r="T385" s="2"/>
    </row>
    <row r="386" spans="1:20">
      <c r="A386" s="5">
        <v>44092.466459907402</v>
      </c>
      <c r="B386" s="2">
        <v>2006571816</v>
      </c>
      <c r="C386" s="2" t="s">
        <v>40</v>
      </c>
      <c r="D386" s="2" t="s">
        <v>67</v>
      </c>
      <c r="E386" s="2" t="s">
        <v>37</v>
      </c>
      <c r="F386" s="2" t="s">
        <v>23</v>
      </c>
      <c r="G386" s="2" t="s">
        <v>24</v>
      </c>
      <c r="H386" s="2">
        <v>18</v>
      </c>
      <c r="I386" s="3" t="s">
        <v>25</v>
      </c>
      <c r="J386" s="2">
        <v>88</v>
      </c>
      <c r="K386" s="2">
        <v>160</v>
      </c>
      <c r="L386" s="2">
        <v>50</v>
      </c>
      <c r="M386" s="2" t="s">
        <v>25</v>
      </c>
      <c r="N386" s="2">
        <v>0.16500000000000001</v>
      </c>
      <c r="O386" s="2">
        <v>0.224</v>
      </c>
      <c r="P386" s="2" t="s">
        <v>26</v>
      </c>
      <c r="Q386" s="2" t="s">
        <v>92</v>
      </c>
      <c r="R386" s="2">
        <v>12</v>
      </c>
      <c r="S386" s="2" t="s">
        <v>853</v>
      </c>
      <c r="T386" s="2"/>
    </row>
    <row r="387" spans="1:20">
      <c r="A387" s="5">
        <v>44092.466657986108</v>
      </c>
      <c r="B387" s="2">
        <v>2006463982</v>
      </c>
      <c r="C387" s="2" t="s">
        <v>252</v>
      </c>
      <c r="D387" s="2" t="s">
        <v>77</v>
      </c>
      <c r="E387" s="2" t="s">
        <v>22</v>
      </c>
      <c r="F387" s="2" t="s">
        <v>23</v>
      </c>
      <c r="G387" s="2" t="s">
        <v>24</v>
      </c>
      <c r="H387" s="2">
        <v>18</v>
      </c>
      <c r="I387" s="3" t="s">
        <v>25</v>
      </c>
      <c r="J387" s="2">
        <v>99</v>
      </c>
      <c r="K387" s="2">
        <v>175</v>
      </c>
      <c r="L387" s="2">
        <v>85</v>
      </c>
      <c r="M387" s="2" t="s">
        <v>29</v>
      </c>
      <c r="N387" s="2">
        <v>0.29799999999999999</v>
      </c>
      <c r="O387" s="2">
        <v>0.33800000000000002</v>
      </c>
      <c r="P387" s="2" t="s">
        <v>30</v>
      </c>
      <c r="Q387" s="2" t="s">
        <v>76</v>
      </c>
      <c r="R387" s="2">
        <v>6</v>
      </c>
      <c r="S387" s="2" t="s">
        <v>854</v>
      </c>
      <c r="T387" s="2"/>
    </row>
    <row r="388" spans="1:20">
      <c r="A388" s="5">
        <v>44092.473026967593</v>
      </c>
      <c r="B388" s="2">
        <v>2006473365</v>
      </c>
      <c r="C388" s="2" t="s">
        <v>40</v>
      </c>
      <c r="D388" s="2" t="s">
        <v>21</v>
      </c>
      <c r="E388" s="2" t="s">
        <v>22</v>
      </c>
      <c r="F388" s="2" t="s">
        <v>35</v>
      </c>
      <c r="G388" s="2" t="s">
        <v>24</v>
      </c>
      <c r="H388" s="2">
        <v>17</v>
      </c>
      <c r="I388" s="3" t="s">
        <v>25</v>
      </c>
      <c r="J388" s="2">
        <v>95</v>
      </c>
      <c r="K388" s="2">
        <v>155</v>
      </c>
      <c r="L388" s="2">
        <v>42</v>
      </c>
      <c r="M388" s="2" t="s">
        <v>25</v>
      </c>
      <c r="N388" s="2">
        <v>0.34399999999999997</v>
      </c>
      <c r="O388" s="2">
        <v>0.39600000000000002</v>
      </c>
      <c r="P388" s="2" t="s">
        <v>91</v>
      </c>
      <c r="Q388" s="2" t="s">
        <v>46</v>
      </c>
      <c r="R388" s="2">
        <v>4</v>
      </c>
      <c r="S388" s="2" t="s">
        <v>855</v>
      </c>
      <c r="T388" s="2"/>
    </row>
    <row r="389" spans="1:20">
      <c r="A389" s="5">
        <v>44092.478647256939</v>
      </c>
      <c r="B389" s="2">
        <v>2006532525</v>
      </c>
      <c r="C389" s="2" t="s">
        <v>20</v>
      </c>
      <c r="D389" s="2" t="s">
        <v>63</v>
      </c>
      <c r="E389" s="2" t="s">
        <v>28</v>
      </c>
      <c r="F389" s="2" t="s">
        <v>32</v>
      </c>
      <c r="G389" s="2" t="s">
        <v>24</v>
      </c>
      <c r="H389" s="2">
        <v>19</v>
      </c>
      <c r="I389" s="3" t="s">
        <v>25</v>
      </c>
      <c r="J389" s="2">
        <v>92</v>
      </c>
      <c r="K389" s="2">
        <v>169</v>
      </c>
      <c r="L389" s="2">
        <v>56</v>
      </c>
      <c r="M389" s="2" t="s">
        <v>29</v>
      </c>
      <c r="N389" s="6">
        <v>785</v>
      </c>
      <c r="O389" s="6">
        <v>586</v>
      </c>
      <c r="P389" s="2" t="s">
        <v>30</v>
      </c>
      <c r="Q389" s="2" t="s">
        <v>50</v>
      </c>
      <c r="R389" s="2">
        <v>4</v>
      </c>
      <c r="S389" s="2" t="s">
        <v>856</v>
      </c>
      <c r="T389" s="2"/>
    </row>
    <row r="390" spans="1:20">
      <c r="A390" s="5">
        <v>44092.484785173612</v>
      </c>
      <c r="B390" s="2">
        <v>2006570076</v>
      </c>
      <c r="C390" s="2" t="s">
        <v>51</v>
      </c>
      <c r="D390" s="2" t="s">
        <v>63</v>
      </c>
      <c r="E390" s="2" t="s">
        <v>37</v>
      </c>
      <c r="F390" s="2" t="s">
        <v>32</v>
      </c>
      <c r="G390" s="2" t="s">
        <v>24</v>
      </c>
      <c r="H390" s="2">
        <v>19</v>
      </c>
      <c r="I390" s="3" t="s">
        <v>25</v>
      </c>
      <c r="J390" s="2">
        <v>86</v>
      </c>
      <c r="K390" s="2">
        <v>166</v>
      </c>
      <c r="L390" s="2">
        <v>67</v>
      </c>
      <c r="M390" s="2" t="s">
        <v>29</v>
      </c>
      <c r="N390" s="2">
        <v>236</v>
      </c>
      <c r="O390" s="2">
        <v>272</v>
      </c>
      <c r="P390" s="2" t="s">
        <v>30</v>
      </c>
      <c r="Q390" s="2" t="s">
        <v>27</v>
      </c>
      <c r="R390" s="2">
        <v>1</v>
      </c>
      <c r="S390" s="2" t="s">
        <v>857</v>
      </c>
      <c r="T390" s="2"/>
    </row>
    <row r="391" spans="1:20">
      <c r="A391" s="5">
        <v>44092.524204444446</v>
      </c>
      <c r="B391" s="2">
        <v>2006471460</v>
      </c>
      <c r="C391" s="2" t="s">
        <v>40</v>
      </c>
      <c r="D391" s="2" t="s">
        <v>67</v>
      </c>
      <c r="E391" s="2" t="s">
        <v>22</v>
      </c>
      <c r="F391" s="2" t="s">
        <v>32</v>
      </c>
      <c r="G391" s="2" t="s">
        <v>24</v>
      </c>
      <c r="H391" s="2">
        <v>18</v>
      </c>
      <c r="I391" s="3" t="s">
        <v>25</v>
      </c>
      <c r="J391" s="2">
        <v>92</v>
      </c>
      <c r="K391" s="2">
        <v>157</v>
      </c>
      <c r="L391" s="2">
        <v>45</v>
      </c>
      <c r="M391" s="2" t="s">
        <v>25</v>
      </c>
      <c r="N391" s="2" t="s">
        <v>543</v>
      </c>
      <c r="O391" s="2" t="s">
        <v>542</v>
      </c>
      <c r="P391" s="2" t="s">
        <v>36</v>
      </c>
      <c r="Q391" s="2" t="s">
        <v>27</v>
      </c>
      <c r="R391" s="2">
        <v>2</v>
      </c>
      <c r="S391" s="2" t="s">
        <v>858</v>
      </c>
      <c r="T391" s="2"/>
    </row>
    <row r="392" spans="1:20">
      <c r="A392" s="5">
        <v>44092.52635774306</v>
      </c>
      <c r="B392" s="2">
        <v>2006570050</v>
      </c>
      <c r="C392" s="2" t="s">
        <v>31</v>
      </c>
      <c r="D392" s="2" t="s">
        <v>63</v>
      </c>
      <c r="E392" s="2" t="s">
        <v>37</v>
      </c>
      <c r="F392" s="2" t="s">
        <v>32</v>
      </c>
      <c r="G392" s="2" t="s">
        <v>24</v>
      </c>
      <c r="H392" s="2">
        <v>18</v>
      </c>
      <c r="I392" s="3" t="s">
        <v>25</v>
      </c>
      <c r="J392" s="2">
        <v>82</v>
      </c>
      <c r="K392" s="2">
        <v>165</v>
      </c>
      <c r="L392" s="2">
        <v>46</v>
      </c>
      <c r="M392" s="2" t="s">
        <v>25</v>
      </c>
      <c r="N392" s="2">
        <v>0.70799999999999996</v>
      </c>
      <c r="O392" s="2">
        <v>0.67900000000000005</v>
      </c>
      <c r="P392" s="2" t="s">
        <v>101</v>
      </c>
      <c r="Q392" s="2" t="s">
        <v>76</v>
      </c>
      <c r="R392" s="2">
        <v>2</v>
      </c>
      <c r="S392" s="2" t="s">
        <v>859</v>
      </c>
      <c r="T392" s="2"/>
    </row>
    <row r="393" spans="1:20">
      <c r="A393" s="5">
        <v>44092.528268761569</v>
      </c>
      <c r="B393" s="2">
        <v>2006571141</v>
      </c>
      <c r="C393" s="2" t="s">
        <v>20</v>
      </c>
      <c r="D393" s="2" t="s">
        <v>77</v>
      </c>
      <c r="E393" s="2" t="s">
        <v>37</v>
      </c>
      <c r="F393" s="2" t="s">
        <v>23</v>
      </c>
      <c r="G393" s="2" t="s">
        <v>24</v>
      </c>
      <c r="H393" s="2">
        <v>18</v>
      </c>
      <c r="I393" s="3" t="s">
        <v>25</v>
      </c>
      <c r="J393" s="2">
        <v>95</v>
      </c>
      <c r="K393" s="2">
        <v>167</v>
      </c>
      <c r="L393" s="2">
        <v>56</v>
      </c>
      <c r="M393" s="2" t="s">
        <v>29</v>
      </c>
      <c r="N393" s="2" t="s">
        <v>860</v>
      </c>
      <c r="O393" s="2" t="s">
        <v>861</v>
      </c>
      <c r="P393" s="2" t="s">
        <v>26</v>
      </c>
      <c r="Q393" s="2" t="s">
        <v>27</v>
      </c>
      <c r="R393" s="2">
        <v>3</v>
      </c>
      <c r="S393" s="2" t="s">
        <v>862</v>
      </c>
      <c r="T393" s="2"/>
    </row>
    <row r="394" spans="1:20">
      <c r="A394" s="5">
        <v>44092.529886736113</v>
      </c>
      <c r="B394" s="2">
        <v>2006470760</v>
      </c>
      <c r="C394" s="2" t="s">
        <v>863</v>
      </c>
      <c r="D394" s="2" t="s">
        <v>63</v>
      </c>
      <c r="E394" s="2" t="s">
        <v>22</v>
      </c>
      <c r="F394" s="2" t="s">
        <v>32</v>
      </c>
      <c r="G394" s="2" t="s">
        <v>24</v>
      </c>
      <c r="H394" s="2">
        <v>18</v>
      </c>
      <c r="I394" s="3" t="s">
        <v>25</v>
      </c>
      <c r="J394" s="2">
        <v>93</v>
      </c>
      <c r="K394" s="2">
        <v>165</v>
      </c>
      <c r="L394" s="2">
        <v>71</v>
      </c>
      <c r="M394" s="2" t="s">
        <v>29</v>
      </c>
      <c r="N394" s="6">
        <v>333</v>
      </c>
      <c r="O394" s="2">
        <v>0.39</v>
      </c>
      <c r="P394" s="2" t="s">
        <v>47</v>
      </c>
      <c r="Q394" s="2" t="s">
        <v>42</v>
      </c>
      <c r="R394" s="2">
        <v>3</v>
      </c>
      <c r="S394" s="2" t="s">
        <v>864</v>
      </c>
      <c r="T394" s="2"/>
    </row>
    <row r="395" spans="1:20">
      <c r="A395" s="5">
        <v>44092.534633402778</v>
      </c>
      <c r="B395" s="2">
        <v>2006571564</v>
      </c>
      <c r="C395" s="2" t="s">
        <v>20</v>
      </c>
      <c r="D395" s="2" t="s">
        <v>67</v>
      </c>
      <c r="E395" s="2" t="s">
        <v>37</v>
      </c>
      <c r="F395" s="2" t="s">
        <v>23</v>
      </c>
      <c r="G395" s="2" t="s">
        <v>24</v>
      </c>
      <c r="H395" s="2">
        <v>18</v>
      </c>
      <c r="I395" s="3" t="s">
        <v>25</v>
      </c>
      <c r="J395" s="2">
        <v>97</v>
      </c>
      <c r="K395" s="2">
        <v>175</v>
      </c>
      <c r="L395" s="2">
        <v>70</v>
      </c>
      <c r="M395" s="2" t="s">
        <v>29</v>
      </c>
      <c r="N395" s="2">
        <v>0.3</v>
      </c>
      <c r="O395" s="2">
        <v>0.307</v>
      </c>
      <c r="P395" s="2" t="s">
        <v>36</v>
      </c>
      <c r="Q395" s="2" t="s">
        <v>108</v>
      </c>
      <c r="R395" s="2">
        <v>4</v>
      </c>
      <c r="S395" s="2" t="s">
        <v>865</v>
      </c>
      <c r="T395" s="2"/>
    </row>
    <row r="396" spans="1:20">
      <c r="A396" s="5">
        <v>44092.535842731479</v>
      </c>
      <c r="B396" s="2">
        <v>2006473996</v>
      </c>
      <c r="C396" s="2" t="s">
        <v>317</v>
      </c>
      <c r="D396" s="2" t="s">
        <v>21</v>
      </c>
      <c r="E396" s="2" t="s">
        <v>64</v>
      </c>
      <c r="F396" s="2" t="s">
        <v>32</v>
      </c>
      <c r="G396" s="2" t="s">
        <v>33</v>
      </c>
      <c r="H396" s="2">
        <v>18</v>
      </c>
      <c r="I396" s="3" t="s">
        <v>25</v>
      </c>
      <c r="J396" s="2">
        <v>95</v>
      </c>
      <c r="K396" s="2">
        <v>170</v>
      </c>
      <c r="L396" s="2">
        <v>65</v>
      </c>
      <c r="M396" s="2" t="s">
        <v>25</v>
      </c>
      <c r="N396" s="2" t="s">
        <v>866</v>
      </c>
      <c r="O396" s="2" t="s">
        <v>867</v>
      </c>
      <c r="P396" s="2" t="s">
        <v>47</v>
      </c>
      <c r="Q396" s="2" t="s">
        <v>27</v>
      </c>
      <c r="R396" s="2">
        <v>12</v>
      </c>
      <c r="S396" s="2" t="s">
        <v>868</v>
      </c>
      <c r="T396" s="2"/>
    </row>
    <row r="397" spans="1:20">
      <c r="A397" s="5">
        <v>44092.536643773143</v>
      </c>
      <c r="B397" s="2">
        <v>2006568815</v>
      </c>
      <c r="C397" s="2" t="s">
        <v>40</v>
      </c>
      <c r="D397" s="2" t="s">
        <v>73</v>
      </c>
      <c r="E397" s="2" t="s">
        <v>37</v>
      </c>
      <c r="F397" s="2" t="s">
        <v>23</v>
      </c>
      <c r="G397" s="2" t="s">
        <v>24</v>
      </c>
      <c r="H397" s="2">
        <v>17</v>
      </c>
      <c r="I397" s="3" t="s">
        <v>25</v>
      </c>
      <c r="J397" s="2">
        <v>90</v>
      </c>
      <c r="K397" s="2">
        <v>165</v>
      </c>
      <c r="L397" s="2">
        <v>49</v>
      </c>
      <c r="M397" s="2" t="s">
        <v>29</v>
      </c>
      <c r="N397" s="2">
        <v>0.33700000000000002</v>
      </c>
      <c r="O397" s="2">
        <v>0.36699999999999999</v>
      </c>
      <c r="P397" s="2" t="s">
        <v>36</v>
      </c>
      <c r="Q397" s="2" t="s">
        <v>42</v>
      </c>
      <c r="R397" s="2">
        <v>2</v>
      </c>
      <c r="S397" s="2" t="s">
        <v>869</v>
      </c>
      <c r="T397" s="2"/>
    </row>
    <row r="398" spans="1:20">
      <c r="A398" s="5">
        <v>44092.537743587964</v>
      </c>
      <c r="B398" s="2">
        <v>2006525274</v>
      </c>
      <c r="C398" s="2" t="s">
        <v>20</v>
      </c>
      <c r="D398" s="2" t="s">
        <v>63</v>
      </c>
      <c r="E398" s="2" t="s">
        <v>28</v>
      </c>
      <c r="F398" s="2" t="s">
        <v>23</v>
      </c>
      <c r="G398" s="2" t="s">
        <v>33</v>
      </c>
      <c r="H398" s="2">
        <v>18</v>
      </c>
      <c r="I398" s="3" t="s">
        <v>25</v>
      </c>
      <c r="J398" s="2">
        <v>95</v>
      </c>
      <c r="K398" s="2">
        <v>185</v>
      </c>
      <c r="L398" s="2">
        <v>84</v>
      </c>
      <c r="M398" s="2" t="s">
        <v>25</v>
      </c>
      <c r="N398" s="2" t="s">
        <v>870</v>
      </c>
      <c r="O398" s="2">
        <v>0.38100000000000001</v>
      </c>
      <c r="P398" s="2" t="s">
        <v>30</v>
      </c>
      <c r="Q398" s="2" t="s">
        <v>27</v>
      </c>
      <c r="R398" s="2">
        <v>6</v>
      </c>
      <c r="S398" s="2" t="s">
        <v>871</v>
      </c>
      <c r="T398" s="2"/>
    </row>
    <row r="399" spans="1:20">
      <c r="A399" s="5">
        <v>44092.537785196764</v>
      </c>
      <c r="B399" s="2">
        <v>2006568595</v>
      </c>
      <c r="C399" s="2" t="s">
        <v>20</v>
      </c>
      <c r="D399" s="2" t="s">
        <v>73</v>
      </c>
      <c r="E399" s="2" t="s">
        <v>37</v>
      </c>
      <c r="F399" s="2" t="s">
        <v>23</v>
      </c>
      <c r="G399" s="2" t="s">
        <v>24</v>
      </c>
      <c r="H399" s="2">
        <v>19</v>
      </c>
      <c r="I399" s="3" t="s">
        <v>25</v>
      </c>
      <c r="J399" s="2">
        <v>94</v>
      </c>
      <c r="K399" s="2">
        <v>174</v>
      </c>
      <c r="L399" s="2">
        <v>45</v>
      </c>
      <c r="M399" s="2" t="s">
        <v>25</v>
      </c>
      <c r="N399" s="2">
        <v>0.26400000000000001</v>
      </c>
      <c r="O399" s="2">
        <v>0.28299999999999997</v>
      </c>
      <c r="P399" s="2" t="s">
        <v>26</v>
      </c>
      <c r="Q399" s="2" t="s">
        <v>108</v>
      </c>
      <c r="R399" s="2">
        <v>2</v>
      </c>
      <c r="S399" s="2" t="s">
        <v>872</v>
      </c>
      <c r="T399" s="2"/>
    </row>
    <row r="400" spans="1:20">
      <c r="A400" s="5">
        <v>44092.538576238425</v>
      </c>
      <c r="B400" s="2">
        <v>200525886</v>
      </c>
      <c r="C400" s="2" t="s">
        <v>51</v>
      </c>
      <c r="D400" s="2" t="s">
        <v>73</v>
      </c>
      <c r="E400" s="2" t="s">
        <v>28</v>
      </c>
      <c r="F400" s="2" t="s">
        <v>32</v>
      </c>
      <c r="G400" s="2" t="s">
        <v>24</v>
      </c>
      <c r="H400" s="2">
        <v>18</v>
      </c>
      <c r="I400" s="3" t="s">
        <v>25</v>
      </c>
      <c r="J400" s="2">
        <v>95</v>
      </c>
      <c r="K400" s="2">
        <v>170</v>
      </c>
      <c r="L400" s="2">
        <v>79</v>
      </c>
      <c r="M400" s="2" t="s">
        <v>29</v>
      </c>
      <c r="N400" s="2">
        <v>0.47299999999999998</v>
      </c>
      <c r="O400" s="2">
        <v>0.436</v>
      </c>
      <c r="P400" s="2" t="s">
        <v>62</v>
      </c>
      <c r="Q400" s="2" t="s">
        <v>50</v>
      </c>
      <c r="R400" s="2">
        <v>12</v>
      </c>
      <c r="S400" s="2" t="s">
        <v>873</v>
      </c>
      <c r="T400" s="2"/>
    </row>
    <row r="401" spans="1:20">
      <c r="A401" s="5">
        <v>44092.539662974537</v>
      </c>
      <c r="B401" s="2">
        <v>2006463465</v>
      </c>
      <c r="C401" s="2" t="s">
        <v>40</v>
      </c>
      <c r="D401" s="2" t="s">
        <v>73</v>
      </c>
      <c r="E401" s="2" t="s">
        <v>22</v>
      </c>
      <c r="F401" s="2" t="s">
        <v>32</v>
      </c>
      <c r="G401" s="2" t="s">
        <v>24</v>
      </c>
      <c r="H401" s="2">
        <v>18</v>
      </c>
      <c r="I401" s="3" t="s">
        <v>25</v>
      </c>
      <c r="J401" s="2">
        <v>100</v>
      </c>
      <c r="K401" s="2">
        <v>152</v>
      </c>
      <c r="L401" s="2">
        <v>47</v>
      </c>
      <c r="M401" s="2" t="s">
        <v>25</v>
      </c>
      <c r="N401" s="2">
        <v>0.26500000000000001</v>
      </c>
      <c r="O401" s="2">
        <v>0.24099999999999999</v>
      </c>
      <c r="P401" s="2" t="s">
        <v>36</v>
      </c>
      <c r="Q401" s="2" t="s">
        <v>27</v>
      </c>
      <c r="R401" s="2">
        <v>4</v>
      </c>
      <c r="S401" s="2" t="s">
        <v>874</v>
      </c>
      <c r="T401" s="2"/>
    </row>
    <row r="402" spans="1:20">
      <c r="A402" s="5">
        <v>44092.540861030095</v>
      </c>
      <c r="B402" s="2">
        <v>2006572983</v>
      </c>
      <c r="C402" s="2" t="s">
        <v>40</v>
      </c>
      <c r="D402" s="2" t="s">
        <v>77</v>
      </c>
      <c r="E402" s="2" t="s">
        <v>37</v>
      </c>
      <c r="F402" s="2" t="s">
        <v>23</v>
      </c>
      <c r="G402" s="2" t="s">
        <v>24</v>
      </c>
      <c r="H402" s="2">
        <v>18</v>
      </c>
      <c r="I402" s="3" t="s">
        <v>25</v>
      </c>
      <c r="J402" s="2">
        <v>88</v>
      </c>
      <c r="K402" s="2">
        <v>158</v>
      </c>
      <c r="L402" s="2">
        <v>58</v>
      </c>
      <c r="M402" s="2" t="s">
        <v>29</v>
      </c>
      <c r="N402" s="2" t="s">
        <v>216</v>
      </c>
      <c r="O402" s="2" t="s">
        <v>875</v>
      </c>
      <c r="P402" s="2" t="s">
        <v>36</v>
      </c>
      <c r="Q402" s="2" t="s">
        <v>42</v>
      </c>
      <c r="R402" s="2">
        <v>1</v>
      </c>
      <c r="S402" s="2" t="s">
        <v>876</v>
      </c>
      <c r="T402" s="2"/>
    </row>
    <row r="403" spans="1:20">
      <c r="A403" s="5">
        <v>44092.540865173607</v>
      </c>
      <c r="B403" s="2">
        <v>2006463212</v>
      </c>
      <c r="C403" s="2" t="s">
        <v>20</v>
      </c>
      <c r="D403" s="2" t="s">
        <v>73</v>
      </c>
      <c r="E403" s="2" t="s">
        <v>22</v>
      </c>
      <c r="F403" s="2" t="s">
        <v>23</v>
      </c>
      <c r="G403" s="2" t="s">
        <v>24</v>
      </c>
      <c r="H403" s="2">
        <v>18</v>
      </c>
      <c r="I403" s="3" t="s">
        <v>25</v>
      </c>
      <c r="J403" s="2">
        <v>99</v>
      </c>
      <c r="K403" s="2">
        <v>164</v>
      </c>
      <c r="L403" s="2">
        <v>46</v>
      </c>
      <c r="M403" s="2" t="s">
        <v>25</v>
      </c>
      <c r="N403" s="2">
        <v>0.253</v>
      </c>
      <c r="O403" s="2">
        <v>0.248</v>
      </c>
      <c r="P403" s="2" t="s">
        <v>131</v>
      </c>
      <c r="Q403" s="2" t="s">
        <v>42</v>
      </c>
      <c r="R403" s="2">
        <v>3</v>
      </c>
      <c r="S403" s="2" t="s">
        <v>877</v>
      </c>
      <c r="T403" s="2"/>
    </row>
    <row r="404" spans="1:20">
      <c r="A404" s="5">
        <v>44092.540903900459</v>
      </c>
      <c r="B404" s="2">
        <v>2006572200</v>
      </c>
      <c r="C404" s="2" t="s">
        <v>346</v>
      </c>
      <c r="D404" s="2" t="s">
        <v>73</v>
      </c>
      <c r="E404" s="2" t="s">
        <v>37</v>
      </c>
      <c r="F404" s="2" t="s">
        <v>32</v>
      </c>
      <c r="G404" s="2" t="s">
        <v>24</v>
      </c>
      <c r="H404" s="2">
        <v>18</v>
      </c>
      <c r="I404" s="3" t="s">
        <v>25</v>
      </c>
      <c r="J404" s="2">
        <v>91</v>
      </c>
      <c r="K404" s="2">
        <v>170</v>
      </c>
      <c r="L404" s="2">
        <v>117</v>
      </c>
      <c r="M404" s="2" t="s">
        <v>29</v>
      </c>
      <c r="N404" s="2" t="s">
        <v>878</v>
      </c>
      <c r="O404" s="2" t="s">
        <v>879</v>
      </c>
      <c r="P404" s="2" t="s">
        <v>47</v>
      </c>
      <c r="Q404" s="2" t="s">
        <v>27</v>
      </c>
      <c r="R404" s="2">
        <v>4</v>
      </c>
      <c r="S404" s="2" t="s">
        <v>880</v>
      </c>
      <c r="T404" s="2"/>
    </row>
    <row r="405" spans="1:20">
      <c r="A405" s="5">
        <v>44092.54098208333</v>
      </c>
      <c r="B405" s="2">
        <v>2006571274</v>
      </c>
      <c r="C405" s="2" t="s">
        <v>40</v>
      </c>
      <c r="D405" s="2" t="s">
        <v>21</v>
      </c>
      <c r="E405" s="2" t="s">
        <v>37</v>
      </c>
      <c r="F405" s="2" t="s">
        <v>23</v>
      </c>
      <c r="G405" s="2" t="s">
        <v>33</v>
      </c>
      <c r="H405" s="2">
        <v>18</v>
      </c>
      <c r="I405" s="3" t="s">
        <v>25</v>
      </c>
      <c r="J405" s="2">
        <v>99</v>
      </c>
      <c r="K405" s="2">
        <v>164</v>
      </c>
      <c r="L405" s="2">
        <v>41</v>
      </c>
      <c r="M405" s="2" t="s">
        <v>25</v>
      </c>
      <c r="N405" s="2">
        <v>0.28299999999999997</v>
      </c>
      <c r="O405" s="2">
        <v>0.31440000000000001</v>
      </c>
      <c r="P405" s="2" t="s">
        <v>36</v>
      </c>
      <c r="Q405" s="2" t="s">
        <v>27</v>
      </c>
      <c r="R405" s="2">
        <v>5</v>
      </c>
      <c r="S405" s="2" t="s">
        <v>881</v>
      </c>
      <c r="T405" s="2"/>
    </row>
    <row r="406" spans="1:20">
      <c r="A406" s="5">
        <v>44092.541164571754</v>
      </c>
      <c r="B406" s="2">
        <v>2006570630</v>
      </c>
      <c r="C406" s="2" t="s">
        <v>40</v>
      </c>
      <c r="D406" s="2" t="s">
        <v>71</v>
      </c>
      <c r="E406" s="2" t="s">
        <v>37</v>
      </c>
      <c r="F406" s="2" t="s">
        <v>23</v>
      </c>
      <c r="G406" s="2" t="s">
        <v>24</v>
      </c>
      <c r="H406" s="2">
        <v>19</v>
      </c>
      <c r="I406" s="3" t="s">
        <v>25</v>
      </c>
      <c r="J406" s="2">
        <v>90</v>
      </c>
      <c r="K406" s="2">
        <v>167</v>
      </c>
      <c r="L406" s="2">
        <v>55</v>
      </c>
      <c r="M406" s="2" t="s">
        <v>29</v>
      </c>
      <c r="N406" s="6">
        <v>667</v>
      </c>
      <c r="O406" s="6">
        <v>625</v>
      </c>
      <c r="P406" s="2" t="s">
        <v>882</v>
      </c>
      <c r="Q406" s="2" t="s">
        <v>46</v>
      </c>
      <c r="R406" s="2">
        <v>5</v>
      </c>
      <c r="S406" s="2" t="s">
        <v>883</v>
      </c>
      <c r="T406" s="2"/>
    </row>
    <row r="407" spans="1:20">
      <c r="A407" s="5">
        <v>44092.541256099532</v>
      </c>
      <c r="B407" s="2">
        <v>2006568683</v>
      </c>
      <c r="C407" s="2" t="s">
        <v>630</v>
      </c>
      <c r="D407" s="2" t="s">
        <v>73</v>
      </c>
      <c r="E407" s="2" t="s">
        <v>37</v>
      </c>
      <c r="F407" s="2" t="s">
        <v>23</v>
      </c>
      <c r="G407" s="2" t="s">
        <v>33</v>
      </c>
      <c r="H407" s="2">
        <v>18</v>
      </c>
      <c r="I407" s="3" t="s">
        <v>25</v>
      </c>
      <c r="J407" s="2">
        <v>86</v>
      </c>
      <c r="K407" s="2">
        <v>158</v>
      </c>
      <c r="L407" s="2">
        <v>48</v>
      </c>
      <c r="M407" s="2" t="s">
        <v>29</v>
      </c>
      <c r="N407" s="2">
        <v>0.436</v>
      </c>
      <c r="O407" s="2">
        <v>0.42399999999999999</v>
      </c>
      <c r="P407" s="2" t="s">
        <v>26</v>
      </c>
      <c r="Q407" s="2" t="s">
        <v>27</v>
      </c>
      <c r="R407" s="2">
        <v>2</v>
      </c>
      <c r="S407" s="2" t="s">
        <v>884</v>
      </c>
      <c r="T407" s="2"/>
    </row>
    <row r="408" spans="1:20">
      <c r="A408" s="5">
        <v>44092.54191295139</v>
      </c>
      <c r="B408" s="2">
        <v>2006571053</v>
      </c>
      <c r="C408" s="2" t="s">
        <v>51</v>
      </c>
      <c r="D408" s="2" t="s">
        <v>77</v>
      </c>
      <c r="E408" s="2" t="s">
        <v>37</v>
      </c>
      <c r="F408" s="2" t="s">
        <v>23</v>
      </c>
      <c r="G408" s="2" t="s">
        <v>24</v>
      </c>
      <c r="H408" s="2">
        <v>19</v>
      </c>
      <c r="I408" s="3" t="s">
        <v>25</v>
      </c>
      <c r="J408" s="2">
        <v>86</v>
      </c>
      <c r="K408" s="2">
        <v>172</v>
      </c>
      <c r="L408" s="2">
        <v>80</v>
      </c>
      <c r="M408" s="2" t="s">
        <v>29</v>
      </c>
      <c r="N408" s="2" t="s">
        <v>885</v>
      </c>
      <c r="O408" s="2" t="s">
        <v>886</v>
      </c>
      <c r="P408" s="2" t="s">
        <v>30</v>
      </c>
      <c r="Q408" s="2" t="s">
        <v>27</v>
      </c>
      <c r="R408" s="2">
        <v>2</v>
      </c>
      <c r="S408" s="2" t="s">
        <v>887</v>
      </c>
      <c r="T408" s="2"/>
    </row>
    <row r="409" spans="1:20">
      <c r="A409" s="5">
        <v>44092.542184664351</v>
      </c>
      <c r="B409" s="2">
        <v>2006568885</v>
      </c>
      <c r="C409" s="2" t="s">
        <v>40</v>
      </c>
      <c r="D409" s="2" t="s">
        <v>73</v>
      </c>
      <c r="E409" s="2" t="s">
        <v>37</v>
      </c>
      <c r="F409" s="2" t="s">
        <v>23</v>
      </c>
      <c r="G409" s="2" t="s">
        <v>24</v>
      </c>
      <c r="H409" s="2">
        <v>18</v>
      </c>
      <c r="I409" s="3" t="s">
        <v>25</v>
      </c>
      <c r="J409" s="2">
        <v>99</v>
      </c>
      <c r="K409" s="2">
        <v>161</v>
      </c>
      <c r="L409" s="2">
        <v>57</v>
      </c>
      <c r="M409" s="2" t="s">
        <v>25</v>
      </c>
      <c r="N409" s="2">
        <v>0.29099999999999998</v>
      </c>
      <c r="O409" s="2">
        <v>0.31900000000000001</v>
      </c>
      <c r="P409" s="2" t="s">
        <v>47</v>
      </c>
      <c r="Q409" s="2" t="s">
        <v>42</v>
      </c>
      <c r="R409" s="2">
        <v>4</v>
      </c>
      <c r="S409" s="2" t="s">
        <v>888</v>
      </c>
      <c r="T409" s="2"/>
    </row>
    <row r="410" spans="1:20">
      <c r="A410" s="5">
        <v>44092.542378506943</v>
      </c>
      <c r="B410" s="2">
        <v>2006571122</v>
      </c>
      <c r="C410" s="2" t="s">
        <v>40</v>
      </c>
      <c r="D410" s="2" t="s">
        <v>77</v>
      </c>
      <c r="E410" s="2" t="s">
        <v>37</v>
      </c>
      <c r="F410" s="2" t="s">
        <v>23</v>
      </c>
      <c r="G410" s="2" t="s">
        <v>24</v>
      </c>
      <c r="H410" s="2">
        <v>18</v>
      </c>
      <c r="I410" s="3" t="s">
        <v>25</v>
      </c>
      <c r="J410" s="2">
        <v>95</v>
      </c>
      <c r="K410" s="2">
        <v>160</v>
      </c>
      <c r="L410" s="2">
        <v>50</v>
      </c>
      <c r="M410" s="2" t="s">
        <v>25</v>
      </c>
      <c r="N410" s="2" t="s">
        <v>889</v>
      </c>
      <c r="O410" s="2" t="s">
        <v>741</v>
      </c>
      <c r="P410" s="2" t="s">
        <v>30</v>
      </c>
      <c r="Q410" s="2" t="s">
        <v>27</v>
      </c>
      <c r="R410" s="2">
        <v>5</v>
      </c>
      <c r="S410" s="2" t="s">
        <v>890</v>
      </c>
      <c r="T410" s="2"/>
    </row>
    <row r="411" spans="1:20">
      <c r="A411" s="5">
        <v>44092.543514224541</v>
      </c>
      <c r="B411" s="2">
        <v>2006463540</v>
      </c>
      <c r="C411" s="2" t="s">
        <v>40</v>
      </c>
      <c r="D411" s="2" t="s">
        <v>73</v>
      </c>
      <c r="E411" s="2" t="s">
        <v>22</v>
      </c>
      <c r="F411" s="2" t="s">
        <v>32</v>
      </c>
      <c r="G411" s="2" t="s">
        <v>24</v>
      </c>
      <c r="H411" s="2">
        <v>18</v>
      </c>
      <c r="I411" s="3" t="s">
        <v>25</v>
      </c>
      <c r="J411" s="2">
        <v>94</v>
      </c>
      <c r="K411" s="2">
        <v>156</v>
      </c>
      <c r="L411" s="2">
        <v>45</v>
      </c>
      <c r="M411" s="2" t="s">
        <v>29</v>
      </c>
      <c r="N411" s="2">
        <v>0.36499999999999999</v>
      </c>
      <c r="O411" s="2">
        <v>0.373</v>
      </c>
      <c r="P411" s="2" t="s">
        <v>36</v>
      </c>
      <c r="Q411" s="2" t="s">
        <v>42</v>
      </c>
      <c r="R411" s="2">
        <v>8</v>
      </c>
      <c r="S411" s="2" t="s">
        <v>891</v>
      </c>
      <c r="T411" s="2"/>
    </row>
    <row r="412" spans="1:20">
      <c r="A412" s="5">
        <v>44092.544467858796</v>
      </c>
      <c r="B412" s="2">
        <v>2006571412</v>
      </c>
      <c r="C412" s="2" t="s">
        <v>20</v>
      </c>
      <c r="D412" s="2" t="s">
        <v>21</v>
      </c>
      <c r="E412" s="2" t="s">
        <v>37</v>
      </c>
      <c r="F412" s="2" t="s">
        <v>35</v>
      </c>
      <c r="G412" s="2" t="s">
        <v>33</v>
      </c>
      <c r="H412" s="2">
        <v>18</v>
      </c>
      <c r="I412" s="3" t="s">
        <v>25</v>
      </c>
      <c r="J412" s="2">
        <v>97</v>
      </c>
      <c r="K412" s="2">
        <v>170</v>
      </c>
      <c r="L412" s="2">
        <v>82</v>
      </c>
      <c r="M412" s="2" t="s">
        <v>29</v>
      </c>
      <c r="N412" s="2" t="s">
        <v>892</v>
      </c>
      <c r="O412" s="2" t="s">
        <v>893</v>
      </c>
      <c r="P412" s="2" t="s">
        <v>30</v>
      </c>
      <c r="Q412" s="2" t="s">
        <v>27</v>
      </c>
      <c r="R412" s="2">
        <v>7</v>
      </c>
      <c r="S412" s="2" t="s">
        <v>894</v>
      </c>
      <c r="T412" s="2"/>
    </row>
    <row r="413" spans="1:20">
      <c r="A413" s="5">
        <v>44092.544588287041</v>
      </c>
      <c r="B413" s="2">
        <v>2006531806</v>
      </c>
      <c r="C413" s="2" t="s">
        <v>40</v>
      </c>
      <c r="D413" s="2" t="s">
        <v>21</v>
      </c>
      <c r="E413" s="2" t="s">
        <v>28</v>
      </c>
      <c r="F413" s="2" t="s">
        <v>23</v>
      </c>
      <c r="G413" s="2" t="s">
        <v>24</v>
      </c>
      <c r="H413" s="2">
        <v>18</v>
      </c>
      <c r="I413" s="3" t="s">
        <v>25</v>
      </c>
      <c r="J413" s="2">
        <v>83</v>
      </c>
      <c r="K413" s="2">
        <v>149</v>
      </c>
      <c r="L413" s="2">
        <v>41</v>
      </c>
      <c r="M413" s="2" t="s">
        <v>29</v>
      </c>
      <c r="N413" s="6">
        <v>1002</v>
      </c>
      <c r="O413" s="6">
        <v>856</v>
      </c>
      <c r="P413" s="2" t="s">
        <v>30</v>
      </c>
      <c r="Q413" s="2" t="s">
        <v>27</v>
      </c>
      <c r="R413" s="2">
        <v>8</v>
      </c>
      <c r="S413" s="2" t="s">
        <v>895</v>
      </c>
      <c r="T413" s="2"/>
    </row>
    <row r="414" spans="1:20">
      <c r="A414" s="5">
        <v>44092.54621591435</v>
      </c>
      <c r="B414" s="2">
        <v>2006536151</v>
      </c>
      <c r="C414" s="2" t="s">
        <v>20</v>
      </c>
      <c r="D414" s="2" t="s">
        <v>73</v>
      </c>
      <c r="E414" s="2" t="s">
        <v>28</v>
      </c>
      <c r="F414" s="2" t="s">
        <v>32</v>
      </c>
      <c r="G414" s="2" t="s">
        <v>24</v>
      </c>
      <c r="H414" s="2">
        <v>18</v>
      </c>
      <c r="I414" s="3" t="s">
        <v>25</v>
      </c>
      <c r="J414" s="2">
        <v>96</v>
      </c>
      <c r="K414" s="2">
        <v>165</v>
      </c>
      <c r="L414" s="2">
        <v>49</v>
      </c>
      <c r="M414" s="2" t="s">
        <v>25</v>
      </c>
      <c r="N414" s="6">
        <v>628</v>
      </c>
      <c r="O414" s="6">
        <v>634</v>
      </c>
      <c r="P414" s="2" t="s">
        <v>132</v>
      </c>
      <c r="Q414" s="2" t="s">
        <v>27</v>
      </c>
      <c r="R414" s="2">
        <v>5</v>
      </c>
      <c r="S414" s="2" t="s">
        <v>896</v>
      </c>
      <c r="T414" s="2"/>
    </row>
    <row r="415" spans="1:20">
      <c r="A415" s="5">
        <v>44092.547435949076</v>
      </c>
      <c r="B415" s="2">
        <v>2006570252</v>
      </c>
      <c r="C415" s="2" t="s">
        <v>40</v>
      </c>
      <c r="D415" s="2" t="s">
        <v>63</v>
      </c>
      <c r="E415" s="2" t="s">
        <v>37</v>
      </c>
      <c r="F415" s="2" t="s">
        <v>23</v>
      </c>
      <c r="G415" s="2" t="s">
        <v>24</v>
      </c>
      <c r="H415" s="2">
        <v>17</v>
      </c>
      <c r="I415" s="3" t="s">
        <v>25</v>
      </c>
      <c r="J415" s="2">
        <v>89</v>
      </c>
      <c r="K415" s="2">
        <v>160</v>
      </c>
      <c r="L415" s="2">
        <v>54</v>
      </c>
      <c r="M415" s="2" t="s">
        <v>29</v>
      </c>
      <c r="N415" s="6">
        <v>743</v>
      </c>
      <c r="O415" s="6">
        <v>765</v>
      </c>
      <c r="P415" s="2" t="s">
        <v>36</v>
      </c>
      <c r="Q415" s="2" t="s">
        <v>27</v>
      </c>
      <c r="R415" s="2">
        <v>8</v>
      </c>
      <c r="S415" s="2" t="s">
        <v>897</v>
      </c>
      <c r="T415" s="2"/>
    </row>
    <row r="416" spans="1:20">
      <c r="A416" s="5">
        <v>44092.548580960647</v>
      </c>
      <c r="B416" s="2">
        <v>2006528004</v>
      </c>
      <c r="C416" s="2" t="s">
        <v>20</v>
      </c>
      <c r="D416" s="2" t="s">
        <v>63</v>
      </c>
      <c r="E416" s="2" t="s">
        <v>28</v>
      </c>
      <c r="F416" s="2" t="s">
        <v>23</v>
      </c>
      <c r="G416" s="2" t="s">
        <v>33</v>
      </c>
      <c r="H416" s="2">
        <v>19</v>
      </c>
      <c r="I416" s="3" t="s">
        <v>25</v>
      </c>
      <c r="J416" s="2">
        <v>80</v>
      </c>
      <c r="K416" s="2">
        <v>171</v>
      </c>
      <c r="L416" s="2">
        <v>57</v>
      </c>
      <c r="M416" s="2" t="s">
        <v>25</v>
      </c>
      <c r="N416" s="2" t="s">
        <v>898</v>
      </c>
      <c r="O416" s="2" t="s">
        <v>899</v>
      </c>
      <c r="P416" s="2" t="s">
        <v>26</v>
      </c>
      <c r="Q416" s="2" t="s">
        <v>27</v>
      </c>
      <c r="R416" s="2">
        <v>8</v>
      </c>
      <c r="S416" s="2" t="s">
        <v>900</v>
      </c>
      <c r="T416" s="2"/>
    </row>
    <row r="417" spans="1:20">
      <c r="A417" s="5">
        <v>44092.556242060185</v>
      </c>
      <c r="B417" s="2">
        <v>2006571210</v>
      </c>
      <c r="C417" s="2" t="s">
        <v>20</v>
      </c>
      <c r="D417" s="2" t="s">
        <v>77</v>
      </c>
      <c r="E417" s="2" t="s">
        <v>37</v>
      </c>
      <c r="F417" s="2" t="s">
        <v>32</v>
      </c>
      <c r="G417" s="2" t="s">
        <v>24</v>
      </c>
      <c r="H417" s="2">
        <v>18</v>
      </c>
      <c r="I417" s="3" t="s">
        <v>25</v>
      </c>
      <c r="J417" s="2">
        <v>85</v>
      </c>
      <c r="K417" s="2">
        <v>175</v>
      </c>
      <c r="L417" s="2">
        <v>83</v>
      </c>
      <c r="M417" s="2" t="s">
        <v>25</v>
      </c>
      <c r="N417" s="2" t="s">
        <v>901</v>
      </c>
      <c r="O417" s="2" t="s">
        <v>818</v>
      </c>
      <c r="P417" s="2" t="s">
        <v>47</v>
      </c>
      <c r="Q417" s="2" t="s">
        <v>27</v>
      </c>
      <c r="R417" s="2">
        <v>7</v>
      </c>
      <c r="S417" s="2" t="s">
        <v>902</v>
      </c>
      <c r="T417" s="2"/>
    </row>
    <row r="418" spans="1:20">
      <c r="A418" s="5">
        <v>44092.563455902782</v>
      </c>
      <c r="B418" s="2">
        <v>2006463931</v>
      </c>
      <c r="C418" s="2" t="s">
        <v>40</v>
      </c>
      <c r="D418" s="2" t="s">
        <v>77</v>
      </c>
      <c r="E418" s="2" t="s">
        <v>22</v>
      </c>
      <c r="F418" s="2" t="s">
        <v>32</v>
      </c>
      <c r="G418" s="2" t="s">
        <v>24</v>
      </c>
      <c r="H418" s="2">
        <v>18</v>
      </c>
      <c r="I418" s="3" t="s">
        <v>25</v>
      </c>
      <c r="J418" s="2">
        <v>97</v>
      </c>
      <c r="K418" s="2">
        <v>157</v>
      </c>
      <c r="L418" s="2">
        <v>47</v>
      </c>
      <c r="M418" s="2" t="s">
        <v>25</v>
      </c>
      <c r="N418" s="2">
        <v>0.28199999999999997</v>
      </c>
      <c r="O418" s="2">
        <v>0.28599999999999998</v>
      </c>
      <c r="P418" s="2" t="s">
        <v>30</v>
      </c>
      <c r="Q418" s="2" t="s">
        <v>42</v>
      </c>
      <c r="R418" s="2">
        <v>3</v>
      </c>
      <c r="S418" s="2" t="s">
        <v>903</v>
      </c>
      <c r="T418" s="2"/>
    </row>
    <row r="419" spans="1:20">
      <c r="A419" s="5">
        <v>44092.563835300927</v>
      </c>
      <c r="B419" s="2">
        <v>2006473144</v>
      </c>
      <c r="C419" s="2" t="s">
        <v>43</v>
      </c>
      <c r="D419" s="2" t="s">
        <v>21</v>
      </c>
      <c r="E419" s="2" t="s">
        <v>22</v>
      </c>
      <c r="F419" s="2" t="s">
        <v>32</v>
      </c>
      <c r="G419" s="2" t="s">
        <v>24</v>
      </c>
      <c r="H419" s="2">
        <v>18</v>
      </c>
      <c r="I419" s="3" t="s">
        <v>25</v>
      </c>
      <c r="J419" s="2">
        <v>94</v>
      </c>
      <c r="K419" s="2">
        <v>160</v>
      </c>
      <c r="L419" s="2">
        <v>61</v>
      </c>
      <c r="M419" s="2" t="s">
        <v>25</v>
      </c>
      <c r="N419" s="2">
        <v>0.255</v>
      </c>
      <c r="O419" s="2">
        <v>0.245</v>
      </c>
      <c r="P419" s="2" t="s">
        <v>36</v>
      </c>
      <c r="Q419" s="2" t="s">
        <v>27</v>
      </c>
      <c r="R419" s="2">
        <v>3</v>
      </c>
      <c r="S419" s="2" t="s">
        <v>904</v>
      </c>
      <c r="T419" s="2"/>
    </row>
    <row r="420" spans="1:20">
      <c r="A420" s="5">
        <v>44092.56752611111</v>
      </c>
      <c r="B420" s="2">
        <v>2006463654</v>
      </c>
      <c r="C420" s="2" t="s">
        <v>31</v>
      </c>
      <c r="D420" s="2" t="s">
        <v>73</v>
      </c>
      <c r="E420" s="2" t="s">
        <v>22</v>
      </c>
      <c r="F420" s="2" t="s">
        <v>35</v>
      </c>
      <c r="G420" s="2" t="s">
        <v>24</v>
      </c>
      <c r="H420" s="2">
        <v>19</v>
      </c>
      <c r="I420" s="3" t="s">
        <v>25</v>
      </c>
      <c r="J420" s="2">
        <v>93</v>
      </c>
      <c r="K420" s="2">
        <v>165</v>
      </c>
      <c r="L420" s="2">
        <v>50</v>
      </c>
      <c r="M420" s="2" t="s">
        <v>29</v>
      </c>
      <c r="N420" s="6">
        <v>874</v>
      </c>
      <c r="O420" s="6">
        <v>697</v>
      </c>
      <c r="P420" s="2" t="s">
        <v>34</v>
      </c>
      <c r="Q420" s="2" t="s">
        <v>27</v>
      </c>
      <c r="R420" s="2">
        <v>10</v>
      </c>
      <c r="S420" s="2" t="s">
        <v>905</v>
      </c>
      <c r="T420" s="2"/>
    </row>
    <row r="421" spans="1:20">
      <c r="A421" s="5">
        <v>44092.57118215278</v>
      </c>
      <c r="B421" s="2">
        <v>2006571495</v>
      </c>
      <c r="C421" s="2" t="s">
        <v>20</v>
      </c>
      <c r="D421" s="2" t="s">
        <v>21</v>
      </c>
      <c r="E421" s="2" t="s">
        <v>37</v>
      </c>
      <c r="F421" s="2" t="s">
        <v>23</v>
      </c>
      <c r="G421" s="2" t="s">
        <v>24</v>
      </c>
      <c r="H421" s="2">
        <v>18</v>
      </c>
      <c r="I421" s="3" t="s">
        <v>25</v>
      </c>
      <c r="J421" s="2">
        <v>94</v>
      </c>
      <c r="K421" s="2">
        <v>168</v>
      </c>
      <c r="L421" s="2">
        <v>68</v>
      </c>
      <c r="M421" s="2" t="s">
        <v>25</v>
      </c>
      <c r="N421" s="2">
        <v>0.54100000000000004</v>
      </c>
      <c r="O421" s="2">
        <v>0.56899999999999995</v>
      </c>
      <c r="P421" s="2" t="s">
        <v>36</v>
      </c>
      <c r="Q421" s="2" t="s">
        <v>27</v>
      </c>
      <c r="R421" s="2">
        <v>6</v>
      </c>
      <c r="S421" s="2" t="s">
        <v>906</v>
      </c>
      <c r="T421" s="2"/>
    </row>
    <row r="422" spans="1:20">
      <c r="A422" s="5">
        <v>44092.572382326391</v>
      </c>
      <c r="B422" s="2">
        <v>2006568853</v>
      </c>
      <c r="C422" s="2" t="s">
        <v>40</v>
      </c>
      <c r="D422" s="2" t="s">
        <v>73</v>
      </c>
      <c r="E422" s="2" t="s">
        <v>37</v>
      </c>
      <c r="F422" s="2" t="s">
        <v>23</v>
      </c>
      <c r="G422" s="2" t="s">
        <v>24</v>
      </c>
      <c r="H422" s="2">
        <v>18</v>
      </c>
      <c r="I422" s="3" t="s">
        <v>25</v>
      </c>
      <c r="J422" s="2">
        <v>94</v>
      </c>
      <c r="K422" s="2">
        <v>160</v>
      </c>
      <c r="L422" s="2">
        <v>58</v>
      </c>
      <c r="M422" s="2" t="s">
        <v>25</v>
      </c>
      <c r="N422" s="6">
        <v>625</v>
      </c>
      <c r="O422" s="6">
        <v>573</v>
      </c>
      <c r="P422" s="2" t="s">
        <v>26</v>
      </c>
      <c r="Q422" s="2" t="s">
        <v>27</v>
      </c>
      <c r="R422" s="2">
        <v>2</v>
      </c>
      <c r="S422" s="2" t="s">
        <v>907</v>
      </c>
      <c r="T422" s="2"/>
    </row>
    <row r="423" spans="1:20">
      <c r="A423" s="5">
        <v>44092.57332560185</v>
      </c>
      <c r="B423" s="2">
        <v>2006568903</v>
      </c>
      <c r="C423" s="2" t="s">
        <v>43</v>
      </c>
      <c r="D423" s="2" t="s">
        <v>73</v>
      </c>
      <c r="E423" s="2" t="s">
        <v>37</v>
      </c>
      <c r="F423" s="2" t="s">
        <v>35</v>
      </c>
      <c r="G423" s="2" t="s">
        <v>24</v>
      </c>
      <c r="H423" s="2">
        <v>18</v>
      </c>
      <c r="I423" s="3" t="s">
        <v>25</v>
      </c>
      <c r="J423" s="2">
        <v>90</v>
      </c>
      <c r="K423" s="2">
        <v>160</v>
      </c>
      <c r="L423" s="2">
        <v>45</v>
      </c>
      <c r="M423" s="2" t="s">
        <v>29</v>
      </c>
      <c r="N423" s="2">
        <v>0.3</v>
      </c>
      <c r="O423" s="2">
        <v>0.29499999999999998</v>
      </c>
      <c r="P423" s="2" t="s">
        <v>36</v>
      </c>
      <c r="Q423" s="2" t="s">
        <v>27</v>
      </c>
      <c r="R423" s="2">
        <v>5</v>
      </c>
      <c r="S423" s="2" t="s">
        <v>908</v>
      </c>
      <c r="T423" s="2"/>
    </row>
    <row r="424" spans="1:20">
      <c r="A424" s="5">
        <v>44092.573965972224</v>
      </c>
      <c r="B424" s="2">
        <v>2006529184</v>
      </c>
      <c r="C424" s="2" t="s">
        <v>20</v>
      </c>
      <c r="D424" s="2" t="s">
        <v>21</v>
      </c>
      <c r="E424" s="2" t="s">
        <v>28</v>
      </c>
      <c r="F424" s="2" t="s">
        <v>23</v>
      </c>
      <c r="G424" s="2" t="s">
        <v>33</v>
      </c>
      <c r="H424" s="2">
        <v>18</v>
      </c>
      <c r="I424" s="3" t="s">
        <v>25</v>
      </c>
      <c r="J424" s="2">
        <v>96</v>
      </c>
      <c r="K424" s="2">
        <v>178</v>
      </c>
      <c r="L424" s="2">
        <v>72</v>
      </c>
      <c r="M424" s="2" t="s">
        <v>29</v>
      </c>
      <c r="N424" s="2">
        <v>0.40699999999999997</v>
      </c>
      <c r="O424" s="2">
        <v>0.436</v>
      </c>
      <c r="P424" s="2" t="s">
        <v>30</v>
      </c>
      <c r="Q424" s="2" t="s">
        <v>27</v>
      </c>
      <c r="R424" s="2">
        <v>6</v>
      </c>
      <c r="S424" s="2" t="s">
        <v>909</v>
      </c>
      <c r="T424" s="2"/>
    </row>
    <row r="425" spans="1:20">
      <c r="A425" s="5">
        <v>44092.577350439809</v>
      </c>
      <c r="B425" s="2">
        <v>2006572932</v>
      </c>
      <c r="C425" s="2" t="s">
        <v>252</v>
      </c>
      <c r="D425" s="2" t="s">
        <v>77</v>
      </c>
      <c r="E425" s="2" t="s">
        <v>37</v>
      </c>
      <c r="F425" s="2" t="s">
        <v>32</v>
      </c>
      <c r="G425" s="2" t="s">
        <v>33</v>
      </c>
      <c r="H425" s="2">
        <v>17</v>
      </c>
      <c r="I425" s="3" t="s">
        <v>25</v>
      </c>
      <c r="J425" s="2">
        <v>83</v>
      </c>
      <c r="K425" s="2">
        <v>180</v>
      </c>
      <c r="L425" s="2">
        <v>77</v>
      </c>
      <c r="M425" s="2" t="s">
        <v>29</v>
      </c>
      <c r="N425" s="2" t="s">
        <v>885</v>
      </c>
      <c r="O425" s="2" t="s">
        <v>910</v>
      </c>
      <c r="P425" s="2" t="s">
        <v>30</v>
      </c>
      <c r="Q425" s="2" t="s">
        <v>27</v>
      </c>
      <c r="R425" s="2">
        <v>3.5</v>
      </c>
      <c r="S425" s="2" t="s">
        <v>911</v>
      </c>
      <c r="T425" s="2"/>
    </row>
    <row r="426" spans="1:20">
      <c r="A426" s="5">
        <v>44092.578683321757</v>
      </c>
      <c r="B426" s="2">
        <v>2006464190</v>
      </c>
      <c r="C426" s="2" t="s">
        <v>40</v>
      </c>
      <c r="D426" s="2" t="s">
        <v>77</v>
      </c>
      <c r="E426" s="2" t="s">
        <v>22</v>
      </c>
      <c r="F426" s="2" t="s">
        <v>35</v>
      </c>
      <c r="G426" s="2" t="s">
        <v>24</v>
      </c>
      <c r="H426" s="2">
        <v>18</v>
      </c>
      <c r="I426" s="3" t="s">
        <v>25</v>
      </c>
      <c r="J426" s="2">
        <v>99</v>
      </c>
      <c r="K426" s="2">
        <v>158</v>
      </c>
      <c r="L426" s="2">
        <v>44</v>
      </c>
      <c r="M426" s="2" t="s">
        <v>29</v>
      </c>
      <c r="N426" s="6">
        <v>1417</v>
      </c>
      <c r="O426" s="6">
        <v>1213</v>
      </c>
      <c r="P426" s="2" t="s">
        <v>26</v>
      </c>
      <c r="Q426" s="2" t="s">
        <v>27</v>
      </c>
      <c r="R426" s="2">
        <v>3</v>
      </c>
      <c r="S426" s="2" t="s">
        <v>912</v>
      </c>
      <c r="T426" s="2"/>
    </row>
    <row r="427" spans="1:20">
      <c r="A427" s="5">
        <v>44092.584572002314</v>
      </c>
      <c r="B427" s="2">
        <v>2006530280</v>
      </c>
      <c r="C427" s="2" t="s">
        <v>51</v>
      </c>
      <c r="D427" s="2" t="s">
        <v>73</v>
      </c>
      <c r="E427" s="2" t="s">
        <v>28</v>
      </c>
      <c r="F427" s="2" t="s">
        <v>35</v>
      </c>
      <c r="G427" s="2" t="s">
        <v>33</v>
      </c>
      <c r="H427" s="2">
        <v>19</v>
      </c>
      <c r="I427" s="3" t="s">
        <v>25</v>
      </c>
      <c r="J427" s="2">
        <v>99</v>
      </c>
      <c r="K427" s="2">
        <v>164</v>
      </c>
      <c r="L427" s="2">
        <v>56</v>
      </c>
      <c r="M427" s="2" t="s">
        <v>29</v>
      </c>
      <c r="N427" s="2" t="s">
        <v>913</v>
      </c>
      <c r="O427" s="2" t="s">
        <v>914</v>
      </c>
      <c r="P427" s="2" t="s">
        <v>26</v>
      </c>
      <c r="Q427" s="2" t="s">
        <v>27</v>
      </c>
      <c r="R427" s="2">
        <v>4</v>
      </c>
      <c r="S427" s="2" t="s">
        <v>915</v>
      </c>
      <c r="T427" s="2"/>
    </row>
    <row r="428" spans="1:20">
      <c r="A428" s="5">
        <v>44092.58533130787</v>
      </c>
      <c r="B428" s="2">
        <v>2006570113</v>
      </c>
      <c r="C428" s="2" t="s">
        <v>40</v>
      </c>
      <c r="D428" s="2" t="s">
        <v>63</v>
      </c>
      <c r="E428" s="2" t="s">
        <v>37</v>
      </c>
      <c r="F428" s="2" t="s">
        <v>23</v>
      </c>
      <c r="G428" s="2" t="s">
        <v>24</v>
      </c>
      <c r="H428" s="2">
        <v>19</v>
      </c>
      <c r="I428" s="3" t="s">
        <v>25</v>
      </c>
      <c r="J428" s="2">
        <v>89</v>
      </c>
      <c r="K428" s="2">
        <v>151</v>
      </c>
      <c r="L428" s="2">
        <v>50</v>
      </c>
      <c r="M428" s="2" t="s">
        <v>25</v>
      </c>
      <c r="N428" s="2">
        <v>0.27500000000000002</v>
      </c>
      <c r="O428" s="2">
        <v>0.28999999999999998</v>
      </c>
      <c r="P428" s="2" t="s">
        <v>30</v>
      </c>
      <c r="Q428" s="2" t="s">
        <v>42</v>
      </c>
      <c r="R428" s="2">
        <v>3.5</v>
      </c>
      <c r="S428" s="2" t="s">
        <v>916</v>
      </c>
      <c r="T428" s="2"/>
    </row>
    <row r="429" spans="1:20">
      <c r="A429" s="5">
        <v>44092.58865607639</v>
      </c>
      <c r="B429" s="2">
        <v>2006463622</v>
      </c>
      <c r="C429" s="2" t="s">
        <v>51</v>
      </c>
      <c r="D429" s="2" t="s">
        <v>73</v>
      </c>
      <c r="E429" s="2" t="s">
        <v>22</v>
      </c>
      <c r="F429" s="2" t="s">
        <v>23</v>
      </c>
      <c r="G429" s="2" t="s">
        <v>33</v>
      </c>
      <c r="H429" s="2">
        <v>17</v>
      </c>
      <c r="I429" s="3" t="s">
        <v>25</v>
      </c>
      <c r="J429" s="2">
        <v>90</v>
      </c>
      <c r="K429" s="2">
        <v>167</v>
      </c>
      <c r="L429" s="2">
        <v>45</v>
      </c>
      <c r="M429" s="2" t="s">
        <v>29</v>
      </c>
      <c r="N429" s="2" t="s">
        <v>413</v>
      </c>
      <c r="O429" s="2" t="s">
        <v>917</v>
      </c>
      <c r="P429" s="2" t="s">
        <v>30</v>
      </c>
      <c r="Q429" s="2" t="s">
        <v>92</v>
      </c>
      <c r="R429" s="2">
        <v>5</v>
      </c>
      <c r="S429" s="2" t="s">
        <v>918</v>
      </c>
      <c r="T429" s="2"/>
    </row>
    <row r="430" spans="1:20">
      <c r="A430" s="5">
        <v>44092.589225428237</v>
      </c>
      <c r="B430" s="2">
        <v>2006482451</v>
      </c>
      <c r="C430" s="2" t="s">
        <v>43</v>
      </c>
      <c r="D430" s="2" t="s">
        <v>73</v>
      </c>
      <c r="E430" s="2" t="s">
        <v>45</v>
      </c>
      <c r="F430" s="2" t="s">
        <v>23</v>
      </c>
      <c r="G430" s="2" t="s">
        <v>24</v>
      </c>
      <c r="H430" s="2">
        <v>17</v>
      </c>
      <c r="I430" s="3" t="s">
        <v>25</v>
      </c>
      <c r="J430" s="2">
        <v>98</v>
      </c>
      <c r="K430" s="2">
        <v>148</v>
      </c>
      <c r="L430" s="2">
        <v>55</v>
      </c>
      <c r="M430" s="2" t="s">
        <v>25</v>
      </c>
      <c r="N430" s="2" t="s">
        <v>919</v>
      </c>
      <c r="O430" s="2" t="s">
        <v>920</v>
      </c>
      <c r="P430" s="2" t="s">
        <v>135</v>
      </c>
      <c r="Q430" s="2" t="s">
        <v>27</v>
      </c>
      <c r="R430" s="2">
        <v>5</v>
      </c>
      <c r="S430" s="2" t="s">
        <v>921</v>
      </c>
      <c r="T430" s="2"/>
    </row>
    <row r="431" spans="1:20">
      <c r="A431" s="5">
        <v>44092.590993055557</v>
      </c>
      <c r="B431" s="2">
        <v>2006463811</v>
      </c>
      <c r="C431" s="2" t="s">
        <v>40</v>
      </c>
      <c r="D431" s="2" t="s">
        <v>77</v>
      </c>
      <c r="E431" s="2" t="s">
        <v>22</v>
      </c>
      <c r="F431" s="2" t="s">
        <v>32</v>
      </c>
      <c r="G431" s="2" t="s">
        <v>24</v>
      </c>
      <c r="H431" s="2">
        <v>18</v>
      </c>
      <c r="I431" s="3" t="s">
        <v>25</v>
      </c>
      <c r="J431" s="2">
        <v>92</v>
      </c>
      <c r="K431" s="2">
        <v>160</v>
      </c>
      <c r="L431" s="2">
        <v>49</v>
      </c>
      <c r="M431" s="2" t="s">
        <v>29</v>
      </c>
      <c r="N431" s="6">
        <v>417</v>
      </c>
      <c r="O431" s="6">
        <v>384</v>
      </c>
      <c r="P431" s="2" t="s">
        <v>26</v>
      </c>
      <c r="Q431" s="2" t="s">
        <v>27</v>
      </c>
      <c r="R431" s="2">
        <v>3</v>
      </c>
      <c r="S431" s="2" t="s">
        <v>922</v>
      </c>
      <c r="T431" s="2"/>
    </row>
    <row r="432" spans="1:20">
      <c r="A432" s="5">
        <v>44092.593769340281</v>
      </c>
      <c r="B432" s="2">
        <v>2006533383</v>
      </c>
      <c r="C432" s="2" t="s">
        <v>20</v>
      </c>
      <c r="D432" s="2" t="s">
        <v>73</v>
      </c>
      <c r="E432" s="2" t="s">
        <v>28</v>
      </c>
      <c r="F432" s="2" t="s">
        <v>32</v>
      </c>
      <c r="G432" s="2" t="s">
        <v>33</v>
      </c>
      <c r="H432" s="2">
        <v>17</v>
      </c>
      <c r="I432" s="3" t="s">
        <v>25</v>
      </c>
      <c r="J432" s="2">
        <v>100</v>
      </c>
      <c r="K432" s="2">
        <v>160</v>
      </c>
      <c r="L432" s="2">
        <v>60</v>
      </c>
      <c r="M432" s="2" t="s">
        <v>29</v>
      </c>
      <c r="N432" s="2">
        <v>0.29899999999999999</v>
      </c>
      <c r="O432" s="2">
        <v>0.22500000000000001</v>
      </c>
      <c r="P432" s="2" t="s">
        <v>26</v>
      </c>
      <c r="Q432" s="2" t="s">
        <v>27</v>
      </c>
      <c r="R432" s="2">
        <v>2</v>
      </c>
      <c r="S432" s="2" t="s">
        <v>923</v>
      </c>
      <c r="T432" s="2"/>
    </row>
    <row r="433" spans="1:20">
      <c r="A433" s="5">
        <v>44092.595393310185</v>
      </c>
      <c r="B433" s="2">
        <v>2006571002</v>
      </c>
      <c r="C433" s="2" t="s">
        <v>20</v>
      </c>
      <c r="D433" s="2" t="s">
        <v>77</v>
      </c>
      <c r="E433" s="2" t="s">
        <v>37</v>
      </c>
      <c r="F433" s="2" t="s">
        <v>32</v>
      </c>
      <c r="G433" s="2" t="s">
        <v>33</v>
      </c>
      <c r="H433" s="2">
        <v>17</v>
      </c>
      <c r="I433" s="3" t="s">
        <v>25</v>
      </c>
      <c r="J433" s="2">
        <v>84</v>
      </c>
      <c r="K433" s="2">
        <v>181</v>
      </c>
      <c r="L433" s="2">
        <v>74</v>
      </c>
      <c r="M433" s="2" t="s">
        <v>25</v>
      </c>
      <c r="N433" s="2" t="s">
        <v>924</v>
      </c>
      <c r="O433" s="2">
        <v>0.28599999999999998</v>
      </c>
      <c r="P433" s="2" t="s">
        <v>26</v>
      </c>
      <c r="Q433" s="2" t="s">
        <v>27</v>
      </c>
      <c r="R433" s="2">
        <v>4</v>
      </c>
      <c r="S433" s="2" t="s">
        <v>925</v>
      </c>
      <c r="T433" s="2"/>
    </row>
    <row r="434" spans="1:20">
      <c r="A434" s="5">
        <v>44092.595570081015</v>
      </c>
      <c r="B434" s="2">
        <v>2006482735</v>
      </c>
      <c r="C434" s="2" t="s">
        <v>20</v>
      </c>
      <c r="D434" s="2" t="s">
        <v>73</v>
      </c>
      <c r="E434" s="2" t="s">
        <v>45</v>
      </c>
      <c r="F434" s="2" t="s">
        <v>32</v>
      </c>
      <c r="G434" s="2" t="s">
        <v>33</v>
      </c>
      <c r="H434" s="2">
        <v>18</v>
      </c>
      <c r="I434" s="3" t="s">
        <v>25</v>
      </c>
      <c r="J434" s="2">
        <v>92</v>
      </c>
      <c r="K434" s="2">
        <v>170</v>
      </c>
      <c r="L434" s="2">
        <v>76</v>
      </c>
      <c r="M434" s="2" t="s">
        <v>29</v>
      </c>
      <c r="N434" s="2" t="s">
        <v>926</v>
      </c>
      <c r="O434" s="2" t="s">
        <v>822</v>
      </c>
      <c r="P434" s="2" t="s">
        <v>36</v>
      </c>
      <c r="Q434" s="2" t="s">
        <v>27</v>
      </c>
      <c r="R434" s="2">
        <v>2</v>
      </c>
      <c r="S434" s="2" t="s">
        <v>927</v>
      </c>
      <c r="T434" s="2"/>
    </row>
    <row r="435" spans="1:20">
      <c r="A435" s="5">
        <v>44092.595916886574</v>
      </c>
      <c r="B435" s="2">
        <v>2006571034</v>
      </c>
      <c r="C435" s="2" t="s">
        <v>40</v>
      </c>
      <c r="D435" s="2" t="s">
        <v>77</v>
      </c>
      <c r="E435" s="2" t="s">
        <v>37</v>
      </c>
      <c r="F435" s="2" t="s">
        <v>32</v>
      </c>
      <c r="G435" s="2" t="s">
        <v>24</v>
      </c>
      <c r="H435" s="2">
        <v>18</v>
      </c>
      <c r="I435" s="3" t="s">
        <v>25</v>
      </c>
      <c r="J435" s="2">
        <v>93</v>
      </c>
      <c r="K435" s="2">
        <v>165</v>
      </c>
      <c r="L435" s="2">
        <v>60</v>
      </c>
      <c r="M435" s="2" t="s">
        <v>29</v>
      </c>
      <c r="N435" s="2" t="s">
        <v>928</v>
      </c>
      <c r="O435" s="2" t="s">
        <v>929</v>
      </c>
      <c r="P435" s="2" t="s">
        <v>30</v>
      </c>
      <c r="Q435" s="2" t="s">
        <v>46</v>
      </c>
      <c r="R435" s="2">
        <v>5</v>
      </c>
      <c r="S435" s="2" t="s">
        <v>930</v>
      </c>
      <c r="T435" s="2"/>
    </row>
    <row r="436" spans="1:20">
      <c r="A436" s="5">
        <v>44092.595991203707</v>
      </c>
      <c r="B436" s="2">
        <v>2006571280</v>
      </c>
      <c r="C436" s="2" t="s">
        <v>20</v>
      </c>
      <c r="D436" s="2" t="s">
        <v>21</v>
      </c>
      <c r="E436" s="2" t="s">
        <v>37</v>
      </c>
      <c r="F436" s="2" t="s">
        <v>32</v>
      </c>
      <c r="G436" s="2" t="s">
        <v>33</v>
      </c>
      <c r="H436" s="2">
        <v>18</v>
      </c>
      <c r="I436" s="3" t="s">
        <v>25</v>
      </c>
      <c r="J436" s="2">
        <v>89</v>
      </c>
      <c r="K436" s="2">
        <v>165</v>
      </c>
      <c r="L436" s="2">
        <v>87</v>
      </c>
      <c r="M436" s="2" t="s">
        <v>29</v>
      </c>
      <c r="N436" s="2" t="s">
        <v>931</v>
      </c>
      <c r="O436" s="2" t="s">
        <v>932</v>
      </c>
      <c r="P436" s="2" t="s">
        <v>36</v>
      </c>
      <c r="Q436" s="2" t="s">
        <v>27</v>
      </c>
      <c r="R436" s="2">
        <v>5</v>
      </c>
      <c r="S436" s="2" t="s">
        <v>933</v>
      </c>
      <c r="T436" s="2"/>
    </row>
    <row r="437" spans="1:20">
      <c r="A437" s="5">
        <v>44092.596048761574</v>
      </c>
      <c r="B437" s="2">
        <v>2006528736</v>
      </c>
      <c r="C437" s="2" t="s">
        <v>20</v>
      </c>
      <c r="D437" s="2" t="s">
        <v>73</v>
      </c>
      <c r="E437" s="2" t="s">
        <v>28</v>
      </c>
      <c r="F437" s="2" t="s">
        <v>32</v>
      </c>
      <c r="G437" s="2" t="s">
        <v>24</v>
      </c>
      <c r="H437" s="2">
        <v>18</v>
      </c>
      <c r="I437" s="3" t="s">
        <v>25</v>
      </c>
      <c r="J437" s="2">
        <v>90</v>
      </c>
      <c r="K437" s="2">
        <v>173</v>
      </c>
      <c r="L437" s="2">
        <v>60</v>
      </c>
      <c r="M437" s="2" t="s">
        <v>25</v>
      </c>
      <c r="N437" s="2">
        <v>0.28000000000000003</v>
      </c>
      <c r="O437" s="2">
        <v>0.22</v>
      </c>
      <c r="P437" s="2" t="s">
        <v>26</v>
      </c>
      <c r="Q437" s="2" t="s">
        <v>42</v>
      </c>
      <c r="R437" s="2">
        <v>8</v>
      </c>
      <c r="S437" s="2" t="s">
        <v>934</v>
      </c>
      <c r="T437" s="2"/>
    </row>
    <row r="438" spans="1:20">
      <c r="A438" s="5">
        <v>44092.596085659723</v>
      </c>
      <c r="B438" s="2">
        <v>2006572245</v>
      </c>
      <c r="C438" s="2" t="s">
        <v>40</v>
      </c>
      <c r="D438" s="2" t="s">
        <v>73</v>
      </c>
      <c r="E438" s="2" t="s">
        <v>37</v>
      </c>
      <c r="F438" s="2" t="s">
        <v>35</v>
      </c>
      <c r="G438" s="2" t="s">
        <v>24</v>
      </c>
      <c r="H438" s="2">
        <v>18</v>
      </c>
      <c r="I438" s="3" t="s">
        <v>25</v>
      </c>
      <c r="J438" s="2">
        <v>99</v>
      </c>
      <c r="K438" s="2">
        <v>164</v>
      </c>
      <c r="L438" s="2">
        <v>59</v>
      </c>
      <c r="M438" s="2" t="s">
        <v>29</v>
      </c>
      <c r="N438" s="2">
        <v>0.48699999999999999</v>
      </c>
      <c r="O438" s="2">
        <v>0.441</v>
      </c>
      <c r="P438" s="2" t="s">
        <v>26</v>
      </c>
      <c r="Q438" s="2" t="s">
        <v>27</v>
      </c>
      <c r="R438" s="2">
        <v>5</v>
      </c>
      <c r="S438" s="2" t="s">
        <v>935</v>
      </c>
      <c r="T438" s="2"/>
    </row>
    <row r="439" spans="1:20">
      <c r="A439" s="5">
        <v>44092.596196689818</v>
      </c>
      <c r="B439" s="2">
        <v>2006522000</v>
      </c>
      <c r="C439" s="2" t="s">
        <v>40</v>
      </c>
      <c r="D439" s="2" t="s">
        <v>73</v>
      </c>
      <c r="E439" s="2" t="s">
        <v>28</v>
      </c>
      <c r="F439" s="2" t="s">
        <v>32</v>
      </c>
      <c r="G439" s="2" t="s">
        <v>33</v>
      </c>
      <c r="H439" s="2">
        <v>18</v>
      </c>
      <c r="I439" s="3" t="s">
        <v>25</v>
      </c>
      <c r="J439" s="2">
        <v>97</v>
      </c>
      <c r="K439" s="2">
        <v>155</v>
      </c>
      <c r="L439" s="2">
        <v>47</v>
      </c>
      <c r="M439" s="2" t="s">
        <v>25</v>
      </c>
      <c r="N439" s="2">
        <v>0.30499999999999999</v>
      </c>
      <c r="O439" s="2">
        <v>0.26500000000000001</v>
      </c>
      <c r="P439" s="2" t="s">
        <v>36</v>
      </c>
      <c r="Q439" s="2" t="s">
        <v>50</v>
      </c>
      <c r="R439" s="2">
        <v>12</v>
      </c>
      <c r="S439" s="2" t="s">
        <v>936</v>
      </c>
      <c r="T439" s="2"/>
    </row>
    <row r="440" spans="1:20">
      <c r="A440" s="5">
        <v>44092.596284664352</v>
      </c>
      <c r="B440" s="2">
        <v>2006532815</v>
      </c>
      <c r="C440" s="2" t="s">
        <v>40</v>
      </c>
      <c r="D440" s="2" t="s">
        <v>21</v>
      </c>
      <c r="E440" s="2" t="s">
        <v>28</v>
      </c>
      <c r="F440" s="2" t="s">
        <v>23</v>
      </c>
      <c r="G440" s="2" t="s">
        <v>33</v>
      </c>
      <c r="H440" s="2">
        <v>17</v>
      </c>
      <c r="I440" s="3" t="s">
        <v>25</v>
      </c>
      <c r="J440" s="2">
        <v>86</v>
      </c>
      <c r="K440" s="2">
        <v>157</v>
      </c>
      <c r="L440" s="2">
        <v>47</v>
      </c>
      <c r="M440" s="2" t="s">
        <v>25</v>
      </c>
      <c r="N440" s="6">
        <v>446</v>
      </c>
      <c r="O440" s="6">
        <v>359</v>
      </c>
      <c r="P440" s="2" t="s">
        <v>26</v>
      </c>
      <c r="Q440" s="2" t="s">
        <v>27</v>
      </c>
      <c r="R440" s="2">
        <v>3</v>
      </c>
      <c r="S440" s="2" t="s">
        <v>937</v>
      </c>
      <c r="T440" s="2"/>
    </row>
    <row r="441" spans="1:20">
      <c r="A441" s="5">
        <v>44092.596322916666</v>
      </c>
      <c r="B441" s="2">
        <v>2006526062</v>
      </c>
      <c r="C441" s="2" t="s">
        <v>20</v>
      </c>
      <c r="D441" s="2" t="s">
        <v>21</v>
      </c>
      <c r="E441" s="2" t="s">
        <v>28</v>
      </c>
      <c r="F441" s="2" t="s">
        <v>23</v>
      </c>
      <c r="G441" s="2" t="s">
        <v>33</v>
      </c>
      <c r="H441" s="2">
        <v>17</v>
      </c>
      <c r="I441" s="3" t="s">
        <v>25</v>
      </c>
      <c r="J441" s="2">
        <v>97</v>
      </c>
      <c r="K441" s="2">
        <v>165</v>
      </c>
      <c r="L441" s="2">
        <v>74</v>
      </c>
      <c r="M441" s="2" t="s">
        <v>25</v>
      </c>
      <c r="N441" s="2">
        <v>0.253</v>
      </c>
      <c r="O441" s="2">
        <v>0.253</v>
      </c>
      <c r="P441" s="2" t="s">
        <v>30</v>
      </c>
      <c r="Q441" s="2" t="s">
        <v>27</v>
      </c>
      <c r="R441" s="2">
        <v>3</v>
      </c>
      <c r="S441" s="2" t="s">
        <v>938</v>
      </c>
      <c r="T441" s="2"/>
    </row>
    <row r="442" spans="1:20">
      <c r="A442" s="5">
        <v>44092.596327858795</v>
      </c>
      <c r="B442" s="2">
        <v>2006568720</v>
      </c>
      <c r="C442" s="2" t="s">
        <v>20</v>
      </c>
      <c r="D442" s="2" t="s">
        <v>73</v>
      </c>
      <c r="E442" s="2" t="s">
        <v>37</v>
      </c>
      <c r="F442" s="2" t="s">
        <v>23</v>
      </c>
      <c r="G442" s="2" t="s">
        <v>24</v>
      </c>
      <c r="H442" s="2">
        <v>18</v>
      </c>
      <c r="I442" s="3" t="s">
        <v>25</v>
      </c>
      <c r="J442" s="2">
        <v>95</v>
      </c>
      <c r="K442" s="2">
        <v>178</v>
      </c>
      <c r="L442" s="2">
        <v>65</v>
      </c>
      <c r="M442" s="2" t="s">
        <v>29</v>
      </c>
      <c r="N442" s="6">
        <v>379</v>
      </c>
      <c r="O442" s="2" t="s">
        <v>939</v>
      </c>
      <c r="P442" s="2" t="s">
        <v>30</v>
      </c>
      <c r="Q442" s="2" t="s">
        <v>27</v>
      </c>
      <c r="R442" s="2">
        <v>4</v>
      </c>
      <c r="S442" s="2" t="s">
        <v>940</v>
      </c>
      <c r="T442" s="2"/>
    </row>
    <row r="443" spans="1:20">
      <c r="A443" s="5">
        <v>44092.59649034722</v>
      </c>
      <c r="B443" s="2">
        <v>2006572251</v>
      </c>
      <c r="C443" s="2" t="s">
        <v>346</v>
      </c>
      <c r="D443" s="2" t="s">
        <v>73</v>
      </c>
      <c r="E443" s="2" t="s">
        <v>37</v>
      </c>
      <c r="F443" s="2" t="s">
        <v>23</v>
      </c>
      <c r="G443" s="2" t="s">
        <v>24</v>
      </c>
      <c r="H443" s="2">
        <v>17</v>
      </c>
      <c r="I443" s="3" t="s">
        <v>25</v>
      </c>
      <c r="J443" s="2">
        <v>93</v>
      </c>
      <c r="K443" s="2">
        <v>178</v>
      </c>
      <c r="L443" s="2">
        <v>80</v>
      </c>
      <c r="M443" s="2" t="s">
        <v>25</v>
      </c>
      <c r="N443" s="2" t="s">
        <v>941</v>
      </c>
      <c r="O443" s="2" t="s">
        <v>942</v>
      </c>
      <c r="P443" s="2" t="s">
        <v>36</v>
      </c>
      <c r="Q443" s="2" t="s">
        <v>76</v>
      </c>
      <c r="R443" s="2">
        <v>5</v>
      </c>
    </row>
    <row r="444" spans="1:20">
      <c r="A444" s="5">
        <v>44092.59662084491</v>
      </c>
      <c r="B444" s="2">
        <v>2006529064</v>
      </c>
      <c r="C444" s="2" t="s">
        <v>40</v>
      </c>
      <c r="D444" s="2" t="s">
        <v>21</v>
      </c>
      <c r="E444" s="2" t="s">
        <v>28</v>
      </c>
      <c r="F444" s="2" t="s">
        <v>32</v>
      </c>
      <c r="G444" s="2" t="s">
        <v>33</v>
      </c>
      <c r="H444" s="2">
        <v>18</v>
      </c>
      <c r="I444" s="3" t="s">
        <v>25</v>
      </c>
      <c r="J444" s="2">
        <v>93</v>
      </c>
      <c r="K444" s="2">
        <v>158</v>
      </c>
      <c r="L444" s="2">
        <v>50</v>
      </c>
      <c r="M444" s="2" t="s">
        <v>29</v>
      </c>
      <c r="N444" s="6">
        <v>288</v>
      </c>
      <c r="O444" s="6">
        <v>253</v>
      </c>
      <c r="P444" s="2" t="s">
        <v>36</v>
      </c>
      <c r="Q444" s="2" t="s">
        <v>27</v>
      </c>
      <c r="R444" s="2">
        <v>5</v>
      </c>
      <c r="S444" s="2" t="s">
        <v>943</v>
      </c>
      <c r="T444" s="2"/>
    </row>
    <row r="445" spans="1:20">
      <c r="A445" s="5">
        <v>44092.596825972221</v>
      </c>
      <c r="B445" s="2">
        <v>2006473264</v>
      </c>
      <c r="C445" s="2" t="s">
        <v>20</v>
      </c>
      <c r="D445" s="2" t="s">
        <v>21</v>
      </c>
      <c r="E445" s="2" t="s">
        <v>22</v>
      </c>
      <c r="F445" s="2" t="s">
        <v>32</v>
      </c>
      <c r="G445" s="2" t="s">
        <v>33</v>
      </c>
      <c r="H445" s="2">
        <v>18</v>
      </c>
      <c r="I445" s="3" t="s">
        <v>25</v>
      </c>
      <c r="J445" s="2">
        <v>95</v>
      </c>
      <c r="K445" s="2">
        <v>177</v>
      </c>
      <c r="L445" s="2">
        <v>88</v>
      </c>
      <c r="M445" s="2" t="s">
        <v>25</v>
      </c>
      <c r="N445" s="6">
        <v>289</v>
      </c>
      <c r="O445" s="6">
        <v>279</v>
      </c>
      <c r="P445" s="2" t="s">
        <v>62</v>
      </c>
      <c r="Q445" s="2" t="s">
        <v>27</v>
      </c>
      <c r="R445" s="2">
        <v>2</v>
      </c>
      <c r="S445" s="2" t="s">
        <v>944</v>
      </c>
      <c r="T445" s="2"/>
    </row>
    <row r="446" spans="1:20">
      <c r="A446" s="5">
        <v>44092.59689262732</v>
      </c>
      <c r="B446" s="2">
        <v>2006520954</v>
      </c>
      <c r="C446" s="2" t="s">
        <v>43</v>
      </c>
      <c r="D446" s="2" t="s">
        <v>21</v>
      </c>
      <c r="E446" s="2" t="s">
        <v>28</v>
      </c>
      <c r="F446" s="2" t="s">
        <v>23</v>
      </c>
      <c r="G446" s="2" t="s">
        <v>33</v>
      </c>
      <c r="H446" s="2">
        <v>17</v>
      </c>
      <c r="I446" s="3" t="s">
        <v>25</v>
      </c>
      <c r="J446" s="2">
        <v>97</v>
      </c>
      <c r="K446" s="2">
        <v>152</v>
      </c>
      <c r="L446" s="2">
        <v>48</v>
      </c>
      <c r="M446" s="2" t="s">
        <v>25</v>
      </c>
      <c r="N446" s="2" t="s">
        <v>833</v>
      </c>
      <c r="O446" s="2" t="s">
        <v>945</v>
      </c>
      <c r="P446" s="2" t="s">
        <v>34</v>
      </c>
      <c r="Q446" s="2" t="s">
        <v>42</v>
      </c>
      <c r="R446" s="2">
        <v>4</v>
      </c>
      <c r="S446" s="2" t="s">
        <v>946</v>
      </c>
      <c r="T446" s="2"/>
    </row>
    <row r="447" spans="1:20">
      <c r="A447" s="5">
        <v>44092.596966215278</v>
      </c>
      <c r="B447" s="2">
        <v>2006528774</v>
      </c>
      <c r="C447" s="2" t="s">
        <v>252</v>
      </c>
      <c r="D447" s="2" t="s">
        <v>21</v>
      </c>
      <c r="E447" s="2" t="s">
        <v>28</v>
      </c>
      <c r="F447" s="2" t="s">
        <v>32</v>
      </c>
      <c r="G447" s="2" t="s">
        <v>33</v>
      </c>
      <c r="H447" s="2">
        <v>17</v>
      </c>
      <c r="I447" s="3" t="s">
        <v>25</v>
      </c>
      <c r="J447" s="2">
        <v>97</v>
      </c>
      <c r="K447" s="2">
        <v>177</v>
      </c>
      <c r="L447" s="2">
        <v>67</v>
      </c>
      <c r="M447" s="2" t="s">
        <v>25</v>
      </c>
      <c r="N447" s="2">
        <v>0.72499999999999998</v>
      </c>
      <c r="O447" s="2">
        <v>0.54300000000000004</v>
      </c>
      <c r="P447" s="2" t="s">
        <v>47</v>
      </c>
      <c r="Q447" s="2" t="s">
        <v>27</v>
      </c>
      <c r="R447" s="2">
        <v>8</v>
      </c>
    </row>
    <row r="448" spans="1:20">
      <c r="A448" s="5">
        <v>44092.597009004632</v>
      </c>
      <c r="B448" s="2">
        <v>2006535003</v>
      </c>
      <c r="C448" s="2" t="s">
        <v>40</v>
      </c>
      <c r="D448" s="2" t="s">
        <v>21</v>
      </c>
      <c r="E448" s="2" t="s">
        <v>28</v>
      </c>
      <c r="F448" s="2" t="s">
        <v>32</v>
      </c>
      <c r="G448" s="2" t="s">
        <v>24</v>
      </c>
      <c r="H448" s="2">
        <v>18</v>
      </c>
      <c r="I448" s="3" t="s">
        <v>25</v>
      </c>
      <c r="J448" s="2">
        <v>90</v>
      </c>
      <c r="K448" s="2">
        <v>169</v>
      </c>
      <c r="L448" s="2">
        <v>57</v>
      </c>
      <c r="M448" s="2" t="s">
        <v>29</v>
      </c>
      <c r="N448" s="2">
        <v>0.29399999999999998</v>
      </c>
      <c r="O448" s="2">
        <v>0.27400000000000002</v>
      </c>
      <c r="P448" s="2" t="s">
        <v>26</v>
      </c>
      <c r="Q448" s="2" t="s">
        <v>42</v>
      </c>
      <c r="R448" s="2">
        <v>4</v>
      </c>
      <c r="S448" s="2" t="s">
        <v>947</v>
      </c>
      <c r="T448" s="2"/>
    </row>
    <row r="449" spans="1:20">
      <c r="A449" s="5">
        <v>44092.59711934028</v>
      </c>
      <c r="B449" s="2">
        <v>2006483845</v>
      </c>
      <c r="C449" s="2" t="s">
        <v>40</v>
      </c>
      <c r="D449" s="2" t="s">
        <v>77</v>
      </c>
      <c r="E449" s="2" t="s">
        <v>45</v>
      </c>
      <c r="F449" s="2" t="s">
        <v>32</v>
      </c>
      <c r="G449" s="2" t="s">
        <v>24</v>
      </c>
      <c r="H449" s="2">
        <v>17</v>
      </c>
      <c r="I449" s="3" t="s">
        <v>25</v>
      </c>
      <c r="J449" s="2">
        <v>88</v>
      </c>
      <c r="K449" s="2">
        <v>161</v>
      </c>
      <c r="L449" s="2">
        <v>67</v>
      </c>
      <c r="M449" s="2" t="s">
        <v>25</v>
      </c>
      <c r="N449" s="6">
        <v>2602</v>
      </c>
      <c r="O449" s="2" t="s">
        <v>948</v>
      </c>
      <c r="P449" s="2" t="s">
        <v>36</v>
      </c>
      <c r="Q449" s="2" t="s">
        <v>42</v>
      </c>
      <c r="R449" s="2">
        <v>3.5</v>
      </c>
      <c r="S449" s="2" t="s">
        <v>949</v>
      </c>
      <c r="T449" s="2"/>
    </row>
    <row r="450" spans="1:20">
      <c r="A450" s="5">
        <v>44092.597140682876</v>
      </c>
      <c r="B450" s="2">
        <v>2006532701</v>
      </c>
      <c r="C450" s="2" t="s">
        <v>31</v>
      </c>
      <c r="D450" s="2" t="s">
        <v>77</v>
      </c>
      <c r="E450" s="2" t="s">
        <v>28</v>
      </c>
      <c r="F450" s="2" t="s">
        <v>32</v>
      </c>
      <c r="G450" s="2" t="s">
        <v>24</v>
      </c>
      <c r="H450" s="2">
        <v>18</v>
      </c>
      <c r="I450" s="3" t="s">
        <v>25</v>
      </c>
      <c r="J450" s="2">
        <v>97</v>
      </c>
      <c r="K450" s="2">
        <v>165</v>
      </c>
      <c r="L450" s="2">
        <v>57</v>
      </c>
      <c r="M450" s="2" t="s">
        <v>25</v>
      </c>
      <c r="N450" s="2" t="s">
        <v>950</v>
      </c>
      <c r="O450" s="2" t="s">
        <v>951</v>
      </c>
      <c r="P450" s="2" t="s">
        <v>30</v>
      </c>
      <c r="Q450" s="2" t="s">
        <v>27</v>
      </c>
      <c r="R450" s="2">
        <v>6</v>
      </c>
      <c r="S450" s="2" t="s">
        <v>952</v>
      </c>
      <c r="T450" s="2"/>
    </row>
    <row r="451" spans="1:20">
      <c r="A451" s="5">
        <v>44092.597330405093</v>
      </c>
      <c r="B451" s="2">
        <v>2006572951</v>
      </c>
      <c r="C451" s="2" t="s">
        <v>40</v>
      </c>
      <c r="D451" s="2" t="s">
        <v>77</v>
      </c>
      <c r="E451" s="2" t="s">
        <v>37</v>
      </c>
      <c r="F451" s="2" t="s">
        <v>23</v>
      </c>
      <c r="G451" s="2" t="s">
        <v>24</v>
      </c>
      <c r="H451" s="2">
        <v>18</v>
      </c>
      <c r="I451" s="3" t="s">
        <v>25</v>
      </c>
      <c r="J451" s="2">
        <v>91</v>
      </c>
      <c r="K451" s="2">
        <v>158</v>
      </c>
      <c r="L451" s="2">
        <v>42</v>
      </c>
      <c r="M451" s="2" t="s">
        <v>29</v>
      </c>
      <c r="N451" s="2">
        <v>0.76300000000000001</v>
      </c>
      <c r="O451" s="2">
        <v>0.752</v>
      </c>
      <c r="P451" s="2" t="s">
        <v>140</v>
      </c>
      <c r="Q451" s="2" t="s">
        <v>27</v>
      </c>
      <c r="R451" s="2">
        <v>10</v>
      </c>
      <c r="S451" s="2" t="s">
        <v>953</v>
      </c>
      <c r="T451" s="2"/>
    </row>
    <row r="452" spans="1:20">
      <c r="A452" s="5">
        <v>44092.597386319445</v>
      </c>
      <c r="B452" s="2">
        <v>2006571242</v>
      </c>
      <c r="C452" s="2" t="s">
        <v>20</v>
      </c>
      <c r="D452" s="2" t="s">
        <v>21</v>
      </c>
      <c r="E452" s="2" t="s">
        <v>37</v>
      </c>
      <c r="F452" s="2" t="s">
        <v>32</v>
      </c>
      <c r="G452" s="2" t="s">
        <v>33</v>
      </c>
      <c r="H452" s="2">
        <v>18</v>
      </c>
      <c r="I452" s="3" t="s">
        <v>25</v>
      </c>
      <c r="J452" s="2">
        <v>98</v>
      </c>
      <c r="K452" s="2">
        <v>175</v>
      </c>
      <c r="L452" s="2">
        <v>62</v>
      </c>
      <c r="M452" s="2" t="s">
        <v>29</v>
      </c>
      <c r="N452" s="2">
        <v>0.251</v>
      </c>
      <c r="O452" s="2">
        <v>0.26900000000000002</v>
      </c>
      <c r="P452" s="2" t="s">
        <v>30</v>
      </c>
      <c r="Q452" s="2" t="s">
        <v>27</v>
      </c>
      <c r="R452" s="2">
        <v>4</v>
      </c>
      <c r="S452" s="2" t="s">
        <v>954</v>
      </c>
      <c r="T452" s="2"/>
    </row>
    <row r="453" spans="1:20">
      <c r="A453" s="5">
        <v>44092.597432106486</v>
      </c>
      <c r="B453" s="2">
        <v>2006571305</v>
      </c>
      <c r="C453" s="2" t="s">
        <v>20</v>
      </c>
      <c r="D453" s="2" t="s">
        <v>21</v>
      </c>
      <c r="E453" s="2" t="s">
        <v>37</v>
      </c>
      <c r="F453" s="2" t="s">
        <v>32</v>
      </c>
      <c r="G453" s="2" t="s">
        <v>33</v>
      </c>
      <c r="H453" s="2">
        <v>19</v>
      </c>
      <c r="I453" s="3" t="s">
        <v>25</v>
      </c>
      <c r="J453" s="2">
        <v>65</v>
      </c>
      <c r="K453" s="2">
        <v>178</v>
      </c>
      <c r="L453" s="2">
        <v>82</v>
      </c>
      <c r="M453" s="2" t="s">
        <v>29</v>
      </c>
      <c r="N453" s="2">
        <v>0.378</v>
      </c>
      <c r="O453" s="2">
        <v>0.251</v>
      </c>
      <c r="P453" s="2" t="s">
        <v>26</v>
      </c>
      <c r="Q453" s="2" t="s">
        <v>27</v>
      </c>
      <c r="R453" s="2">
        <v>2</v>
      </c>
      <c r="S453" s="2" t="s">
        <v>955</v>
      </c>
      <c r="T453" s="2"/>
    </row>
    <row r="454" spans="1:20">
      <c r="A454" s="5">
        <v>44092.597529537037</v>
      </c>
      <c r="B454" s="2">
        <v>2006568790</v>
      </c>
      <c r="C454" s="2" t="s">
        <v>457</v>
      </c>
      <c r="D454" s="2" t="s">
        <v>73</v>
      </c>
      <c r="E454" s="2" t="s">
        <v>37</v>
      </c>
      <c r="F454" s="2" t="s">
        <v>32</v>
      </c>
      <c r="G454" s="2" t="s">
        <v>33</v>
      </c>
      <c r="H454" s="2">
        <v>18</v>
      </c>
      <c r="I454" s="3" t="s">
        <v>25</v>
      </c>
      <c r="J454" s="2">
        <v>95</v>
      </c>
      <c r="K454" s="2">
        <v>186</v>
      </c>
      <c r="L454" s="2">
        <v>91</v>
      </c>
      <c r="M454" s="2" t="s">
        <v>25</v>
      </c>
      <c r="N454" s="2" t="s">
        <v>956</v>
      </c>
      <c r="O454" s="2" t="s">
        <v>956</v>
      </c>
      <c r="P454" s="2" t="s">
        <v>30</v>
      </c>
      <c r="Q454" s="2" t="s">
        <v>46</v>
      </c>
      <c r="R454" s="2">
        <v>8</v>
      </c>
      <c r="S454" s="2" t="s">
        <v>957</v>
      </c>
      <c r="T454" s="2"/>
    </row>
    <row r="455" spans="1:20">
      <c r="A455" s="5">
        <v>44092.597544861113</v>
      </c>
      <c r="B455" s="2">
        <v>2006463295</v>
      </c>
      <c r="C455" s="2" t="s">
        <v>40</v>
      </c>
      <c r="D455" s="2" t="s">
        <v>73</v>
      </c>
      <c r="E455" s="2" t="s">
        <v>22</v>
      </c>
      <c r="F455" s="2" t="s">
        <v>23</v>
      </c>
      <c r="G455" s="2" t="s">
        <v>24</v>
      </c>
      <c r="H455" s="2">
        <v>18</v>
      </c>
      <c r="I455" s="3" t="s">
        <v>25</v>
      </c>
      <c r="J455" s="2">
        <v>96</v>
      </c>
      <c r="K455" s="2">
        <v>158</v>
      </c>
      <c r="L455" s="2">
        <v>49</v>
      </c>
      <c r="M455" s="2" t="s">
        <v>25</v>
      </c>
      <c r="N455" s="6">
        <v>276</v>
      </c>
      <c r="O455" s="2" t="s">
        <v>334</v>
      </c>
      <c r="P455" s="2" t="s">
        <v>36</v>
      </c>
      <c r="Q455" s="2" t="s">
        <v>46</v>
      </c>
      <c r="R455" s="2">
        <v>3</v>
      </c>
      <c r="S455" s="2" t="s">
        <v>958</v>
      </c>
      <c r="T455" s="2"/>
    </row>
    <row r="456" spans="1:20">
      <c r="A456" s="5">
        <v>44092.597600185181</v>
      </c>
      <c r="B456" s="2">
        <v>2006473390</v>
      </c>
      <c r="C456" s="2" t="s">
        <v>252</v>
      </c>
      <c r="D456" s="2" t="s">
        <v>21</v>
      </c>
      <c r="E456" s="2" t="s">
        <v>22</v>
      </c>
      <c r="F456" s="2" t="s">
        <v>35</v>
      </c>
      <c r="G456" s="2" t="s">
        <v>24</v>
      </c>
      <c r="H456" s="2">
        <v>17</v>
      </c>
      <c r="I456" s="3" t="s">
        <v>25</v>
      </c>
      <c r="J456" s="2">
        <v>95</v>
      </c>
      <c r="K456" s="2">
        <v>170</v>
      </c>
      <c r="L456" s="2">
        <v>75</v>
      </c>
      <c r="M456" s="2" t="s">
        <v>25</v>
      </c>
      <c r="N456" s="2">
        <v>0.63100000000000001</v>
      </c>
      <c r="O456" s="2">
        <v>0.61499999999999999</v>
      </c>
      <c r="P456" s="2" t="s">
        <v>30</v>
      </c>
      <c r="Q456" s="2" t="s">
        <v>46</v>
      </c>
      <c r="R456" s="2">
        <v>3</v>
      </c>
      <c r="S456" s="2" t="s">
        <v>959</v>
      </c>
      <c r="T456" s="2"/>
    </row>
    <row r="457" spans="1:20">
      <c r="A457" s="5">
        <v>44092.59769638889</v>
      </c>
      <c r="B457" s="2">
        <v>2006568600</v>
      </c>
      <c r="C457" s="2" t="s">
        <v>20</v>
      </c>
      <c r="D457" s="2" t="s">
        <v>73</v>
      </c>
      <c r="E457" s="2" t="s">
        <v>37</v>
      </c>
      <c r="F457" s="2" t="s">
        <v>23</v>
      </c>
      <c r="G457" s="2" t="s">
        <v>33</v>
      </c>
      <c r="H457" s="2">
        <v>17</v>
      </c>
      <c r="I457" s="3" t="s">
        <v>25</v>
      </c>
      <c r="J457" s="2">
        <v>98</v>
      </c>
      <c r="K457" s="2">
        <v>184</v>
      </c>
      <c r="L457" s="2">
        <v>71</v>
      </c>
      <c r="M457" s="2" t="s">
        <v>29</v>
      </c>
      <c r="N457" s="2">
        <v>0.35499999999999998</v>
      </c>
      <c r="O457" s="2">
        <v>0.38500000000000001</v>
      </c>
      <c r="P457" s="2" t="s">
        <v>36</v>
      </c>
      <c r="Q457" s="2" t="s">
        <v>27</v>
      </c>
      <c r="R457" s="2">
        <v>3</v>
      </c>
      <c r="S457" s="2" t="s">
        <v>960</v>
      </c>
      <c r="T457" s="2"/>
    </row>
    <row r="458" spans="1:20">
      <c r="A458" s="5">
        <v>44092.597696712968</v>
      </c>
      <c r="B458" s="2">
        <v>2006572213</v>
      </c>
      <c r="C458" s="2" t="s">
        <v>40</v>
      </c>
      <c r="D458" s="2" t="s">
        <v>73</v>
      </c>
      <c r="E458" s="2" t="s">
        <v>37</v>
      </c>
      <c r="F458" s="2" t="s">
        <v>32</v>
      </c>
      <c r="G458" s="2" t="s">
        <v>24</v>
      </c>
      <c r="H458" s="2">
        <v>18</v>
      </c>
      <c r="I458" s="3" t="s">
        <v>25</v>
      </c>
      <c r="J458" s="2">
        <v>95</v>
      </c>
      <c r="K458" s="2">
        <v>162</v>
      </c>
      <c r="L458" s="2">
        <v>75</v>
      </c>
      <c r="M458" s="2" t="s">
        <v>29</v>
      </c>
      <c r="N458" s="2" t="s">
        <v>961</v>
      </c>
      <c r="O458" s="2" t="s">
        <v>962</v>
      </c>
      <c r="P458" s="2" t="s">
        <v>47</v>
      </c>
      <c r="Q458" s="2" t="s">
        <v>27</v>
      </c>
      <c r="R458" s="2">
        <v>4</v>
      </c>
      <c r="S458" s="2" t="s">
        <v>963</v>
      </c>
      <c r="T458" s="2"/>
    </row>
    <row r="459" spans="1:20">
      <c r="A459" s="5">
        <v>44092.597794710644</v>
      </c>
      <c r="B459" s="2">
        <v>2006570952</v>
      </c>
      <c r="C459" s="2" t="s">
        <v>40</v>
      </c>
      <c r="D459" s="2" t="s">
        <v>77</v>
      </c>
      <c r="E459" s="2" t="s">
        <v>37</v>
      </c>
      <c r="F459" s="2" t="s">
        <v>32</v>
      </c>
      <c r="G459" s="2" t="s">
        <v>24</v>
      </c>
      <c r="H459" s="2">
        <v>17</v>
      </c>
      <c r="I459" s="3" t="s">
        <v>25</v>
      </c>
      <c r="J459" s="2">
        <v>82</v>
      </c>
      <c r="K459" s="2">
        <v>156</v>
      </c>
      <c r="L459" s="2">
        <v>47</v>
      </c>
      <c r="M459" s="2" t="s">
        <v>25</v>
      </c>
      <c r="N459" s="2">
        <v>0.34100000000000003</v>
      </c>
      <c r="O459" s="2">
        <v>0.26500000000000001</v>
      </c>
      <c r="P459" s="2" t="s">
        <v>26</v>
      </c>
      <c r="Q459" s="2" t="s">
        <v>42</v>
      </c>
      <c r="R459" s="2">
        <v>2</v>
      </c>
      <c r="S459" s="2" t="s">
        <v>964</v>
      </c>
      <c r="T459" s="2"/>
    </row>
    <row r="460" spans="1:20">
      <c r="A460" s="5">
        <v>44092.597841192124</v>
      </c>
      <c r="B460" s="2">
        <v>2006571381</v>
      </c>
      <c r="C460" s="2" t="s">
        <v>40</v>
      </c>
      <c r="D460" s="2" t="s">
        <v>21</v>
      </c>
      <c r="E460" s="2" t="s">
        <v>37</v>
      </c>
      <c r="F460" s="2" t="s">
        <v>32</v>
      </c>
      <c r="G460" s="2" t="s">
        <v>33</v>
      </c>
      <c r="H460" s="2">
        <v>18</v>
      </c>
      <c r="I460" s="3" t="s">
        <v>25</v>
      </c>
      <c r="J460" s="2">
        <v>95</v>
      </c>
      <c r="K460" s="2">
        <v>164</v>
      </c>
      <c r="L460" s="2">
        <v>50</v>
      </c>
      <c r="M460" s="2" t="s">
        <v>29</v>
      </c>
      <c r="N460" s="6">
        <v>399</v>
      </c>
      <c r="O460" s="2">
        <v>0.35</v>
      </c>
      <c r="P460" s="2" t="s">
        <v>47</v>
      </c>
      <c r="Q460" s="2" t="s">
        <v>57</v>
      </c>
      <c r="R460" s="2">
        <v>6</v>
      </c>
      <c r="S460" s="2" t="s">
        <v>965</v>
      </c>
      <c r="T460" s="2"/>
    </row>
    <row r="461" spans="1:20">
      <c r="A461" s="5">
        <v>44092.597844340278</v>
      </c>
      <c r="B461" s="2">
        <v>2006570965</v>
      </c>
      <c r="C461" s="2" t="s">
        <v>43</v>
      </c>
      <c r="D461" s="2" t="s">
        <v>77</v>
      </c>
      <c r="E461" s="2" t="s">
        <v>37</v>
      </c>
      <c r="F461" s="2" t="s">
        <v>23</v>
      </c>
      <c r="G461" s="2" t="s">
        <v>33</v>
      </c>
      <c r="H461" s="2">
        <v>18</v>
      </c>
      <c r="I461" s="3" t="s">
        <v>25</v>
      </c>
      <c r="J461" s="2">
        <v>90</v>
      </c>
      <c r="K461" s="2">
        <v>160</v>
      </c>
      <c r="L461" s="2">
        <v>73</v>
      </c>
      <c r="M461" s="2" t="s">
        <v>25</v>
      </c>
      <c r="N461" s="2">
        <v>0.44600000000000001</v>
      </c>
      <c r="O461" s="2">
        <v>0.62</v>
      </c>
      <c r="P461" s="2" t="s">
        <v>26</v>
      </c>
      <c r="Q461" s="2" t="s">
        <v>27</v>
      </c>
      <c r="R461" s="2">
        <v>3</v>
      </c>
      <c r="S461" s="2" t="s">
        <v>966</v>
      </c>
      <c r="T461" s="2"/>
    </row>
    <row r="462" spans="1:20">
      <c r="A462" s="5">
        <v>44092.59803429398</v>
      </c>
      <c r="B462" s="2">
        <v>2006534392</v>
      </c>
      <c r="C462" s="2" t="s">
        <v>20</v>
      </c>
      <c r="D462" s="2" t="s">
        <v>73</v>
      </c>
      <c r="E462" s="2" t="s">
        <v>28</v>
      </c>
      <c r="F462" s="2" t="s">
        <v>23</v>
      </c>
      <c r="G462" s="2" t="s">
        <v>24</v>
      </c>
      <c r="H462" s="2">
        <v>18</v>
      </c>
      <c r="I462" s="3" t="s">
        <v>25</v>
      </c>
      <c r="J462" s="2">
        <v>95</v>
      </c>
      <c r="K462" s="2">
        <v>175</v>
      </c>
      <c r="L462" s="2">
        <v>52</v>
      </c>
      <c r="M462" s="2" t="s">
        <v>29</v>
      </c>
      <c r="N462" s="2" t="s">
        <v>967</v>
      </c>
      <c r="O462" s="2" t="s">
        <v>319</v>
      </c>
      <c r="P462" s="2" t="s">
        <v>36</v>
      </c>
      <c r="Q462" s="2" t="s">
        <v>27</v>
      </c>
      <c r="R462" s="2">
        <v>2</v>
      </c>
      <c r="S462" s="2" t="s">
        <v>968</v>
      </c>
      <c r="T462" s="2"/>
    </row>
    <row r="463" spans="1:20">
      <c r="A463" s="5">
        <v>44092.598125925928</v>
      </c>
      <c r="B463" s="2">
        <v>2006532891</v>
      </c>
      <c r="C463" s="2" t="s">
        <v>31</v>
      </c>
      <c r="D463" s="2" t="s">
        <v>77</v>
      </c>
      <c r="E463" s="2" t="s">
        <v>68</v>
      </c>
      <c r="F463" s="2" t="s">
        <v>23</v>
      </c>
      <c r="G463" s="2" t="s">
        <v>33</v>
      </c>
      <c r="H463" s="2">
        <v>17</v>
      </c>
      <c r="I463" s="3" t="s">
        <v>25</v>
      </c>
      <c r="J463" s="2">
        <v>92</v>
      </c>
      <c r="K463" s="2">
        <v>179</v>
      </c>
      <c r="L463" s="2">
        <v>61</v>
      </c>
      <c r="M463" s="2" t="s">
        <v>29</v>
      </c>
      <c r="N463" s="2" t="s">
        <v>969</v>
      </c>
      <c r="O463" s="2" t="s">
        <v>970</v>
      </c>
      <c r="P463" s="2" t="s">
        <v>30</v>
      </c>
      <c r="Q463" s="2" t="s">
        <v>42</v>
      </c>
      <c r="R463" s="2">
        <v>6</v>
      </c>
      <c r="S463" s="2" t="s">
        <v>971</v>
      </c>
      <c r="T463" s="2"/>
    </row>
    <row r="464" spans="1:20">
      <c r="A464" s="5">
        <v>44092.598158969908</v>
      </c>
      <c r="B464" s="2">
        <v>2006571116</v>
      </c>
      <c r="C464" s="2" t="s">
        <v>346</v>
      </c>
      <c r="D464" s="2" t="s">
        <v>77</v>
      </c>
      <c r="E464" s="2" t="s">
        <v>37</v>
      </c>
      <c r="F464" s="2" t="s">
        <v>23</v>
      </c>
      <c r="G464" s="2" t="s">
        <v>24</v>
      </c>
      <c r="H464" s="2">
        <v>18</v>
      </c>
      <c r="I464" s="3" t="s">
        <v>25</v>
      </c>
      <c r="J464" s="2">
        <v>94</v>
      </c>
      <c r="K464" s="2">
        <v>171</v>
      </c>
      <c r="L464" s="2">
        <v>95</v>
      </c>
      <c r="M464" s="2" t="s">
        <v>25</v>
      </c>
      <c r="N464" s="6">
        <v>314</v>
      </c>
      <c r="O464" s="6">
        <v>308</v>
      </c>
      <c r="P464" s="2" t="s">
        <v>30</v>
      </c>
      <c r="Q464" s="2" t="s">
        <v>138</v>
      </c>
      <c r="R464" s="2">
        <v>4</v>
      </c>
      <c r="S464" s="2" t="s">
        <v>972</v>
      </c>
      <c r="T464" s="2"/>
    </row>
    <row r="465" spans="1:20">
      <c r="A465" s="5">
        <v>44092.598166770833</v>
      </c>
      <c r="B465" s="2">
        <v>2006485011</v>
      </c>
      <c r="C465" s="2" t="s">
        <v>252</v>
      </c>
      <c r="D465" s="2" t="s">
        <v>77</v>
      </c>
      <c r="E465" s="2" t="s">
        <v>45</v>
      </c>
      <c r="F465" s="2" t="s">
        <v>32</v>
      </c>
      <c r="G465" s="2" t="s">
        <v>24</v>
      </c>
      <c r="H465" s="2">
        <v>18</v>
      </c>
      <c r="I465" s="3" t="s">
        <v>25</v>
      </c>
      <c r="J465" s="2">
        <v>87</v>
      </c>
      <c r="K465" s="2">
        <v>180</v>
      </c>
      <c r="L465" s="2">
        <v>85</v>
      </c>
      <c r="M465" s="2" t="s">
        <v>25</v>
      </c>
      <c r="N465" s="2" t="s">
        <v>973</v>
      </c>
      <c r="O465" s="2" t="s">
        <v>974</v>
      </c>
      <c r="P465" s="2" t="s">
        <v>30</v>
      </c>
      <c r="Q465" s="2" t="s">
        <v>27</v>
      </c>
      <c r="R465" s="2">
        <v>3</v>
      </c>
      <c r="S465" s="2" t="s">
        <v>975</v>
      </c>
      <c r="T465" s="2"/>
    </row>
    <row r="466" spans="1:20">
      <c r="A466" s="5">
        <v>44092.598183738424</v>
      </c>
      <c r="B466" s="2">
        <v>2006571293</v>
      </c>
      <c r="C466" s="2" t="s">
        <v>457</v>
      </c>
      <c r="D466" s="2" t="s">
        <v>21</v>
      </c>
      <c r="E466" s="2" t="s">
        <v>37</v>
      </c>
      <c r="F466" s="2" t="s">
        <v>32</v>
      </c>
      <c r="G466" s="2" t="s">
        <v>33</v>
      </c>
      <c r="H466" s="2">
        <v>18</v>
      </c>
      <c r="I466" s="3" t="s">
        <v>25</v>
      </c>
      <c r="J466" s="2">
        <v>100</v>
      </c>
      <c r="K466" s="2">
        <v>177</v>
      </c>
      <c r="L466" s="2">
        <v>108</v>
      </c>
      <c r="M466" s="2" t="s">
        <v>29</v>
      </c>
      <c r="N466" s="2">
        <v>0.24299999999999999</v>
      </c>
      <c r="O466" s="2">
        <v>0.317</v>
      </c>
      <c r="P466" s="2" t="s">
        <v>976</v>
      </c>
      <c r="Q466" s="2" t="s">
        <v>27</v>
      </c>
      <c r="R466" s="2">
        <v>8</v>
      </c>
      <c r="S466" s="2" t="s">
        <v>977</v>
      </c>
      <c r="T466" s="2"/>
    </row>
    <row r="467" spans="1:20">
      <c r="A467" s="5">
        <v>44092.598260856481</v>
      </c>
      <c r="B467" s="2">
        <v>2006483246</v>
      </c>
      <c r="C467" s="2" t="s">
        <v>40</v>
      </c>
      <c r="D467" s="2" t="s">
        <v>77</v>
      </c>
      <c r="E467" s="2" t="s">
        <v>45</v>
      </c>
      <c r="F467" s="2" t="s">
        <v>32</v>
      </c>
      <c r="G467" s="2" t="s">
        <v>24</v>
      </c>
      <c r="H467" s="2">
        <v>18</v>
      </c>
      <c r="I467" s="3" t="s">
        <v>25</v>
      </c>
      <c r="J467" s="2">
        <v>95</v>
      </c>
      <c r="K467" s="2">
        <v>158</v>
      </c>
      <c r="L467" s="2">
        <v>50</v>
      </c>
      <c r="M467" s="2" t="s">
        <v>25</v>
      </c>
      <c r="N467" s="2" t="s">
        <v>978</v>
      </c>
      <c r="O467" s="2" t="s">
        <v>913</v>
      </c>
      <c r="P467" s="2" t="s">
        <v>47</v>
      </c>
      <c r="Q467" s="2" t="s">
        <v>42</v>
      </c>
      <c r="R467" s="2">
        <v>4</v>
      </c>
      <c r="S467" s="2" t="s">
        <v>979</v>
      </c>
      <c r="T467" s="2"/>
    </row>
    <row r="468" spans="1:20">
      <c r="A468" s="5">
        <v>44092.598625462968</v>
      </c>
      <c r="B468" s="2">
        <v>2006483694</v>
      </c>
      <c r="C468" s="2" t="s">
        <v>40</v>
      </c>
      <c r="D468" s="2" t="s">
        <v>77</v>
      </c>
      <c r="E468" s="2" t="s">
        <v>45</v>
      </c>
      <c r="F468" s="2" t="s">
        <v>23</v>
      </c>
      <c r="G468" s="2" t="s">
        <v>24</v>
      </c>
      <c r="H468" s="2">
        <v>18</v>
      </c>
      <c r="I468" s="3" t="s">
        <v>25</v>
      </c>
      <c r="J468" s="2">
        <v>95</v>
      </c>
      <c r="K468" s="2">
        <v>164</v>
      </c>
      <c r="L468" s="2">
        <v>55</v>
      </c>
      <c r="M468" s="2" t="s">
        <v>25</v>
      </c>
      <c r="N468" s="2" t="s">
        <v>699</v>
      </c>
      <c r="O468" s="2" t="s">
        <v>980</v>
      </c>
      <c r="P468" s="2" t="s">
        <v>36</v>
      </c>
      <c r="Q468" s="2" t="s">
        <v>27</v>
      </c>
      <c r="R468" s="2">
        <v>8</v>
      </c>
      <c r="S468" s="2" t="s">
        <v>981</v>
      </c>
      <c r="T468" s="2"/>
    </row>
    <row r="469" spans="1:20">
      <c r="A469" s="5">
        <v>44092.598757245374</v>
      </c>
      <c r="B469" s="2">
        <v>2006571236</v>
      </c>
      <c r="C469" s="2" t="s">
        <v>31</v>
      </c>
      <c r="D469" s="2" t="s">
        <v>21</v>
      </c>
      <c r="E469" s="2" t="s">
        <v>37</v>
      </c>
      <c r="F469" s="2" t="s">
        <v>32</v>
      </c>
      <c r="G469" s="2" t="s">
        <v>33</v>
      </c>
      <c r="H469" s="2">
        <v>17</v>
      </c>
      <c r="I469" s="3" t="s">
        <v>25</v>
      </c>
      <c r="J469" s="2">
        <v>90</v>
      </c>
      <c r="K469" s="2">
        <v>177</v>
      </c>
      <c r="L469" s="2">
        <v>105</v>
      </c>
      <c r="M469" s="2" t="s">
        <v>29</v>
      </c>
      <c r="N469" s="6">
        <v>266</v>
      </c>
      <c r="O469" s="6">
        <v>291</v>
      </c>
      <c r="P469" s="2" t="s">
        <v>30</v>
      </c>
      <c r="Q469" s="2" t="s">
        <v>27</v>
      </c>
      <c r="R469" s="2">
        <v>4</v>
      </c>
      <c r="S469" s="2" t="s">
        <v>982</v>
      </c>
      <c r="T469" s="2"/>
    </row>
    <row r="470" spans="1:20">
      <c r="A470" s="5">
        <v>44092.598796539351</v>
      </c>
      <c r="B470" s="2">
        <v>2006521420</v>
      </c>
      <c r="C470" s="2" t="s">
        <v>40</v>
      </c>
      <c r="D470" s="2" t="s">
        <v>21</v>
      </c>
      <c r="E470" s="2" t="s">
        <v>28</v>
      </c>
      <c r="F470" s="2" t="s">
        <v>32</v>
      </c>
      <c r="G470" s="2" t="s">
        <v>33</v>
      </c>
      <c r="H470" s="2">
        <v>18</v>
      </c>
      <c r="I470" s="3" t="s">
        <v>25</v>
      </c>
      <c r="J470" s="2">
        <v>96.4</v>
      </c>
      <c r="K470" s="2">
        <v>170</v>
      </c>
      <c r="L470" s="2">
        <v>60</v>
      </c>
      <c r="M470" s="2" t="s">
        <v>29</v>
      </c>
      <c r="N470" s="2">
        <v>0.36199999999999999</v>
      </c>
      <c r="O470" s="2">
        <v>0.38</v>
      </c>
      <c r="P470" s="2" t="s">
        <v>26</v>
      </c>
      <c r="Q470" s="2" t="s">
        <v>27</v>
      </c>
      <c r="R470" s="2">
        <v>6</v>
      </c>
      <c r="S470" s="2" t="s">
        <v>983</v>
      </c>
      <c r="T470" s="2"/>
    </row>
    <row r="471" spans="1:20">
      <c r="A471" s="5">
        <v>44092.598848182868</v>
      </c>
      <c r="B471" s="2">
        <v>2006529796</v>
      </c>
      <c r="C471" s="2" t="s">
        <v>373</v>
      </c>
      <c r="D471" s="2" t="s">
        <v>73</v>
      </c>
      <c r="E471" s="2" t="s">
        <v>28</v>
      </c>
      <c r="F471" s="2" t="s">
        <v>23</v>
      </c>
      <c r="G471" s="2" t="s">
        <v>33</v>
      </c>
      <c r="H471" s="2">
        <v>18</v>
      </c>
      <c r="I471" s="3" t="s">
        <v>25</v>
      </c>
      <c r="J471" s="2">
        <v>90</v>
      </c>
      <c r="K471" s="2">
        <v>173</v>
      </c>
      <c r="L471" s="2">
        <v>53</v>
      </c>
      <c r="M471" s="2" t="s">
        <v>29</v>
      </c>
      <c r="N471" s="2">
        <v>0.27800000000000002</v>
      </c>
      <c r="O471" s="2">
        <v>0.32500000000000001</v>
      </c>
      <c r="P471" s="2" t="s">
        <v>36</v>
      </c>
      <c r="Q471" s="2" t="s">
        <v>27</v>
      </c>
      <c r="R471" s="2">
        <v>2</v>
      </c>
      <c r="S471" s="2" t="s">
        <v>984</v>
      </c>
      <c r="T471" s="2"/>
    </row>
    <row r="472" spans="1:20">
      <c r="A472" s="5">
        <v>44092.598857476856</v>
      </c>
      <c r="B472" s="2">
        <v>2006471536</v>
      </c>
      <c r="C472" s="2" t="s">
        <v>40</v>
      </c>
      <c r="D472" s="2" t="s">
        <v>67</v>
      </c>
      <c r="E472" s="2" t="s">
        <v>22</v>
      </c>
      <c r="F472" s="2" t="s">
        <v>23</v>
      </c>
      <c r="G472" s="2" t="s">
        <v>24</v>
      </c>
      <c r="H472" s="2">
        <v>18</v>
      </c>
      <c r="I472" s="3" t="s">
        <v>25</v>
      </c>
      <c r="J472" s="2">
        <v>85</v>
      </c>
      <c r="K472" s="2">
        <v>155</v>
      </c>
      <c r="L472" s="2">
        <v>53</v>
      </c>
      <c r="M472" s="2" t="s">
        <v>25</v>
      </c>
      <c r="N472" s="2">
        <v>0.61799999999999999</v>
      </c>
      <c r="O472" s="2">
        <v>0.63700000000000001</v>
      </c>
      <c r="P472" s="2" t="s">
        <v>26</v>
      </c>
      <c r="Q472" s="2" t="s">
        <v>57</v>
      </c>
      <c r="R472" s="2">
        <v>3</v>
      </c>
      <c r="S472" s="2" t="s">
        <v>985</v>
      </c>
      <c r="T472" s="2"/>
    </row>
    <row r="473" spans="1:20">
      <c r="A473" s="5">
        <v>44092.598880150465</v>
      </c>
      <c r="B473" s="2">
        <v>2006571160</v>
      </c>
      <c r="C473" s="2" t="s">
        <v>457</v>
      </c>
      <c r="D473" s="2" t="s">
        <v>77</v>
      </c>
      <c r="E473" s="2" t="s">
        <v>37</v>
      </c>
      <c r="F473" s="2" t="s">
        <v>32</v>
      </c>
      <c r="G473" s="2" t="s">
        <v>33</v>
      </c>
      <c r="H473" s="2">
        <v>18</v>
      </c>
      <c r="I473" s="3" t="s">
        <v>25</v>
      </c>
      <c r="J473" s="2">
        <v>99</v>
      </c>
      <c r="K473" s="2">
        <v>168</v>
      </c>
      <c r="L473" s="2">
        <v>80</v>
      </c>
      <c r="M473" s="2" t="s">
        <v>25</v>
      </c>
      <c r="N473" s="2" t="s">
        <v>986</v>
      </c>
      <c r="O473" s="2" t="s">
        <v>987</v>
      </c>
      <c r="P473" s="2" t="s">
        <v>137</v>
      </c>
      <c r="Q473" s="2" t="s">
        <v>27</v>
      </c>
      <c r="R473" s="2">
        <v>5</v>
      </c>
      <c r="S473" s="2" t="s">
        <v>988</v>
      </c>
      <c r="T473" s="2"/>
    </row>
    <row r="474" spans="1:20">
      <c r="A474" s="5">
        <v>44092.598965937505</v>
      </c>
      <c r="B474" s="2">
        <v>2006571154</v>
      </c>
      <c r="C474" s="2" t="s">
        <v>43</v>
      </c>
      <c r="D474" s="2" t="s">
        <v>77</v>
      </c>
      <c r="E474" s="2" t="s">
        <v>37</v>
      </c>
      <c r="F474" s="2" t="s">
        <v>23</v>
      </c>
      <c r="G474" s="2" t="s">
        <v>24</v>
      </c>
      <c r="H474" s="2">
        <v>18</v>
      </c>
      <c r="I474" s="3" t="s">
        <v>29</v>
      </c>
      <c r="J474" s="2">
        <v>93</v>
      </c>
      <c r="K474" s="2">
        <v>165</v>
      </c>
      <c r="L474" s="2">
        <v>53</v>
      </c>
      <c r="M474" s="2" t="s">
        <v>29</v>
      </c>
      <c r="N474" s="6">
        <v>364</v>
      </c>
      <c r="O474" s="6">
        <v>412</v>
      </c>
      <c r="P474" s="2" t="s">
        <v>30</v>
      </c>
      <c r="Q474" s="2" t="s">
        <v>27</v>
      </c>
      <c r="R474" s="2">
        <v>3</v>
      </c>
      <c r="S474" s="2" t="s">
        <v>989</v>
      </c>
      <c r="T474" s="2"/>
    </row>
    <row r="475" spans="1:20">
      <c r="A475" s="5">
        <v>44092.599004594907</v>
      </c>
      <c r="B475" s="2">
        <v>2006536126</v>
      </c>
      <c r="C475" s="2" t="s">
        <v>40</v>
      </c>
      <c r="D475" s="2" t="s">
        <v>73</v>
      </c>
      <c r="E475" s="2" t="s">
        <v>28</v>
      </c>
      <c r="F475" s="2" t="s">
        <v>32</v>
      </c>
      <c r="G475" s="2" t="s">
        <v>24</v>
      </c>
      <c r="H475" s="2">
        <v>18</v>
      </c>
      <c r="I475" s="3" t="s">
        <v>25</v>
      </c>
      <c r="J475" s="2">
        <v>94</v>
      </c>
      <c r="K475" s="2">
        <v>150</v>
      </c>
      <c r="L475" s="2">
        <v>40</v>
      </c>
      <c r="M475" s="2" t="s">
        <v>29</v>
      </c>
      <c r="N475" s="2" t="s">
        <v>990</v>
      </c>
      <c r="O475" s="2" t="s">
        <v>991</v>
      </c>
      <c r="P475" s="2" t="s">
        <v>36</v>
      </c>
      <c r="Q475" s="2" t="s">
        <v>42</v>
      </c>
      <c r="R475" s="2">
        <v>3</v>
      </c>
      <c r="S475" s="2" t="s">
        <v>992</v>
      </c>
      <c r="T475" s="2"/>
    </row>
    <row r="476" spans="1:20">
      <c r="A476" s="5">
        <v>44092.599013009254</v>
      </c>
      <c r="B476" s="2">
        <v>2006463420</v>
      </c>
      <c r="C476" s="2" t="s">
        <v>346</v>
      </c>
      <c r="D476" s="2" t="s">
        <v>73</v>
      </c>
      <c r="E476" s="2" t="s">
        <v>22</v>
      </c>
      <c r="F476" s="2" t="s">
        <v>32</v>
      </c>
      <c r="G476" s="2" t="s">
        <v>24</v>
      </c>
      <c r="H476" s="2">
        <v>18</v>
      </c>
      <c r="I476" s="3" t="s">
        <v>25</v>
      </c>
      <c r="J476" s="2">
        <v>95.5</v>
      </c>
      <c r="K476" s="2">
        <v>160</v>
      </c>
      <c r="L476" s="2">
        <v>59</v>
      </c>
      <c r="M476" s="2" t="s">
        <v>29</v>
      </c>
      <c r="N476" s="6">
        <v>681</v>
      </c>
      <c r="O476" s="6">
        <v>727</v>
      </c>
      <c r="P476" s="2" t="s">
        <v>30</v>
      </c>
      <c r="Q476" s="2" t="s">
        <v>27</v>
      </c>
      <c r="R476" s="2">
        <v>2</v>
      </c>
      <c r="S476" s="2" t="s">
        <v>993</v>
      </c>
      <c r="T476" s="2"/>
    </row>
    <row r="477" spans="1:20">
      <c r="A477" s="5">
        <v>44092.599104699075</v>
      </c>
      <c r="B477" s="2">
        <v>2006526144</v>
      </c>
      <c r="C477" s="2" t="s">
        <v>40</v>
      </c>
      <c r="D477" s="2" t="s">
        <v>77</v>
      </c>
      <c r="E477" s="2" t="s">
        <v>28</v>
      </c>
      <c r="F477" s="2" t="s">
        <v>23</v>
      </c>
      <c r="G477" s="2" t="s">
        <v>24</v>
      </c>
      <c r="H477" s="2">
        <v>18</v>
      </c>
      <c r="I477" s="3" t="s">
        <v>25</v>
      </c>
      <c r="J477" s="2">
        <v>86</v>
      </c>
      <c r="K477" s="2">
        <v>156</v>
      </c>
      <c r="L477" s="2">
        <v>50</v>
      </c>
      <c r="M477" s="2" t="s">
        <v>25</v>
      </c>
      <c r="N477" s="2" t="s">
        <v>994</v>
      </c>
      <c r="O477" s="2" t="s">
        <v>995</v>
      </c>
      <c r="P477" s="2" t="s">
        <v>30</v>
      </c>
      <c r="Q477" s="2" t="s">
        <v>42</v>
      </c>
      <c r="R477" s="2">
        <v>4</v>
      </c>
      <c r="S477" s="2" t="s">
        <v>996</v>
      </c>
      <c r="T477" s="2"/>
    </row>
    <row r="478" spans="1:20">
      <c r="A478" s="5">
        <v>44092.599145590277</v>
      </c>
      <c r="B478" s="2">
        <v>2006571450</v>
      </c>
      <c r="C478" s="2" t="s">
        <v>373</v>
      </c>
      <c r="D478" s="2" t="s">
        <v>21</v>
      </c>
      <c r="E478" s="2" t="s">
        <v>37</v>
      </c>
      <c r="F478" s="2" t="s">
        <v>32</v>
      </c>
      <c r="G478" s="2" t="s">
        <v>24</v>
      </c>
      <c r="H478" s="2">
        <v>17</v>
      </c>
      <c r="I478" s="3" t="s">
        <v>25</v>
      </c>
      <c r="J478" s="2">
        <v>91</v>
      </c>
      <c r="K478" s="2">
        <v>174</v>
      </c>
      <c r="L478" s="2">
        <v>80</v>
      </c>
      <c r="M478" s="2" t="s">
        <v>29</v>
      </c>
      <c r="N478" s="6">
        <v>398</v>
      </c>
      <c r="O478" s="2" t="s">
        <v>997</v>
      </c>
      <c r="P478" s="2" t="s">
        <v>38</v>
      </c>
      <c r="Q478" s="2" t="s">
        <v>27</v>
      </c>
      <c r="R478" s="2">
        <v>4</v>
      </c>
      <c r="S478" s="2" t="s">
        <v>998</v>
      </c>
      <c r="T478" s="2"/>
    </row>
    <row r="479" spans="1:20">
      <c r="A479" s="5">
        <v>44092.599280324073</v>
      </c>
      <c r="B479" s="2">
        <v>2006534556</v>
      </c>
      <c r="C479" s="2" t="s">
        <v>40</v>
      </c>
      <c r="D479" s="2" t="s">
        <v>73</v>
      </c>
      <c r="E479" s="2" t="s">
        <v>28</v>
      </c>
      <c r="F479" s="2" t="s">
        <v>32</v>
      </c>
      <c r="G479" s="2" t="s">
        <v>24</v>
      </c>
      <c r="H479" s="2">
        <v>17</v>
      </c>
      <c r="I479" s="3" t="s">
        <v>25</v>
      </c>
      <c r="J479" s="2">
        <v>95</v>
      </c>
      <c r="K479" s="2">
        <v>168</v>
      </c>
      <c r="L479" s="2">
        <v>57</v>
      </c>
      <c r="M479" s="2" t="s">
        <v>29</v>
      </c>
      <c r="N479" s="2">
        <v>0.626</v>
      </c>
      <c r="O479" s="2">
        <v>0.63</v>
      </c>
      <c r="P479" s="2" t="s">
        <v>26</v>
      </c>
      <c r="Q479" s="2" t="s">
        <v>27</v>
      </c>
      <c r="R479" s="2">
        <v>3</v>
      </c>
      <c r="S479" s="2" t="s">
        <v>999</v>
      </c>
      <c r="T479" s="2"/>
    </row>
    <row r="480" spans="1:20">
      <c r="A480" s="5">
        <v>44092.599310590274</v>
      </c>
      <c r="B480" s="2">
        <v>2006482275</v>
      </c>
      <c r="C480" s="2" t="s">
        <v>40</v>
      </c>
      <c r="D480" s="2" t="s">
        <v>73</v>
      </c>
      <c r="E480" s="2" t="s">
        <v>45</v>
      </c>
      <c r="F480" s="2" t="s">
        <v>32</v>
      </c>
      <c r="G480" s="2" t="s">
        <v>24</v>
      </c>
      <c r="H480" s="2">
        <v>18</v>
      </c>
      <c r="I480" s="3" t="s">
        <v>25</v>
      </c>
      <c r="J480" s="2">
        <v>85</v>
      </c>
      <c r="K480" s="2">
        <v>168</v>
      </c>
      <c r="L480" s="2">
        <v>56</v>
      </c>
      <c r="M480" s="2" t="s">
        <v>29</v>
      </c>
      <c r="N480" s="2">
        <v>0.42199999999999999</v>
      </c>
      <c r="O480" s="2">
        <v>0.45300000000000001</v>
      </c>
      <c r="P480" s="2" t="s">
        <v>30</v>
      </c>
      <c r="Q480" s="2" t="s">
        <v>27</v>
      </c>
      <c r="R480" s="2">
        <v>3.5</v>
      </c>
    </row>
    <row r="481" spans="1:20">
      <c r="A481" s="5">
        <v>44092.599363275462</v>
      </c>
      <c r="B481" s="2">
        <v>2006523672</v>
      </c>
      <c r="C481" s="2" t="s">
        <v>40</v>
      </c>
      <c r="D481" s="2" t="s">
        <v>77</v>
      </c>
      <c r="E481" s="2" t="s">
        <v>28</v>
      </c>
      <c r="F481" s="2" t="s">
        <v>32</v>
      </c>
      <c r="G481" s="2" t="s">
        <v>24</v>
      </c>
      <c r="H481" s="2">
        <v>18</v>
      </c>
      <c r="I481" s="3" t="s">
        <v>25</v>
      </c>
      <c r="J481" s="2">
        <v>93</v>
      </c>
      <c r="K481" s="2">
        <v>162</v>
      </c>
      <c r="L481" s="2">
        <v>46</v>
      </c>
      <c r="M481" s="2" t="s">
        <v>25</v>
      </c>
      <c r="N481" s="2">
        <v>0.30099999999999999</v>
      </c>
      <c r="O481" s="2">
        <v>0.32500000000000001</v>
      </c>
      <c r="P481" s="2" t="s">
        <v>47</v>
      </c>
      <c r="Q481" s="2" t="s">
        <v>27</v>
      </c>
      <c r="R481" s="2">
        <v>2</v>
      </c>
      <c r="S481" s="2" t="s">
        <v>1000</v>
      </c>
      <c r="T481" s="2"/>
    </row>
    <row r="482" spans="1:20">
      <c r="A482" s="5">
        <v>44092.599392094911</v>
      </c>
      <c r="B482" s="2">
        <v>2006486550</v>
      </c>
      <c r="C482" s="2" t="s">
        <v>40</v>
      </c>
      <c r="D482" s="2" t="s">
        <v>73</v>
      </c>
      <c r="E482" s="2" t="s">
        <v>45</v>
      </c>
      <c r="F482" s="2" t="s">
        <v>23</v>
      </c>
      <c r="G482" s="2" t="s">
        <v>33</v>
      </c>
      <c r="H482" s="2">
        <v>18</v>
      </c>
      <c r="I482" s="3" t="s">
        <v>25</v>
      </c>
      <c r="J482" s="2">
        <v>98</v>
      </c>
      <c r="K482" s="2">
        <v>155</v>
      </c>
      <c r="L482" s="2">
        <v>60</v>
      </c>
      <c r="M482" s="2" t="s">
        <v>25</v>
      </c>
      <c r="N482" s="6">
        <v>375</v>
      </c>
      <c r="O482" s="2">
        <v>0.39300000000000002</v>
      </c>
      <c r="P482" s="2" t="s">
        <v>47</v>
      </c>
      <c r="Q482" s="2" t="s">
        <v>46</v>
      </c>
      <c r="R482" s="2">
        <v>5</v>
      </c>
      <c r="S482" s="2" t="s">
        <v>1001</v>
      </c>
      <c r="T482" s="2"/>
    </row>
    <row r="483" spans="1:20">
      <c r="A483" s="5">
        <v>44092.599507754625</v>
      </c>
      <c r="B483" s="2">
        <v>2006568670</v>
      </c>
      <c r="C483" s="2" t="s">
        <v>51</v>
      </c>
      <c r="D483" s="2" t="s">
        <v>73</v>
      </c>
      <c r="E483" s="2" t="s">
        <v>37</v>
      </c>
      <c r="F483" s="2" t="s">
        <v>35</v>
      </c>
      <c r="G483" s="2" t="s">
        <v>33</v>
      </c>
      <c r="H483" s="2">
        <v>18</v>
      </c>
      <c r="I483" s="3" t="s">
        <v>25</v>
      </c>
      <c r="J483" s="2">
        <v>97</v>
      </c>
      <c r="K483" s="2">
        <v>173</v>
      </c>
      <c r="L483" s="2">
        <v>54</v>
      </c>
      <c r="M483" s="2" t="s">
        <v>29</v>
      </c>
      <c r="N483" s="2">
        <v>0.308</v>
      </c>
      <c r="O483" s="2">
        <v>0.29099999999999998</v>
      </c>
      <c r="P483" s="2" t="s">
        <v>36</v>
      </c>
      <c r="Q483" s="2" t="s">
        <v>27</v>
      </c>
      <c r="R483" s="2">
        <v>6</v>
      </c>
      <c r="S483" s="2" t="s">
        <v>1002</v>
      </c>
      <c r="T483" s="2"/>
    </row>
    <row r="484" spans="1:20">
      <c r="A484" s="5">
        <v>44092.599536770838</v>
      </c>
      <c r="B484" s="2">
        <v>2006571406</v>
      </c>
      <c r="C484" s="2" t="s">
        <v>252</v>
      </c>
      <c r="D484" s="2" t="s">
        <v>21</v>
      </c>
      <c r="E484" s="2" t="s">
        <v>37</v>
      </c>
      <c r="F484" s="2" t="s">
        <v>32</v>
      </c>
      <c r="G484" s="2" t="s">
        <v>33</v>
      </c>
      <c r="H484" s="2">
        <v>18</v>
      </c>
      <c r="I484" s="3" t="s">
        <v>25</v>
      </c>
      <c r="J484" s="2">
        <v>96</v>
      </c>
      <c r="K484" s="2">
        <v>187</v>
      </c>
      <c r="L484" s="2">
        <v>73</v>
      </c>
      <c r="M484" s="2" t="s">
        <v>25</v>
      </c>
      <c r="N484" s="2" t="s">
        <v>1003</v>
      </c>
      <c r="O484" s="2" t="s">
        <v>1004</v>
      </c>
      <c r="P484" s="2" t="s">
        <v>26</v>
      </c>
      <c r="Q484" s="2" t="s">
        <v>50</v>
      </c>
      <c r="R484" s="2">
        <v>10</v>
      </c>
      <c r="S484" s="2" t="s">
        <v>1005</v>
      </c>
      <c r="T484" s="2"/>
    </row>
    <row r="485" spans="1:20">
      <c r="A485" s="5">
        <v>44092.599652916666</v>
      </c>
      <c r="B485" s="2">
        <v>2006463774</v>
      </c>
      <c r="C485" s="2" t="s">
        <v>40</v>
      </c>
      <c r="D485" s="2" t="s">
        <v>77</v>
      </c>
      <c r="E485" s="2" t="s">
        <v>22</v>
      </c>
      <c r="F485" s="2" t="s">
        <v>23</v>
      </c>
      <c r="G485" s="2" t="s">
        <v>24</v>
      </c>
      <c r="H485" s="2">
        <v>18</v>
      </c>
      <c r="I485" s="3" t="s">
        <v>25</v>
      </c>
      <c r="J485" s="2">
        <v>97</v>
      </c>
      <c r="K485" s="2">
        <v>157</v>
      </c>
      <c r="L485" s="2">
        <v>48</v>
      </c>
      <c r="M485" s="2" t="s">
        <v>29</v>
      </c>
      <c r="N485" s="2">
        <v>0.29099999999999998</v>
      </c>
      <c r="O485" s="2">
        <v>0.41</v>
      </c>
      <c r="P485" s="2" t="s">
        <v>36</v>
      </c>
      <c r="Q485" s="2" t="s">
        <v>27</v>
      </c>
      <c r="R485" s="2">
        <v>1</v>
      </c>
      <c r="S485" s="2" t="s">
        <v>1006</v>
      </c>
      <c r="T485" s="2"/>
    </row>
    <row r="486" spans="1:20">
      <c r="A486" s="5">
        <v>44092.599653981481</v>
      </c>
      <c r="B486" s="2">
        <v>2006525923</v>
      </c>
      <c r="C486" s="2" t="s">
        <v>40</v>
      </c>
      <c r="D486" s="2" t="s">
        <v>21</v>
      </c>
      <c r="E486" s="2" t="s">
        <v>28</v>
      </c>
      <c r="F486" s="2" t="s">
        <v>35</v>
      </c>
      <c r="G486" s="2" t="s">
        <v>24</v>
      </c>
      <c r="H486" s="2">
        <v>18</v>
      </c>
      <c r="I486" s="3" t="s">
        <v>25</v>
      </c>
      <c r="J486" s="2">
        <v>98</v>
      </c>
      <c r="K486" s="2">
        <v>165</v>
      </c>
      <c r="L486" s="2">
        <v>48</v>
      </c>
      <c r="M486" s="2" t="s">
        <v>25</v>
      </c>
      <c r="N486" s="6">
        <v>324</v>
      </c>
      <c r="O486" s="6">
        <v>332</v>
      </c>
      <c r="P486" s="2" t="s">
        <v>47</v>
      </c>
      <c r="Q486" s="2" t="s">
        <v>27</v>
      </c>
      <c r="R486" s="2">
        <v>10</v>
      </c>
      <c r="S486" s="2" t="s">
        <v>1007</v>
      </c>
      <c r="T486" s="2"/>
    </row>
    <row r="487" spans="1:20">
      <c r="A487" s="5">
        <v>44092.599684918983</v>
      </c>
      <c r="B487" s="2">
        <v>2006482653</v>
      </c>
      <c r="C487" s="2" t="s">
        <v>51</v>
      </c>
      <c r="D487" s="2" t="s">
        <v>77</v>
      </c>
      <c r="E487" s="2" t="s">
        <v>45</v>
      </c>
      <c r="F487" s="2" t="s">
        <v>23</v>
      </c>
      <c r="G487" s="2" t="s">
        <v>24</v>
      </c>
      <c r="H487" s="2">
        <v>18</v>
      </c>
      <c r="I487" s="3" t="s">
        <v>25</v>
      </c>
      <c r="J487" s="2">
        <v>89</v>
      </c>
      <c r="K487" s="2">
        <v>167</v>
      </c>
      <c r="L487" s="2">
        <v>50</v>
      </c>
      <c r="M487" s="2" t="s">
        <v>25</v>
      </c>
      <c r="N487" s="6">
        <v>273</v>
      </c>
      <c r="O487" s="6">
        <v>299</v>
      </c>
      <c r="P487" s="2" t="s">
        <v>36</v>
      </c>
      <c r="Q487" s="2" t="s">
        <v>42</v>
      </c>
      <c r="R487" s="2">
        <v>5</v>
      </c>
      <c r="S487" s="2" t="s">
        <v>1008</v>
      </c>
      <c r="T487" s="2"/>
    </row>
    <row r="488" spans="1:20">
      <c r="A488" s="5">
        <v>44092.599810034721</v>
      </c>
      <c r="B488" s="2">
        <v>2006533710</v>
      </c>
      <c r="C488" s="2" t="s">
        <v>20</v>
      </c>
      <c r="D488" s="2" t="s">
        <v>77</v>
      </c>
      <c r="E488" s="2" t="s">
        <v>28</v>
      </c>
      <c r="F488" s="2" t="s">
        <v>32</v>
      </c>
      <c r="G488" s="2" t="s">
        <v>24</v>
      </c>
      <c r="H488" s="2">
        <v>19</v>
      </c>
      <c r="I488" s="3" t="s">
        <v>25</v>
      </c>
      <c r="J488" s="2">
        <v>88</v>
      </c>
      <c r="K488" s="2">
        <v>170</v>
      </c>
      <c r="L488" s="2">
        <v>63</v>
      </c>
      <c r="M488" s="2" t="s">
        <v>29</v>
      </c>
      <c r="N488" s="2" t="s">
        <v>231</v>
      </c>
      <c r="O488" s="2">
        <v>0.61699999999999999</v>
      </c>
      <c r="P488" s="2" t="s">
        <v>47</v>
      </c>
      <c r="Q488" s="2" t="s">
        <v>27</v>
      </c>
      <c r="R488" s="2">
        <v>5</v>
      </c>
      <c r="S488" s="2" t="s">
        <v>1009</v>
      </c>
      <c r="T488" s="2"/>
    </row>
    <row r="489" spans="1:20">
      <c r="A489" s="5">
        <v>44092.599873553241</v>
      </c>
      <c r="B489" s="2">
        <v>2006464114</v>
      </c>
      <c r="C489" s="2" t="s">
        <v>40</v>
      </c>
      <c r="D489" s="2" t="s">
        <v>73</v>
      </c>
      <c r="E489" s="2" t="s">
        <v>22</v>
      </c>
      <c r="F489" s="2" t="s">
        <v>35</v>
      </c>
      <c r="G489" s="2" t="s">
        <v>33</v>
      </c>
      <c r="H489" s="2">
        <v>18</v>
      </c>
      <c r="I489" s="3" t="s">
        <v>25</v>
      </c>
      <c r="J489" s="2">
        <v>0</v>
      </c>
      <c r="K489" s="2">
        <v>165</v>
      </c>
      <c r="L489" s="2">
        <v>50</v>
      </c>
      <c r="M489" s="2" t="s">
        <v>25</v>
      </c>
      <c r="N489" s="2" t="s">
        <v>1010</v>
      </c>
      <c r="O489" s="2" t="s">
        <v>1011</v>
      </c>
      <c r="P489" s="2" t="s">
        <v>30</v>
      </c>
      <c r="Q489" s="2" t="s">
        <v>42</v>
      </c>
      <c r="R489" s="2">
        <v>6</v>
      </c>
      <c r="S489" s="2" t="s">
        <v>1012</v>
      </c>
      <c r="T489" s="2"/>
    </row>
    <row r="490" spans="1:20">
      <c r="A490" s="5">
        <v>44092.600010231487</v>
      </c>
      <c r="B490" s="2">
        <v>2006473434</v>
      </c>
      <c r="C490" s="2" t="s">
        <v>630</v>
      </c>
      <c r="D490" s="2" t="s">
        <v>21</v>
      </c>
      <c r="E490" s="2" t="s">
        <v>22</v>
      </c>
      <c r="F490" s="2" t="s">
        <v>35</v>
      </c>
      <c r="G490" s="2" t="s">
        <v>33</v>
      </c>
      <c r="H490" s="2">
        <v>18</v>
      </c>
      <c r="I490" s="3" t="s">
        <v>25</v>
      </c>
      <c r="J490" s="2">
        <v>90</v>
      </c>
      <c r="K490" s="2">
        <v>162</v>
      </c>
      <c r="L490" s="2">
        <v>46</v>
      </c>
      <c r="M490" s="2" t="s">
        <v>29</v>
      </c>
      <c r="N490" s="2" t="s">
        <v>1013</v>
      </c>
      <c r="O490" s="2" t="s">
        <v>1014</v>
      </c>
      <c r="P490" s="2" t="s">
        <v>26</v>
      </c>
      <c r="Q490" s="2" t="s">
        <v>27</v>
      </c>
      <c r="R490" s="2">
        <v>2</v>
      </c>
      <c r="S490" s="2" t="s">
        <v>1015</v>
      </c>
      <c r="T490" s="2"/>
    </row>
    <row r="491" spans="1:20">
      <c r="A491" s="5">
        <v>44092.600012314811</v>
      </c>
      <c r="B491" s="2">
        <v>2006463856</v>
      </c>
      <c r="C491" s="2" t="s">
        <v>40</v>
      </c>
      <c r="D491" s="2" t="s">
        <v>77</v>
      </c>
      <c r="E491" s="2" t="s">
        <v>22</v>
      </c>
      <c r="F491" s="2" t="s">
        <v>32</v>
      </c>
      <c r="G491" s="2" t="s">
        <v>24</v>
      </c>
      <c r="H491" s="2">
        <v>18</v>
      </c>
      <c r="I491" s="3" t="s">
        <v>25</v>
      </c>
      <c r="J491" s="2">
        <v>97</v>
      </c>
      <c r="K491" s="2">
        <v>163.5</v>
      </c>
      <c r="L491" s="2">
        <v>48</v>
      </c>
      <c r="M491" s="2" t="s">
        <v>29</v>
      </c>
      <c r="N491" s="2" t="s">
        <v>1016</v>
      </c>
      <c r="O491" s="2" t="s">
        <v>1017</v>
      </c>
      <c r="P491" s="2" t="s">
        <v>30</v>
      </c>
      <c r="Q491" s="2" t="s">
        <v>27</v>
      </c>
      <c r="R491" s="2">
        <v>8</v>
      </c>
    </row>
    <row r="492" spans="1:20">
      <c r="A492" s="5">
        <v>44092.600056666663</v>
      </c>
      <c r="B492" s="2">
        <v>2006568733</v>
      </c>
      <c r="C492" s="2" t="s">
        <v>20</v>
      </c>
      <c r="D492" s="2" t="s">
        <v>73</v>
      </c>
      <c r="E492" s="2" t="s">
        <v>37</v>
      </c>
      <c r="F492" s="2" t="s">
        <v>35</v>
      </c>
      <c r="G492" s="2" t="s">
        <v>24</v>
      </c>
      <c r="H492" s="2">
        <v>18</v>
      </c>
      <c r="I492" s="3" t="s">
        <v>25</v>
      </c>
      <c r="J492" s="2">
        <v>83</v>
      </c>
      <c r="K492" s="2">
        <v>175</v>
      </c>
      <c r="L492" s="2">
        <v>50</v>
      </c>
      <c r="M492" s="2" t="s">
        <v>29</v>
      </c>
      <c r="N492" s="6">
        <v>445</v>
      </c>
      <c r="O492" s="6">
        <v>409</v>
      </c>
      <c r="P492" s="2" t="s">
        <v>34</v>
      </c>
      <c r="Q492" s="2" t="s">
        <v>27</v>
      </c>
      <c r="R492" s="2">
        <v>7</v>
      </c>
      <c r="S492" s="2" t="s">
        <v>1018</v>
      </c>
      <c r="T492" s="2"/>
    </row>
    <row r="493" spans="1:20">
      <c r="A493" s="5">
        <v>44092.600059791672</v>
      </c>
      <c r="B493" s="2">
        <v>2006473466</v>
      </c>
      <c r="C493" s="2" t="s">
        <v>40</v>
      </c>
      <c r="D493" s="2" t="s">
        <v>21</v>
      </c>
      <c r="E493" s="2" t="s">
        <v>22</v>
      </c>
      <c r="F493" s="2" t="s">
        <v>32</v>
      </c>
      <c r="G493" s="2" t="s">
        <v>24</v>
      </c>
      <c r="H493" s="2">
        <v>18</v>
      </c>
      <c r="I493" s="3" t="s">
        <v>25</v>
      </c>
      <c r="J493" s="2">
        <v>93</v>
      </c>
      <c r="K493" s="2">
        <v>159</v>
      </c>
      <c r="L493" s="2">
        <v>53</v>
      </c>
      <c r="M493" s="2" t="s">
        <v>25</v>
      </c>
      <c r="N493" s="2" t="s">
        <v>1019</v>
      </c>
      <c r="O493" s="2" t="s">
        <v>1020</v>
      </c>
      <c r="P493" s="2" t="s">
        <v>36</v>
      </c>
      <c r="Q493" s="2" t="s">
        <v>27</v>
      </c>
      <c r="R493" s="2">
        <v>5</v>
      </c>
      <c r="S493" s="2" t="s">
        <v>1021</v>
      </c>
      <c r="T493" s="2"/>
    </row>
    <row r="494" spans="1:20">
      <c r="A494" s="5">
        <v>44092.600156817134</v>
      </c>
      <c r="B494" s="2">
        <v>2006483523</v>
      </c>
      <c r="C494" s="2" t="s">
        <v>20</v>
      </c>
      <c r="D494" s="2" t="s">
        <v>77</v>
      </c>
      <c r="E494" s="2" t="s">
        <v>56</v>
      </c>
      <c r="F494" s="2" t="s">
        <v>32</v>
      </c>
      <c r="G494" s="2" t="s">
        <v>24</v>
      </c>
      <c r="H494" s="2">
        <v>17</v>
      </c>
      <c r="I494" s="3" t="s">
        <v>25</v>
      </c>
      <c r="J494" s="2">
        <v>87</v>
      </c>
      <c r="K494" s="2">
        <v>163</v>
      </c>
      <c r="L494" s="2">
        <v>61</v>
      </c>
      <c r="M494" s="2" t="s">
        <v>29</v>
      </c>
      <c r="N494" s="2">
        <v>0.34399999999999997</v>
      </c>
      <c r="O494" s="2">
        <v>0.28299999999999997</v>
      </c>
      <c r="P494" s="2" t="s">
        <v>47</v>
      </c>
      <c r="Q494" s="2" t="s">
        <v>27</v>
      </c>
      <c r="R494" s="2">
        <v>2</v>
      </c>
      <c r="S494" s="2" t="s">
        <v>1022</v>
      </c>
      <c r="T494" s="2"/>
    </row>
    <row r="495" spans="1:20">
      <c r="A495" s="5">
        <v>44092.600260775464</v>
      </c>
      <c r="B495" s="2">
        <v>2006473062</v>
      </c>
      <c r="C495" s="2" t="s">
        <v>20</v>
      </c>
      <c r="D495" s="2" t="s">
        <v>21</v>
      </c>
      <c r="E495" s="2" t="s">
        <v>22</v>
      </c>
      <c r="F495" s="2" t="s">
        <v>32</v>
      </c>
      <c r="G495" s="2" t="s">
        <v>24</v>
      </c>
      <c r="H495" s="2">
        <v>18</v>
      </c>
      <c r="I495" s="3" t="s">
        <v>25</v>
      </c>
      <c r="J495" s="2">
        <v>90</v>
      </c>
      <c r="K495" s="2">
        <v>173</v>
      </c>
      <c r="L495" s="2">
        <v>60</v>
      </c>
      <c r="M495" s="2" t="s">
        <v>25</v>
      </c>
      <c r="N495" s="6">
        <v>391</v>
      </c>
      <c r="O495" s="6">
        <v>386</v>
      </c>
      <c r="P495" s="2" t="s">
        <v>30</v>
      </c>
      <c r="Q495" s="2" t="s">
        <v>27</v>
      </c>
      <c r="R495" s="2">
        <v>6</v>
      </c>
      <c r="S495" s="2" t="s">
        <v>1023</v>
      </c>
      <c r="T495" s="2"/>
    </row>
    <row r="496" spans="1:20">
      <c r="A496" s="5">
        <v>44092.600509895834</v>
      </c>
      <c r="B496" s="2">
        <v>2006464152</v>
      </c>
      <c r="C496" s="2" t="s">
        <v>40</v>
      </c>
      <c r="D496" s="2" t="s">
        <v>77</v>
      </c>
      <c r="E496" s="2" t="s">
        <v>22</v>
      </c>
      <c r="F496" s="2" t="s">
        <v>35</v>
      </c>
      <c r="G496" s="2" t="s">
        <v>24</v>
      </c>
      <c r="H496" s="2">
        <v>18</v>
      </c>
      <c r="I496" s="3" t="s">
        <v>25</v>
      </c>
      <c r="J496" s="2">
        <v>93</v>
      </c>
      <c r="K496" s="2">
        <v>165</v>
      </c>
      <c r="L496" s="2">
        <v>50</v>
      </c>
      <c r="M496" s="2" t="s">
        <v>25</v>
      </c>
      <c r="N496" s="2" t="s">
        <v>337</v>
      </c>
      <c r="O496" s="6">
        <v>718</v>
      </c>
      <c r="P496" s="2" t="s">
        <v>47</v>
      </c>
      <c r="Q496" s="2" t="s">
        <v>27</v>
      </c>
      <c r="R496" s="2">
        <v>3</v>
      </c>
      <c r="S496" s="2" t="s">
        <v>1024</v>
      </c>
      <c r="T496" s="2"/>
    </row>
    <row r="497" spans="1:20">
      <c r="A497" s="5">
        <v>44092.600531006945</v>
      </c>
      <c r="B497" s="2">
        <v>2006571324</v>
      </c>
      <c r="C497" s="2" t="s">
        <v>40</v>
      </c>
      <c r="D497" s="2" t="s">
        <v>21</v>
      </c>
      <c r="E497" s="2" t="s">
        <v>37</v>
      </c>
      <c r="F497" s="2" t="s">
        <v>35</v>
      </c>
      <c r="G497" s="2" t="s">
        <v>24</v>
      </c>
      <c r="H497" s="2">
        <v>17</v>
      </c>
      <c r="I497" s="3" t="s">
        <v>25</v>
      </c>
      <c r="J497" s="2">
        <v>99</v>
      </c>
      <c r="K497" s="2">
        <v>162</v>
      </c>
      <c r="L497" s="2">
        <v>49</v>
      </c>
      <c r="M497" s="2" t="s">
        <v>25</v>
      </c>
      <c r="N497" s="2" t="s">
        <v>967</v>
      </c>
      <c r="O497" s="2" t="s">
        <v>1025</v>
      </c>
      <c r="P497" s="2" t="s">
        <v>47</v>
      </c>
      <c r="Q497" s="2" t="s">
        <v>27</v>
      </c>
      <c r="R497" s="2">
        <v>2</v>
      </c>
      <c r="S497" s="2" t="s">
        <v>1026</v>
      </c>
      <c r="T497" s="2"/>
    </row>
    <row r="498" spans="1:20">
      <c r="A498" s="5">
        <v>44092.600670798609</v>
      </c>
      <c r="B498" s="2">
        <v>2006463736</v>
      </c>
      <c r="C498" s="2" t="s">
        <v>40</v>
      </c>
      <c r="D498" s="2" t="s">
        <v>73</v>
      </c>
      <c r="E498" s="2" t="s">
        <v>22</v>
      </c>
      <c r="F498" s="2" t="s">
        <v>32</v>
      </c>
      <c r="G498" s="2" t="s">
        <v>24</v>
      </c>
      <c r="H498" s="2">
        <v>18</v>
      </c>
      <c r="I498" s="3" t="s">
        <v>25</v>
      </c>
      <c r="J498" s="2">
        <v>95</v>
      </c>
      <c r="K498" s="2">
        <v>172</v>
      </c>
      <c r="L498" s="2">
        <v>73</v>
      </c>
      <c r="M498" s="2" t="s">
        <v>25</v>
      </c>
      <c r="N498" s="2">
        <v>0.33600000000000002</v>
      </c>
      <c r="O498" s="2">
        <v>0.30299999999999999</v>
      </c>
      <c r="P498" s="2" t="s">
        <v>34</v>
      </c>
      <c r="Q498" s="2" t="s">
        <v>27</v>
      </c>
      <c r="R498" s="2">
        <v>3</v>
      </c>
      <c r="S498" s="2" t="s">
        <v>1027</v>
      </c>
      <c r="T498" s="2"/>
    </row>
    <row r="499" spans="1:20">
      <c r="A499" s="5">
        <v>44092.600694039356</v>
      </c>
      <c r="B499" s="2">
        <v>2006572176</v>
      </c>
      <c r="C499" s="2" t="s">
        <v>40</v>
      </c>
      <c r="D499" s="2" t="s">
        <v>73</v>
      </c>
      <c r="E499" s="2" t="s">
        <v>37</v>
      </c>
      <c r="F499" s="2" t="s">
        <v>23</v>
      </c>
      <c r="G499" s="2" t="s">
        <v>33</v>
      </c>
      <c r="H499" s="2">
        <v>18</v>
      </c>
      <c r="I499" s="3" t="s">
        <v>25</v>
      </c>
      <c r="J499" s="2">
        <v>0</v>
      </c>
      <c r="K499" s="2">
        <v>157</v>
      </c>
      <c r="L499" s="2">
        <v>42</v>
      </c>
      <c r="M499" s="2" t="s">
        <v>25</v>
      </c>
      <c r="N499" s="6">
        <v>493</v>
      </c>
      <c r="O499" s="6">
        <v>433</v>
      </c>
      <c r="P499" s="2" t="s">
        <v>26</v>
      </c>
      <c r="Q499" s="2" t="s">
        <v>27</v>
      </c>
      <c r="R499" s="2">
        <v>6</v>
      </c>
      <c r="S499" s="2" t="s">
        <v>1028</v>
      </c>
      <c r="T499" s="2"/>
    </row>
    <row r="500" spans="1:20">
      <c r="A500" s="5">
        <v>44092.60072318287</v>
      </c>
      <c r="B500" s="2">
        <v>2006534890</v>
      </c>
      <c r="C500" s="2" t="s">
        <v>20</v>
      </c>
      <c r="D500" s="2" t="s">
        <v>77</v>
      </c>
      <c r="E500" s="2" t="s">
        <v>28</v>
      </c>
      <c r="F500" s="2" t="s">
        <v>23</v>
      </c>
      <c r="G500" s="2" t="s">
        <v>33</v>
      </c>
      <c r="H500" s="2">
        <v>18</v>
      </c>
      <c r="I500" s="3" t="s">
        <v>25</v>
      </c>
      <c r="J500" s="2">
        <v>100</v>
      </c>
      <c r="K500" s="2">
        <v>170</v>
      </c>
      <c r="L500" s="2">
        <v>70</v>
      </c>
      <c r="M500" s="2" t="s">
        <v>29</v>
      </c>
      <c r="N500" s="2" t="s">
        <v>1029</v>
      </c>
      <c r="O500" s="2" t="s">
        <v>1030</v>
      </c>
      <c r="P500" s="2" t="s">
        <v>36</v>
      </c>
      <c r="Q500" s="2" t="s">
        <v>27</v>
      </c>
      <c r="R500" s="2">
        <v>2.5</v>
      </c>
      <c r="S500" s="2" t="s">
        <v>1031</v>
      </c>
      <c r="T500" s="2"/>
    </row>
    <row r="501" spans="1:20">
      <c r="A501" s="5">
        <v>44092.600803657406</v>
      </c>
      <c r="B501" s="2">
        <v>2006485024</v>
      </c>
      <c r="C501" s="2" t="s">
        <v>43</v>
      </c>
      <c r="D501" s="2" t="s">
        <v>77</v>
      </c>
      <c r="E501" s="2" t="s">
        <v>45</v>
      </c>
      <c r="F501" s="2" t="s">
        <v>32</v>
      </c>
      <c r="G501" s="2" t="s">
        <v>24</v>
      </c>
      <c r="H501" s="2">
        <v>18</v>
      </c>
      <c r="I501" s="3" t="s">
        <v>25</v>
      </c>
      <c r="J501" s="2">
        <v>89</v>
      </c>
      <c r="K501" s="2">
        <v>155</v>
      </c>
      <c r="L501" s="2">
        <v>40</v>
      </c>
      <c r="M501" s="2" t="s">
        <v>25</v>
      </c>
      <c r="N501" s="6">
        <v>367</v>
      </c>
      <c r="O501" s="6">
        <v>387</v>
      </c>
      <c r="P501" s="2" t="s">
        <v>26</v>
      </c>
      <c r="Q501" s="2" t="s">
        <v>27</v>
      </c>
      <c r="R501" s="2">
        <v>8</v>
      </c>
      <c r="S501" s="2" t="s">
        <v>1032</v>
      </c>
      <c r="T501" s="2"/>
    </row>
    <row r="502" spans="1:20">
      <c r="A502" s="5">
        <v>44092.600930694447</v>
      </c>
      <c r="B502" s="2">
        <v>2006528982</v>
      </c>
      <c r="C502" s="2" t="s">
        <v>43</v>
      </c>
      <c r="D502" s="2" t="s">
        <v>77</v>
      </c>
      <c r="E502" s="2" t="s">
        <v>28</v>
      </c>
      <c r="F502" s="2" t="s">
        <v>23</v>
      </c>
      <c r="G502" s="2" t="s">
        <v>33</v>
      </c>
      <c r="H502" s="2">
        <v>18</v>
      </c>
      <c r="I502" s="3" t="s">
        <v>25</v>
      </c>
      <c r="J502" s="2">
        <v>96</v>
      </c>
      <c r="K502" s="2">
        <v>165</v>
      </c>
      <c r="L502" s="2">
        <v>44</v>
      </c>
      <c r="M502" s="2" t="s">
        <v>29</v>
      </c>
      <c r="N502" s="6">
        <v>245</v>
      </c>
      <c r="O502" s="6">
        <v>242</v>
      </c>
      <c r="P502" s="2" t="s">
        <v>26</v>
      </c>
      <c r="Q502" s="2" t="s">
        <v>27</v>
      </c>
      <c r="R502" s="2">
        <v>2</v>
      </c>
      <c r="S502" s="2" t="s">
        <v>1033</v>
      </c>
      <c r="T502" s="2"/>
    </row>
    <row r="503" spans="1:20">
      <c r="A503" s="5">
        <v>44092.600936863426</v>
      </c>
      <c r="B503" s="2">
        <v>2006524050</v>
      </c>
      <c r="C503" s="2" t="s">
        <v>20</v>
      </c>
      <c r="D503" s="2" t="s">
        <v>73</v>
      </c>
      <c r="E503" s="2" t="s">
        <v>28</v>
      </c>
      <c r="F503" s="2" t="s">
        <v>23</v>
      </c>
      <c r="G503" s="2" t="s">
        <v>24</v>
      </c>
      <c r="H503" s="2">
        <v>18</v>
      </c>
      <c r="I503" s="3" t="s">
        <v>25</v>
      </c>
      <c r="J503" s="2">
        <v>93</v>
      </c>
      <c r="K503" s="2">
        <v>171</v>
      </c>
      <c r="L503" s="2">
        <v>51</v>
      </c>
      <c r="M503" s="2" t="s">
        <v>29</v>
      </c>
      <c r="N503" s="2" t="s">
        <v>1034</v>
      </c>
      <c r="O503" s="2" t="s">
        <v>1035</v>
      </c>
      <c r="P503" s="2" t="s">
        <v>26</v>
      </c>
      <c r="Q503" s="2" t="s">
        <v>27</v>
      </c>
      <c r="R503" s="2">
        <v>10</v>
      </c>
      <c r="S503" s="2" t="s">
        <v>1036</v>
      </c>
      <c r="T503" s="2"/>
    </row>
    <row r="504" spans="1:20">
      <c r="A504" s="5">
        <v>44092.601001793984</v>
      </c>
      <c r="B504" s="2">
        <v>2006568626</v>
      </c>
      <c r="C504" s="2" t="s">
        <v>20</v>
      </c>
      <c r="D504" s="2" t="s">
        <v>73</v>
      </c>
      <c r="E504" s="2" t="s">
        <v>37</v>
      </c>
      <c r="F504" s="2" t="s">
        <v>23</v>
      </c>
      <c r="G504" s="2" t="s">
        <v>24</v>
      </c>
      <c r="H504" s="2">
        <v>18</v>
      </c>
      <c r="I504" s="3" t="s">
        <v>25</v>
      </c>
      <c r="J504" s="2">
        <v>95</v>
      </c>
      <c r="K504" s="2">
        <v>180</v>
      </c>
      <c r="L504" s="2">
        <v>65</v>
      </c>
      <c r="M504" s="2" t="s">
        <v>25</v>
      </c>
      <c r="N504" s="2">
        <v>0.28000000000000003</v>
      </c>
      <c r="O504" s="2">
        <v>0.28599999999999998</v>
      </c>
      <c r="P504" s="2" t="s">
        <v>26</v>
      </c>
      <c r="Q504" s="2" t="s">
        <v>27</v>
      </c>
      <c r="R504" s="2">
        <v>2</v>
      </c>
      <c r="S504" s="2" t="s">
        <v>1037</v>
      </c>
      <c r="T504" s="2"/>
    </row>
    <row r="505" spans="1:20">
      <c r="A505" s="5">
        <v>44092.601054027778</v>
      </c>
      <c r="B505" s="2">
        <v>2006531642</v>
      </c>
      <c r="C505" s="2" t="s">
        <v>40</v>
      </c>
      <c r="D505" s="2" t="s">
        <v>73</v>
      </c>
      <c r="E505" s="2" t="s">
        <v>28</v>
      </c>
      <c r="F505" s="2" t="s">
        <v>23</v>
      </c>
      <c r="G505" s="2" t="s">
        <v>24</v>
      </c>
      <c r="H505" s="2">
        <v>18</v>
      </c>
      <c r="I505" s="3" t="s">
        <v>25</v>
      </c>
      <c r="J505" s="2">
        <v>92</v>
      </c>
      <c r="K505" s="2">
        <v>144</v>
      </c>
      <c r="L505" s="2">
        <v>40</v>
      </c>
      <c r="M505" s="2" t="s">
        <v>25</v>
      </c>
      <c r="N505" s="2">
        <v>0.69899999999999995</v>
      </c>
      <c r="O505" s="2">
        <v>0.623</v>
      </c>
      <c r="P505" s="2" t="s">
        <v>36</v>
      </c>
      <c r="Q505" s="2" t="s">
        <v>92</v>
      </c>
      <c r="R505" s="2">
        <v>7</v>
      </c>
      <c r="S505" s="2" t="s">
        <v>1038</v>
      </c>
      <c r="T505" s="2"/>
    </row>
    <row r="506" spans="1:20">
      <c r="A506" s="5">
        <v>44092.601545231482</v>
      </c>
      <c r="B506" s="2">
        <v>2006536246</v>
      </c>
      <c r="C506" s="2" t="s">
        <v>40</v>
      </c>
      <c r="D506" s="2" t="s">
        <v>77</v>
      </c>
      <c r="E506" s="2" t="s">
        <v>28</v>
      </c>
      <c r="F506" s="2" t="s">
        <v>32</v>
      </c>
      <c r="G506" s="2" t="s">
        <v>24</v>
      </c>
      <c r="H506" s="2">
        <v>17</v>
      </c>
      <c r="I506" s="3" t="s">
        <v>25</v>
      </c>
      <c r="J506" s="2">
        <v>94</v>
      </c>
      <c r="K506" s="2">
        <v>153</v>
      </c>
      <c r="L506" s="2">
        <v>37</v>
      </c>
      <c r="M506" s="2" t="s">
        <v>25</v>
      </c>
      <c r="N506" s="6">
        <v>845</v>
      </c>
      <c r="O506" s="2" t="s">
        <v>1039</v>
      </c>
      <c r="P506" s="2" t="s">
        <v>36</v>
      </c>
      <c r="Q506" s="2" t="s">
        <v>42</v>
      </c>
      <c r="R506" s="2">
        <v>4</v>
      </c>
      <c r="S506" s="2" t="s">
        <v>1040</v>
      </c>
      <c r="T506" s="2"/>
    </row>
    <row r="507" spans="1:20">
      <c r="A507" s="5">
        <v>44092.602180150461</v>
      </c>
      <c r="B507" s="2">
        <v>2006531384</v>
      </c>
      <c r="C507" s="2" t="s">
        <v>20</v>
      </c>
      <c r="D507" s="2" t="s">
        <v>21</v>
      </c>
      <c r="E507" s="2" t="s">
        <v>28</v>
      </c>
      <c r="F507" s="2" t="s">
        <v>35</v>
      </c>
      <c r="G507" s="2" t="s">
        <v>33</v>
      </c>
      <c r="H507" s="2">
        <v>18</v>
      </c>
      <c r="I507" s="3" t="s">
        <v>25</v>
      </c>
      <c r="J507" s="2">
        <v>99</v>
      </c>
      <c r="K507" s="2">
        <v>185</v>
      </c>
      <c r="L507" s="2">
        <v>75</v>
      </c>
      <c r="M507" s="2" t="s">
        <v>25</v>
      </c>
      <c r="N507" s="2" t="s">
        <v>1041</v>
      </c>
      <c r="O507" s="2" t="s">
        <v>1042</v>
      </c>
      <c r="P507" s="2" t="s">
        <v>36</v>
      </c>
      <c r="Q507" s="2" t="s">
        <v>27</v>
      </c>
      <c r="R507" s="2">
        <v>4</v>
      </c>
      <c r="S507" s="2" t="s">
        <v>1043</v>
      </c>
      <c r="T507" s="2"/>
    </row>
    <row r="508" spans="1:20">
      <c r="A508" s="5">
        <v>44092.602310972223</v>
      </c>
      <c r="B508" s="2">
        <v>2006572163</v>
      </c>
      <c r="C508" s="2" t="s">
        <v>40</v>
      </c>
      <c r="D508" s="2" t="s">
        <v>73</v>
      </c>
      <c r="E508" s="2" t="s">
        <v>37</v>
      </c>
      <c r="F508" s="2" t="s">
        <v>23</v>
      </c>
      <c r="G508" s="2" t="s">
        <v>24</v>
      </c>
      <c r="H508" s="2">
        <v>18</v>
      </c>
      <c r="I508" s="3" t="s">
        <v>25</v>
      </c>
      <c r="J508" s="2">
        <v>95</v>
      </c>
      <c r="K508" s="2">
        <v>150</v>
      </c>
      <c r="L508" s="2">
        <v>58</v>
      </c>
      <c r="M508" s="2" t="s">
        <v>29</v>
      </c>
      <c r="N508" s="6">
        <v>577</v>
      </c>
      <c r="O508" s="6">
        <v>605</v>
      </c>
      <c r="P508" s="2" t="s">
        <v>26</v>
      </c>
      <c r="Q508" s="2" t="s">
        <v>42</v>
      </c>
      <c r="R508" s="2">
        <v>2</v>
      </c>
      <c r="S508" s="2" t="s">
        <v>1044</v>
      </c>
      <c r="T508" s="2"/>
    </row>
    <row r="509" spans="1:20">
      <c r="A509" s="5">
        <v>44092.602628726847</v>
      </c>
      <c r="B509" s="2">
        <v>2006568582</v>
      </c>
      <c r="C509" s="2" t="s">
        <v>40</v>
      </c>
      <c r="D509" s="2" t="s">
        <v>73</v>
      </c>
      <c r="E509" s="2" t="s">
        <v>37</v>
      </c>
      <c r="F509" s="2" t="s">
        <v>23</v>
      </c>
      <c r="G509" s="2" t="s">
        <v>24</v>
      </c>
      <c r="H509" s="2">
        <v>20</v>
      </c>
      <c r="I509" s="3" t="s">
        <v>25</v>
      </c>
      <c r="J509" s="2">
        <v>80</v>
      </c>
      <c r="K509" s="2">
        <v>155</v>
      </c>
      <c r="L509" s="2">
        <v>42</v>
      </c>
      <c r="M509" s="2" t="s">
        <v>29</v>
      </c>
      <c r="N509" s="2" t="s">
        <v>1045</v>
      </c>
      <c r="O509" s="2" t="s">
        <v>1046</v>
      </c>
      <c r="P509" s="2" t="s">
        <v>47</v>
      </c>
      <c r="Q509" s="2" t="s">
        <v>27</v>
      </c>
      <c r="R509" s="2">
        <v>10</v>
      </c>
      <c r="S509" s="2" t="s">
        <v>1047</v>
      </c>
      <c r="T509" s="2"/>
    </row>
    <row r="510" spans="1:20">
      <c r="A510" s="5">
        <v>44092.603016446759</v>
      </c>
      <c r="B510" s="2">
        <v>2006572926</v>
      </c>
      <c r="C510" s="2" t="s">
        <v>40</v>
      </c>
      <c r="D510" s="2" t="s">
        <v>77</v>
      </c>
      <c r="E510" s="2" t="s">
        <v>37</v>
      </c>
      <c r="F510" s="2" t="s">
        <v>32</v>
      </c>
      <c r="G510" s="2" t="s">
        <v>24</v>
      </c>
      <c r="H510" s="2">
        <v>16</v>
      </c>
      <c r="I510" s="3" t="s">
        <v>25</v>
      </c>
      <c r="J510" s="2">
        <v>99</v>
      </c>
      <c r="K510" s="2">
        <v>170</v>
      </c>
      <c r="L510" s="2">
        <v>59</v>
      </c>
      <c r="M510" s="2" t="s">
        <v>29</v>
      </c>
      <c r="N510" s="2">
        <v>0.34599999999999997</v>
      </c>
      <c r="O510" s="2">
        <v>0.35299999999999998</v>
      </c>
      <c r="P510" s="2" t="s">
        <v>26</v>
      </c>
      <c r="Q510" s="2" t="s">
        <v>27</v>
      </c>
      <c r="R510" s="2">
        <v>2</v>
      </c>
      <c r="S510" s="2" t="s">
        <v>1048</v>
      </c>
      <c r="T510" s="2"/>
    </row>
    <row r="511" spans="1:20">
      <c r="A511" s="5">
        <v>44092.603107812502</v>
      </c>
      <c r="B511" s="2">
        <v>2006571394</v>
      </c>
      <c r="C511" s="2" t="s">
        <v>20</v>
      </c>
      <c r="D511" s="2" t="s">
        <v>21</v>
      </c>
      <c r="E511" s="2" t="s">
        <v>37</v>
      </c>
      <c r="F511" s="2" t="s">
        <v>35</v>
      </c>
      <c r="G511" s="2" t="s">
        <v>24</v>
      </c>
      <c r="H511" s="2">
        <v>18</v>
      </c>
      <c r="I511" s="3" t="s">
        <v>25</v>
      </c>
      <c r="J511" s="2">
        <v>94</v>
      </c>
      <c r="K511" s="2">
        <v>164</v>
      </c>
      <c r="L511" s="2">
        <v>95</v>
      </c>
      <c r="M511" s="2" t="s">
        <v>25</v>
      </c>
      <c r="N511" s="2" t="s">
        <v>1049</v>
      </c>
      <c r="O511" s="2" t="s">
        <v>1050</v>
      </c>
      <c r="P511" s="2" t="s">
        <v>36</v>
      </c>
      <c r="Q511" s="2" t="s">
        <v>27</v>
      </c>
      <c r="R511" s="2">
        <v>3</v>
      </c>
      <c r="S511" s="2" t="s">
        <v>1051</v>
      </c>
      <c r="T511" s="2"/>
    </row>
    <row r="512" spans="1:20">
      <c r="A512" s="5">
        <v>44092.603452592593</v>
      </c>
      <c r="B512" s="2">
        <v>2006569963</v>
      </c>
      <c r="C512" s="2" t="s">
        <v>40</v>
      </c>
      <c r="D512" s="2" t="s">
        <v>63</v>
      </c>
      <c r="E512" s="2" t="s">
        <v>37</v>
      </c>
      <c r="F512" s="2" t="s">
        <v>23</v>
      </c>
      <c r="G512" s="2" t="s">
        <v>24</v>
      </c>
      <c r="H512" s="2">
        <v>18</v>
      </c>
      <c r="I512" s="3" t="s">
        <v>25</v>
      </c>
      <c r="J512" s="2">
        <v>91</v>
      </c>
      <c r="K512" s="2">
        <v>165</v>
      </c>
      <c r="L512" s="2">
        <v>53</v>
      </c>
      <c r="M512" s="2" t="s">
        <v>29</v>
      </c>
      <c r="N512" s="2" t="s">
        <v>1052</v>
      </c>
      <c r="O512" s="2" t="s">
        <v>1053</v>
      </c>
      <c r="P512" s="2" t="s">
        <v>36</v>
      </c>
      <c r="Q512" s="2" t="s">
        <v>27</v>
      </c>
      <c r="R512" s="2">
        <v>4</v>
      </c>
      <c r="S512" s="2" t="s">
        <v>1054</v>
      </c>
      <c r="T512" s="2"/>
    </row>
    <row r="513" spans="1:20">
      <c r="A513" s="5">
        <v>44092.603688518517</v>
      </c>
      <c r="B513" s="2">
        <v>2006474014</v>
      </c>
      <c r="C513" s="2" t="s">
        <v>51</v>
      </c>
      <c r="D513" s="2" t="s">
        <v>21</v>
      </c>
      <c r="E513" s="2" t="s">
        <v>64</v>
      </c>
      <c r="F513" s="2" t="s">
        <v>23</v>
      </c>
      <c r="G513" s="2" t="s">
        <v>33</v>
      </c>
      <c r="H513" s="2">
        <v>16</v>
      </c>
      <c r="I513" s="3" t="s">
        <v>25</v>
      </c>
      <c r="J513" s="2">
        <v>99</v>
      </c>
      <c r="K513" s="2">
        <v>170</v>
      </c>
      <c r="L513" s="2">
        <v>55</v>
      </c>
      <c r="M513" s="2" t="s">
        <v>29</v>
      </c>
      <c r="N513" s="6">
        <v>348</v>
      </c>
      <c r="O513" s="6">
        <v>381</v>
      </c>
      <c r="P513" s="2" t="s">
        <v>36</v>
      </c>
      <c r="Q513" s="2" t="s">
        <v>27</v>
      </c>
      <c r="R513" s="2">
        <v>1</v>
      </c>
      <c r="S513" s="2" t="s">
        <v>1055</v>
      </c>
      <c r="T513" s="2"/>
    </row>
    <row r="514" spans="1:20">
      <c r="A514" s="5">
        <v>44092.603967210649</v>
      </c>
      <c r="B514" s="2">
        <v>2006482073</v>
      </c>
      <c r="C514" s="2" t="s">
        <v>1056</v>
      </c>
      <c r="D514" s="2" t="s">
        <v>77</v>
      </c>
      <c r="E514" s="2" t="s">
        <v>56</v>
      </c>
      <c r="F514" s="2" t="s">
        <v>32</v>
      </c>
      <c r="G514" s="2" t="s">
        <v>24</v>
      </c>
      <c r="H514" s="2">
        <v>18</v>
      </c>
      <c r="I514" s="3" t="s">
        <v>25</v>
      </c>
      <c r="J514" s="2">
        <v>91</v>
      </c>
      <c r="K514" s="2">
        <v>178</v>
      </c>
      <c r="L514" s="2">
        <v>68</v>
      </c>
      <c r="M514" s="2" t="s">
        <v>25</v>
      </c>
      <c r="N514" s="6">
        <v>248</v>
      </c>
      <c r="O514" s="6">
        <v>257</v>
      </c>
      <c r="P514" s="2" t="s">
        <v>30</v>
      </c>
      <c r="Q514" s="2" t="s">
        <v>27</v>
      </c>
      <c r="R514" s="2">
        <v>2</v>
      </c>
      <c r="S514" s="2" t="s">
        <v>1057</v>
      </c>
      <c r="T514" s="2"/>
    </row>
    <row r="515" spans="1:20">
      <c r="A515" s="5">
        <v>44092.604069247682</v>
      </c>
      <c r="B515" s="2">
        <v>2006572945</v>
      </c>
      <c r="C515" s="2" t="s">
        <v>40</v>
      </c>
      <c r="D515" s="2" t="s">
        <v>77</v>
      </c>
      <c r="E515" s="2" t="s">
        <v>37</v>
      </c>
      <c r="F515" s="2" t="s">
        <v>23</v>
      </c>
      <c r="G515" s="2" t="s">
        <v>24</v>
      </c>
      <c r="H515" s="2">
        <v>18</v>
      </c>
      <c r="I515" s="3" t="s">
        <v>25</v>
      </c>
      <c r="J515" s="2">
        <v>90</v>
      </c>
      <c r="K515" s="2">
        <v>160</v>
      </c>
      <c r="L515" s="2">
        <v>55</v>
      </c>
      <c r="M515" s="2" t="s">
        <v>29</v>
      </c>
      <c r="N515" s="2">
        <v>0.74</v>
      </c>
      <c r="O515" s="2">
        <v>0.73699999999999999</v>
      </c>
      <c r="P515" s="2" t="s">
        <v>36</v>
      </c>
      <c r="Q515" s="2" t="s">
        <v>27</v>
      </c>
      <c r="R515" s="2">
        <v>12</v>
      </c>
      <c r="S515" s="2" t="s">
        <v>1058</v>
      </c>
      <c r="T515" s="2"/>
    </row>
    <row r="516" spans="1:20">
      <c r="A516" s="5">
        <v>44092.604196759261</v>
      </c>
      <c r="B516" s="2">
        <v>2006463250</v>
      </c>
      <c r="C516" s="2" t="s">
        <v>40</v>
      </c>
      <c r="D516" s="2" t="s">
        <v>73</v>
      </c>
      <c r="E516" s="2" t="s">
        <v>22</v>
      </c>
      <c r="F516" s="2" t="s">
        <v>32</v>
      </c>
      <c r="G516" s="2" t="s">
        <v>24</v>
      </c>
      <c r="H516" s="2">
        <v>18</v>
      </c>
      <c r="I516" s="3" t="s">
        <v>25</v>
      </c>
      <c r="J516" s="2">
        <v>96</v>
      </c>
      <c r="K516" s="2">
        <v>154</v>
      </c>
      <c r="L516" s="2">
        <v>56</v>
      </c>
      <c r="M516" s="2" t="s">
        <v>29</v>
      </c>
      <c r="N516" s="2" t="s">
        <v>1059</v>
      </c>
      <c r="O516" s="2" t="s">
        <v>1059</v>
      </c>
      <c r="P516" s="2" t="s">
        <v>26</v>
      </c>
      <c r="Q516" s="2" t="s">
        <v>27</v>
      </c>
      <c r="R516" s="2">
        <v>5</v>
      </c>
      <c r="S516" s="2" t="s">
        <v>1060</v>
      </c>
      <c r="T516" s="2"/>
    </row>
    <row r="517" spans="1:20">
      <c r="A517" s="5">
        <v>44092.604799039356</v>
      </c>
      <c r="B517" s="2">
        <v>2006532670</v>
      </c>
      <c r="C517" s="2" t="s">
        <v>20</v>
      </c>
      <c r="D517" s="2" t="s">
        <v>67</v>
      </c>
      <c r="E517" s="2" t="s">
        <v>28</v>
      </c>
      <c r="F517" s="2" t="s">
        <v>35</v>
      </c>
      <c r="G517" s="2" t="s">
        <v>24</v>
      </c>
      <c r="H517" s="2">
        <v>18</v>
      </c>
      <c r="I517" s="3" t="s">
        <v>25</v>
      </c>
      <c r="J517" s="2">
        <v>98</v>
      </c>
      <c r="K517" s="2">
        <v>168</v>
      </c>
      <c r="L517" s="2">
        <v>55</v>
      </c>
      <c r="M517" s="2" t="s">
        <v>29</v>
      </c>
      <c r="N517" s="2" t="s">
        <v>1061</v>
      </c>
      <c r="O517" s="2" t="s">
        <v>1062</v>
      </c>
      <c r="P517" s="2" t="s">
        <v>26</v>
      </c>
      <c r="Q517" s="2" t="s">
        <v>27</v>
      </c>
      <c r="R517" s="2">
        <v>3</v>
      </c>
      <c r="S517" s="2" t="s">
        <v>1063</v>
      </c>
      <c r="T517" s="2"/>
    </row>
    <row r="518" spans="1:20">
      <c r="A518" s="5">
        <v>44092.604859710649</v>
      </c>
      <c r="B518" s="2">
        <v>2006483151</v>
      </c>
      <c r="C518" s="2" t="s">
        <v>40</v>
      </c>
      <c r="D518" s="2" t="s">
        <v>73</v>
      </c>
      <c r="E518" s="2" t="s">
        <v>45</v>
      </c>
      <c r="F518" s="2" t="s">
        <v>32</v>
      </c>
      <c r="G518" s="2" t="s">
        <v>24</v>
      </c>
      <c r="H518" s="2">
        <v>18</v>
      </c>
      <c r="I518" s="3" t="s">
        <v>25</v>
      </c>
      <c r="J518" s="2">
        <v>93</v>
      </c>
      <c r="K518" s="2">
        <v>153</v>
      </c>
      <c r="L518" s="2">
        <v>53</v>
      </c>
      <c r="M518" s="2" t="s">
        <v>25</v>
      </c>
      <c r="N518" s="6">
        <v>285</v>
      </c>
      <c r="O518" s="6">
        <v>305</v>
      </c>
      <c r="P518" s="2" t="s">
        <v>26</v>
      </c>
      <c r="Q518" s="2" t="s">
        <v>27</v>
      </c>
      <c r="R518" s="2">
        <v>2</v>
      </c>
      <c r="S518" s="2" t="s">
        <v>1064</v>
      </c>
      <c r="T518" s="2"/>
    </row>
    <row r="519" spans="1:20">
      <c r="A519" s="5">
        <v>44092.605576180555</v>
      </c>
      <c r="B519" s="2">
        <v>2006568696</v>
      </c>
      <c r="C519" s="2" t="s">
        <v>31</v>
      </c>
      <c r="D519" s="2" t="s">
        <v>73</v>
      </c>
      <c r="E519" s="2" t="s">
        <v>37</v>
      </c>
      <c r="F519" s="2" t="s">
        <v>23</v>
      </c>
      <c r="G519" s="2" t="s">
        <v>24</v>
      </c>
      <c r="H519" s="2">
        <v>18</v>
      </c>
      <c r="I519" s="3" t="s">
        <v>25</v>
      </c>
      <c r="J519" s="2">
        <v>94</v>
      </c>
      <c r="K519" s="2">
        <v>180</v>
      </c>
      <c r="L519" s="2">
        <v>98</v>
      </c>
      <c r="M519" s="2" t="s">
        <v>29</v>
      </c>
      <c r="N519" s="6">
        <v>344</v>
      </c>
      <c r="O519" s="6">
        <v>431</v>
      </c>
      <c r="P519" s="2" t="s">
        <v>36</v>
      </c>
      <c r="Q519" s="2" t="s">
        <v>27</v>
      </c>
      <c r="R519" s="2">
        <v>8</v>
      </c>
      <c r="S519" s="2" t="s">
        <v>1065</v>
      </c>
      <c r="T519" s="2"/>
    </row>
    <row r="520" spans="1:20">
      <c r="A520" s="5">
        <v>44092.605823252314</v>
      </c>
      <c r="B520" s="2">
        <v>2006525204</v>
      </c>
      <c r="C520" s="2" t="s">
        <v>40</v>
      </c>
      <c r="D520" s="2" t="s">
        <v>21</v>
      </c>
      <c r="E520" s="2" t="s">
        <v>28</v>
      </c>
      <c r="F520" s="2" t="s">
        <v>23</v>
      </c>
      <c r="G520" s="2" t="s">
        <v>24</v>
      </c>
      <c r="H520" s="2">
        <v>18</v>
      </c>
      <c r="I520" s="3" t="s">
        <v>25</v>
      </c>
      <c r="J520" s="2">
        <v>93.5</v>
      </c>
      <c r="K520" s="2">
        <v>168</v>
      </c>
      <c r="L520" s="2">
        <v>60</v>
      </c>
      <c r="M520" s="2" t="s">
        <v>25</v>
      </c>
      <c r="N520" s="2">
        <v>0.30499999999999999</v>
      </c>
      <c r="O520" s="2">
        <v>0.30499999999999999</v>
      </c>
      <c r="P520" s="2" t="s">
        <v>30</v>
      </c>
      <c r="Q520" s="2" t="s">
        <v>88</v>
      </c>
      <c r="R520" s="2">
        <v>1</v>
      </c>
      <c r="S520" s="2" t="s">
        <v>1066</v>
      </c>
      <c r="T520" s="2"/>
    </row>
    <row r="521" spans="1:20">
      <c r="A521" s="5">
        <v>44092.606680833334</v>
      </c>
      <c r="B521" s="2">
        <v>2006568922</v>
      </c>
      <c r="C521" s="2" t="s">
        <v>40</v>
      </c>
      <c r="D521" s="2" t="s">
        <v>73</v>
      </c>
      <c r="E521" s="2" t="s">
        <v>37</v>
      </c>
      <c r="F521" s="2" t="s">
        <v>32</v>
      </c>
      <c r="G521" s="2" t="s">
        <v>24</v>
      </c>
      <c r="H521" s="2">
        <v>17</v>
      </c>
      <c r="I521" s="3" t="s">
        <v>25</v>
      </c>
      <c r="J521" s="2">
        <v>85</v>
      </c>
      <c r="K521" s="2">
        <v>163</v>
      </c>
      <c r="L521" s="2">
        <v>45</v>
      </c>
      <c r="M521" s="2" t="s">
        <v>29</v>
      </c>
      <c r="N521" s="2">
        <v>0.629</v>
      </c>
      <c r="O521" s="2">
        <v>0.32700000000000001</v>
      </c>
      <c r="P521" s="2" t="s">
        <v>26</v>
      </c>
      <c r="Q521" s="2" t="s">
        <v>27</v>
      </c>
      <c r="R521" s="2">
        <v>4</v>
      </c>
      <c r="S521" s="2" t="s">
        <v>1067</v>
      </c>
      <c r="T521" s="2"/>
    </row>
    <row r="522" spans="1:20">
      <c r="A522" s="5">
        <v>44092.606768761572</v>
      </c>
      <c r="B522" s="2">
        <v>2006572264</v>
      </c>
      <c r="C522" s="2" t="s">
        <v>40</v>
      </c>
      <c r="D522" s="2" t="s">
        <v>73</v>
      </c>
      <c r="E522" s="2" t="s">
        <v>37</v>
      </c>
      <c r="F522" s="2" t="s">
        <v>32</v>
      </c>
      <c r="G522" s="2" t="s">
        <v>24</v>
      </c>
      <c r="H522" s="2">
        <v>17</v>
      </c>
      <c r="I522" s="3" t="s">
        <v>25</v>
      </c>
      <c r="J522" s="2">
        <v>84</v>
      </c>
      <c r="K522" s="2">
        <v>154</v>
      </c>
      <c r="L522" s="2">
        <v>57</v>
      </c>
      <c r="M522" s="2" t="s">
        <v>25</v>
      </c>
      <c r="N522" s="2">
        <v>0.57199999999999995</v>
      </c>
      <c r="O522" s="2">
        <v>0.51800000000000002</v>
      </c>
      <c r="P522" s="2" t="s">
        <v>26</v>
      </c>
      <c r="Q522" s="2" t="s">
        <v>27</v>
      </c>
      <c r="R522" s="2">
        <v>4</v>
      </c>
      <c r="S522" s="2" t="s">
        <v>1068</v>
      </c>
      <c r="T522" s="2"/>
    </row>
    <row r="523" spans="1:20">
      <c r="A523" s="5">
        <v>44092.606837557869</v>
      </c>
      <c r="B523" s="2">
        <v>2006571173</v>
      </c>
      <c r="C523" s="2" t="s">
        <v>51</v>
      </c>
      <c r="D523" s="2" t="s">
        <v>77</v>
      </c>
      <c r="E523" s="2" t="s">
        <v>37</v>
      </c>
      <c r="F523" s="2" t="s">
        <v>23</v>
      </c>
      <c r="G523" s="2" t="s">
        <v>24</v>
      </c>
      <c r="H523" s="2">
        <v>17</v>
      </c>
      <c r="I523" s="3" t="s">
        <v>25</v>
      </c>
      <c r="J523" s="2">
        <v>90.5</v>
      </c>
      <c r="K523" s="2">
        <v>176</v>
      </c>
      <c r="L523" s="2">
        <v>118</v>
      </c>
      <c r="M523" s="2" t="s">
        <v>29</v>
      </c>
      <c r="N523" s="2" t="s">
        <v>1069</v>
      </c>
      <c r="O523" s="6">
        <v>449</v>
      </c>
      <c r="P523" s="2" t="s">
        <v>26</v>
      </c>
      <c r="Q523" s="2" t="s">
        <v>42</v>
      </c>
      <c r="R523" s="2">
        <v>10</v>
      </c>
      <c r="S523" s="2" t="s">
        <v>1070</v>
      </c>
      <c r="T523" s="2"/>
    </row>
    <row r="524" spans="1:20">
      <c r="A524" s="5">
        <v>44092.607142361114</v>
      </c>
      <c r="B524" s="2">
        <v>2006571261</v>
      </c>
      <c r="C524" s="2" t="s">
        <v>20</v>
      </c>
      <c r="D524" s="2" t="s">
        <v>21</v>
      </c>
      <c r="E524" s="2" t="s">
        <v>37</v>
      </c>
      <c r="F524" s="2" t="s">
        <v>23</v>
      </c>
      <c r="G524" s="2" t="s">
        <v>33</v>
      </c>
      <c r="H524" s="2">
        <v>19</v>
      </c>
      <c r="I524" s="3" t="s">
        <v>25</v>
      </c>
      <c r="J524" s="2">
        <v>91.5</v>
      </c>
      <c r="K524" s="2">
        <v>180</v>
      </c>
      <c r="L524" s="2">
        <v>75</v>
      </c>
      <c r="M524" s="2" t="s">
        <v>25</v>
      </c>
      <c r="N524" s="2" t="s">
        <v>1071</v>
      </c>
      <c r="O524" s="2" t="s">
        <v>1072</v>
      </c>
      <c r="P524" s="2" t="s">
        <v>36</v>
      </c>
      <c r="Q524" s="2" t="s">
        <v>27</v>
      </c>
      <c r="R524" s="2">
        <v>5</v>
      </c>
      <c r="S524" s="2" t="s">
        <v>1073</v>
      </c>
      <c r="T524" s="2"/>
    </row>
    <row r="525" spans="1:20">
      <c r="A525" s="5">
        <v>44092.607627812497</v>
      </c>
      <c r="B525" s="2">
        <v>2006520683</v>
      </c>
      <c r="C525" s="2" t="s">
        <v>31</v>
      </c>
      <c r="D525" s="2" t="s">
        <v>21</v>
      </c>
      <c r="E525" s="2" t="s">
        <v>28</v>
      </c>
      <c r="F525" s="2" t="s">
        <v>35</v>
      </c>
      <c r="G525" s="2" t="s">
        <v>24</v>
      </c>
      <c r="H525" s="2">
        <v>19</v>
      </c>
      <c r="I525" s="3" t="s">
        <v>25</v>
      </c>
      <c r="J525" s="2">
        <v>95</v>
      </c>
      <c r="K525" s="2">
        <v>178</v>
      </c>
      <c r="L525" s="2">
        <v>78</v>
      </c>
      <c r="M525" s="2" t="s">
        <v>29</v>
      </c>
      <c r="N525" s="2" t="s">
        <v>1074</v>
      </c>
      <c r="O525" s="2" t="s">
        <v>1074</v>
      </c>
      <c r="P525" s="2" t="s">
        <v>30</v>
      </c>
      <c r="Q525" s="2" t="s">
        <v>27</v>
      </c>
      <c r="R525" s="2">
        <v>6</v>
      </c>
      <c r="S525" s="2" t="s">
        <v>1075</v>
      </c>
      <c r="T525" s="2"/>
    </row>
    <row r="526" spans="1:20">
      <c r="A526" s="5">
        <v>44092.607654571759</v>
      </c>
      <c r="B526" s="2">
        <v>2006568765</v>
      </c>
      <c r="C526" s="2" t="s">
        <v>40</v>
      </c>
      <c r="D526" s="2" t="s">
        <v>73</v>
      </c>
      <c r="E526" s="2" t="s">
        <v>37</v>
      </c>
      <c r="F526" s="2" t="s">
        <v>32</v>
      </c>
      <c r="G526" s="2" t="s">
        <v>33</v>
      </c>
      <c r="H526" s="2">
        <v>18</v>
      </c>
      <c r="I526" s="3" t="s">
        <v>25</v>
      </c>
      <c r="J526" s="2">
        <v>83</v>
      </c>
      <c r="K526" s="2">
        <v>166</v>
      </c>
      <c r="L526" s="2">
        <v>48</v>
      </c>
      <c r="M526" s="2" t="s">
        <v>25</v>
      </c>
      <c r="N526" s="2">
        <v>0.41699999999999998</v>
      </c>
      <c r="O526" s="2">
        <v>0.41899999999999998</v>
      </c>
      <c r="P526" s="2" t="s">
        <v>34</v>
      </c>
      <c r="Q526" s="2" t="s">
        <v>27</v>
      </c>
      <c r="R526" s="2">
        <v>3</v>
      </c>
      <c r="S526" s="2" t="s">
        <v>1076</v>
      </c>
      <c r="T526" s="2"/>
    </row>
    <row r="527" spans="1:20">
      <c r="A527" s="5">
        <v>44092.607666296295</v>
      </c>
      <c r="B527" s="2">
        <v>2006528093</v>
      </c>
      <c r="C527" s="2" t="s">
        <v>40</v>
      </c>
      <c r="D527" s="2" t="s">
        <v>73</v>
      </c>
      <c r="E527" s="2" t="s">
        <v>28</v>
      </c>
      <c r="F527" s="2" t="s">
        <v>32</v>
      </c>
      <c r="G527" s="2" t="s">
        <v>33</v>
      </c>
      <c r="H527" s="2">
        <v>17</v>
      </c>
      <c r="I527" s="3" t="s">
        <v>25</v>
      </c>
      <c r="J527" s="2">
        <v>95.5</v>
      </c>
      <c r="K527" s="2">
        <v>156</v>
      </c>
      <c r="L527" s="2">
        <v>42</v>
      </c>
      <c r="M527" s="2" t="s">
        <v>25</v>
      </c>
      <c r="N527" s="2">
        <v>0.52800000000000002</v>
      </c>
      <c r="O527" s="2">
        <v>0.53900000000000003</v>
      </c>
      <c r="P527" s="2" t="s">
        <v>34</v>
      </c>
      <c r="Q527" s="2" t="s">
        <v>42</v>
      </c>
      <c r="R527" s="2">
        <v>8</v>
      </c>
      <c r="S527" s="2" t="s">
        <v>1077</v>
      </c>
      <c r="T527" s="2"/>
    </row>
    <row r="528" spans="1:20">
      <c r="A528" s="5">
        <v>44092.607984525464</v>
      </c>
      <c r="B528" s="2">
        <v>2006570214</v>
      </c>
      <c r="C528" s="2" t="s">
        <v>40</v>
      </c>
      <c r="D528" s="2" t="s">
        <v>63</v>
      </c>
      <c r="E528" s="2" t="s">
        <v>37</v>
      </c>
      <c r="F528" s="2" t="s">
        <v>32</v>
      </c>
      <c r="G528" s="2" t="s">
        <v>24</v>
      </c>
      <c r="H528" s="2">
        <v>18</v>
      </c>
      <c r="I528" s="3" t="s">
        <v>25</v>
      </c>
      <c r="J528" s="2">
        <v>91</v>
      </c>
      <c r="K528" s="2">
        <v>165</v>
      </c>
      <c r="L528" s="2">
        <v>65</v>
      </c>
      <c r="M528" s="2" t="s">
        <v>25</v>
      </c>
      <c r="N528" s="2" t="s">
        <v>1078</v>
      </c>
      <c r="O528" s="6">
        <v>724</v>
      </c>
      <c r="P528" s="2" t="s">
        <v>30</v>
      </c>
      <c r="Q528" s="2" t="s">
        <v>50</v>
      </c>
      <c r="R528" s="2">
        <v>6</v>
      </c>
      <c r="S528" s="2" t="s">
        <v>1079</v>
      </c>
      <c r="T528" s="2"/>
    </row>
    <row r="529" spans="1:20">
      <c r="A529" s="5">
        <v>44092.608056157405</v>
      </c>
      <c r="B529" s="2">
        <v>2006571186</v>
      </c>
      <c r="C529" s="2" t="s">
        <v>40</v>
      </c>
      <c r="D529" s="2" t="s">
        <v>77</v>
      </c>
      <c r="E529" s="2" t="s">
        <v>37</v>
      </c>
      <c r="F529" s="2" t="s">
        <v>32</v>
      </c>
      <c r="G529" s="2" t="s">
        <v>24</v>
      </c>
      <c r="H529" s="2">
        <v>18</v>
      </c>
      <c r="I529" s="3" t="s">
        <v>25</v>
      </c>
      <c r="J529" s="2">
        <v>91</v>
      </c>
      <c r="K529" s="2">
        <v>154</v>
      </c>
      <c r="L529" s="2">
        <v>45</v>
      </c>
      <c r="M529" s="2" t="s">
        <v>25</v>
      </c>
      <c r="N529" s="2" t="s">
        <v>1080</v>
      </c>
      <c r="O529" s="2" t="s">
        <v>1081</v>
      </c>
      <c r="P529" s="2" t="s">
        <v>36</v>
      </c>
      <c r="Q529" s="2" t="s">
        <v>42</v>
      </c>
      <c r="R529" s="2">
        <v>6</v>
      </c>
    </row>
    <row r="530" spans="1:20">
      <c r="A530" s="5">
        <v>44092.608366111112</v>
      </c>
      <c r="B530" s="2">
        <v>2006570946</v>
      </c>
      <c r="C530" s="2" t="s">
        <v>40</v>
      </c>
      <c r="D530" s="2" t="s">
        <v>77</v>
      </c>
      <c r="E530" s="2" t="s">
        <v>37</v>
      </c>
      <c r="F530" s="2" t="s">
        <v>23</v>
      </c>
      <c r="G530" s="2" t="s">
        <v>24</v>
      </c>
      <c r="H530" s="2">
        <v>18</v>
      </c>
      <c r="I530" s="3" t="s">
        <v>25</v>
      </c>
      <c r="J530" s="2">
        <v>93</v>
      </c>
      <c r="K530" s="2">
        <v>156</v>
      </c>
      <c r="L530" s="2">
        <v>40</v>
      </c>
      <c r="M530" s="2" t="s">
        <v>25</v>
      </c>
      <c r="N530" s="2" t="s">
        <v>1082</v>
      </c>
      <c r="O530" s="6">
        <v>371</v>
      </c>
      <c r="P530" s="2" t="s">
        <v>30</v>
      </c>
      <c r="Q530" s="2" t="s">
        <v>27</v>
      </c>
      <c r="R530" s="2">
        <v>6</v>
      </c>
      <c r="S530" s="2" t="s">
        <v>1083</v>
      </c>
      <c r="T530" s="2"/>
    </row>
    <row r="531" spans="1:20">
      <c r="A531" s="5">
        <v>44092.608437569448</v>
      </c>
      <c r="B531" s="2">
        <v>2006470842</v>
      </c>
      <c r="C531" s="2" t="s">
        <v>20</v>
      </c>
      <c r="D531" s="2" t="s">
        <v>63</v>
      </c>
      <c r="E531" s="2" t="s">
        <v>22</v>
      </c>
      <c r="F531" s="2" t="s">
        <v>32</v>
      </c>
      <c r="G531" s="2" t="s">
        <v>24</v>
      </c>
      <c r="H531" s="2">
        <v>18</v>
      </c>
      <c r="I531" s="3" t="s">
        <v>25</v>
      </c>
      <c r="J531" s="2">
        <v>93</v>
      </c>
      <c r="K531" s="2">
        <v>168</v>
      </c>
      <c r="L531" s="2">
        <v>45</v>
      </c>
      <c r="M531" s="2" t="s">
        <v>29</v>
      </c>
      <c r="N531" s="2" t="s">
        <v>1084</v>
      </c>
      <c r="O531" s="2" t="s">
        <v>1085</v>
      </c>
      <c r="P531" s="2" t="s">
        <v>30</v>
      </c>
      <c r="Q531" s="2" t="s">
        <v>27</v>
      </c>
      <c r="R531" s="2">
        <v>5</v>
      </c>
      <c r="S531" s="2" t="s">
        <v>1086</v>
      </c>
      <c r="T531" s="2"/>
    </row>
    <row r="532" spans="1:20">
      <c r="A532" s="5">
        <v>44092.608588310184</v>
      </c>
      <c r="B532" s="2">
        <v>2006528484</v>
      </c>
      <c r="C532" s="2" t="s">
        <v>20</v>
      </c>
      <c r="D532" s="2" t="s">
        <v>21</v>
      </c>
      <c r="E532" s="2" t="s">
        <v>28</v>
      </c>
      <c r="F532" s="2" t="s">
        <v>23</v>
      </c>
      <c r="G532" s="2" t="s">
        <v>33</v>
      </c>
      <c r="H532" s="2">
        <v>18</v>
      </c>
      <c r="I532" s="3" t="s">
        <v>25</v>
      </c>
      <c r="J532" s="2">
        <v>100</v>
      </c>
      <c r="K532" s="2">
        <v>175</v>
      </c>
      <c r="L532" s="2">
        <v>66</v>
      </c>
      <c r="M532" s="2" t="s">
        <v>25</v>
      </c>
      <c r="N532" s="2" t="s">
        <v>1087</v>
      </c>
      <c r="O532" s="2" t="s">
        <v>1088</v>
      </c>
      <c r="P532" s="2" t="s">
        <v>30</v>
      </c>
      <c r="Q532" s="2" t="s">
        <v>27</v>
      </c>
      <c r="R532" s="2">
        <v>4</v>
      </c>
      <c r="S532" s="2" t="s">
        <v>1089</v>
      </c>
      <c r="T532" s="2"/>
    </row>
    <row r="533" spans="1:20">
      <c r="A533" s="5">
        <v>44092.608820740745</v>
      </c>
      <c r="B533" s="2">
        <v>2006571463</v>
      </c>
      <c r="C533" s="2" t="s">
        <v>20</v>
      </c>
      <c r="D533" s="2" t="s">
        <v>21</v>
      </c>
      <c r="E533" s="2" t="s">
        <v>37</v>
      </c>
      <c r="F533" s="2" t="s">
        <v>32</v>
      </c>
      <c r="G533" s="2" t="s">
        <v>33</v>
      </c>
      <c r="H533" s="2">
        <v>18</v>
      </c>
      <c r="I533" s="3" t="s">
        <v>25</v>
      </c>
      <c r="J533" s="2">
        <v>92</v>
      </c>
      <c r="K533" s="2">
        <v>167</v>
      </c>
      <c r="L533" s="2">
        <v>77</v>
      </c>
      <c r="M533" s="2" t="s">
        <v>25</v>
      </c>
      <c r="N533" s="2">
        <v>0.625</v>
      </c>
      <c r="O533" s="2">
        <v>0.629</v>
      </c>
      <c r="P533" s="2" t="s">
        <v>26</v>
      </c>
      <c r="Q533" s="2" t="s">
        <v>27</v>
      </c>
      <c r="R533" s="2">
        <v>2</v>
      </c>
      <c r="S533" s="2" t="s">
        <v>1090</v>
      </c>
      <c r="T533" s="2"/>
    </row>
    <row r="534" spans="1:20">
      <c r="A534" s="5">
        <v>44092.608822106486</v>
      </c>
      <c r="B534" s="2">
        <v>2006571444</v>
      </c>
      <c r="C534" s="2" t="s">
        <v>40</v>
      </c>
      <c r="D534" s="2" t="s">
        <v>21</v>
      </c>
      <c r="E534" s="2" t="s">
        <v>37</v>
      </c>
      <c r="F534" s="2" t="s">
        <v>32</v>
      </c>
      <c r="G534" s="2" t="s">
        <v>24</v>
      </c>
      <c r="H534" s="2">
        <v>18</v>
      </c>
      <c r="I534" s="3" t="s">
        <v>25</v>
      </c>
      <c r="J534" s="2">
        <v>89</v>
      </c>
      <c r="K534" s="2">
        <v>156</v>
      </c>
      <c r="L534" s="2">
        <v>62</v>
      </c>
      <c r="M534" s="2" t="s">
        <v>25</v>
      </c>
      <c r="N534" s="2" t="s">
        <v>1091</v>
      </c>
      <c r="O534" s="2" t="s">
        <v>1092</v>
      </c>
      <c r="P534" s="2" t="s">
        <v>30</v>
      </c>
      <c r="Q534" s="2" t="s">
        <v>27</v>
      </c>
      <c r="R534" s="2">
        <v>4</v>
      </c>
      <c r="S534" s="2" t="s">
        <v>1093</v>
      </c>
      <c r="T534" s="2"/>
    </row>
    <row r="535" spans="1:20">
      <c r="A535" s="5">
        <v>44092.609078043984</v>
      </c>
      <c r="B535" s="2">
        <v>2006570196</v>
      </c>
      <c r="C535" s="2" t="s">
        <v>40</v>
      </c>
      <c r="D535" s="2" t="s">
        <v>63</v>
      </c>
      <c r="E535" s="2" t="s">
        <v>37</v>
      </c>
      <c r="F535" s="2" t="s">
        <v>32</v>
      </c>
      <c r="G535" s="2" t="s">
        <v>24</v>
      </c>
      <c r="H535" s="2">
        <v>18</v>
      </c>
      <c r="I535" s="3" t="s">
        <v>29</v>
      </c>
      <c r="J535" s="2">
        <v>81</v>
      </c>
      <c r="K535" s="2">
        <v>155</v>
      </c>
      <c r="L535" s="2">
        <v>58</v>
      </c>
      <c r="M535" s="2" t="s">
        <v>25</v>
      </c>
      <c r="N535" s="2" t="s">
        <v>826</v>
      </c>
      <c r="O535" s="2" t="s">
        <v>827</v>
      </c>
      <c r="P535" s="2" t="s">
        <v>26</v>
      </c>
      <c r="Q535" s="2" t="s">
        <v>27</v>
      </c>
      <c r="R535" s="2">
        <v>15</v>
      </c>
      <c r="S535" s="2" t="s">
        <v>828</v>
      </c>
      <c r="T535" s="2"/>
    </row>
    <row r="536" spans="1:20">
      <c r="A536" s="5">
        <v>44092.60959861111</v>
      </c>
      <c r="B536" s="2">
        <v>2006474001</v>
      </c>
      <c r="C536" s="2" t="s">
        <v>40</v>
      </c>
      <c r="D536" s="2" t="s">
        <v>21</v>
      </c>
      <c r="E536" s="2" t="s">
        <v>64</v>
      </c>
      <c r="F536" s="2" t="s">
        <v>23</v>
      </c>
      <c r="G536" s="2" t="s">
        <v>33</v>
      </c>
      <c r="H536" s="2">
        <v>18</v>
      </c>
      <c r="I536" s="3" t="s">
        <v>25</v>
      </c>
      <c r="J536" s="2">
        <v>99</v>
      </c>
      <c r="K536" s="2">
        <v>148</v>
      </c>
      <c r="L536" s="2">
        <v>41</v>
      </c>
      <c r="M536" s="2" t="s">
        <v>29</v>
      </c>
      <c r="N536" s="2">
        <v>0.54200000000000004</v>
      </c>
      <c r="O536" s="2">
        <v>0.621</v>
      </c>
      <c r="P536" s="2" t="s">
        <v>36</v>
      </c>
      <c r="Q536" s="2" t="s">
        <v>27</v>
      </c>
      <c r="R536" s="2">
        <v>3</v>
      </c>
      <c r="S536" s="2" t="s">
        <v>1094</v>
      </c>
      <c r="T536" s="2"/>
    </row>
    <row r="537" spans="1:20">
      <c r="A537" s="5">
        <v>44092.60985231481</v>
      </c>
      <c r="B537" s="2">
        <v>2006571204</v>
      </c>
      <c r="C537" s="2" t="s">
        <v>40</v>
      </c>
      <c r="D537" s="2" t="s">
        <v>77</v>
      </c>
      <c r="E537" s="2" t="s">
        <v>37</v>
      </c>
      <c r="F537" s="2" t="s">
        <v>23</v>
      </c>
      <c r="G537" s="2" t="s">
        <v>24</v>
      </c>
      <c r="H537" s="2">
        <v>18</v>
      </c>
      <c r="I537" s="3" t="s">
        <v>25</v>
      </c>
      <c r="J537" s="2">
        <v>91</v>
      </c>
      <c r="K537" s="2">
        <v>159</v>
      </c>
      <c r="L537" s="2">
        <v>47</v>
      </c>
      <c r="M537" s="2" t="s">
        <v>29</v>
      </c>
      <c r="N537" s="2">
        <v>0.42199999999999999</v>
      </c>
      <c r="O537" s="2">
        <v>0.39100000000000001</v>
      </c>
      <c r="P537" s="2" t="s">
        <v>47</v>
      </c>
      <c r="Q537" s="2" t="s">
        <v>42</v>
      </c>
      <c r="R537" s="2">
        <v>4</v>
      </c>
      <c r="S537" s="2" t="s">
        <v>1095</v>
      </c>
      <c r="T537" s="2"/>
    </row>
    <row r="538" spans="1:20">
      <c r="A538" s="5">
        <v>44092.609959247682</v>
      </c>
      <c r="B538" s="2">
        <v>2006568891</v>
      </c>
      <c r="C538" s="2" t="s">
        <v>40</v>
      </c>
      <c r="D538" s="2" t="s">
        <v>73</v>
      </c>
      <c r="E538" s="2" t="s">
        <v>37</v>
      </c>
      <c r="F538" s="2" t="s">
        <v>23</v>
      </c>
      <c r="G538" s="2" t="s">
        <v>24</v>
      </c>
      <c r="H538" s="2">
        <v>19</v>
      </c>
      <c r="I538" s="3" t="s">
        <v>25</v>
      </c>
      <c r="J538" s="2">
        <v>95</v>
      </c>
      <c r="K538" s="2">
        <v>155</v>
      </c>
      <c r="L538" s="2">
        <v>41</v>
      </c>
      <c r="M538" s="2" t="s">
        <v>29</v>
      </c>
      <c r="N538" s="2" t="s">
        <v>1096</v>
      </c>
      <c r="O538" s="2" t="s">
        <v>1097</v>
      </c>
      <c r="P538" s="2" t="s">
        <v>36</v>
      </c>
      <c r="Q538" s="2" t="s">
        <v>42</v>
      </c>
      <c r="R538" s="2">
        <v>3</v>
      </c>
      <c r="S538" s="2" t="s">
        <v>1098</v>
      </c>
      <c r="T538" s="2"/>
    </row>
    <row r="539" spans="1:20">
      <c r="A539" s="5">
        <v>44092.610035324076</v>
      </c>
      <c r="B539" s="2">
        <v>2006568651</v>
      </c>
      <c r="C539" s="2" t="s">
        <v>43</v>
      </c>
      <c r="D539" s="2" t="s">
        <v>73</v>
      </c>
      <c r="E539" s="2" t="s">
        <v>37</v>
      </c>
      <c r="F539" s="2" t="s">
        <v>32</v>
      </c>
      <c r="G539" s="2" t="s">
        <v>33</v>
      </c>
      <c r="H539" s="2">
        <v>18</v>
      </c>
      <c r="I539" s="3" t="s">
        <v>25</v>
      </c>
      <c r="J539" s="2">
        <v>100</v>
      </c>
      <c r="K539" s="2">
        <v>163</v>
      </c>
      <c r="L539" s="2">
        <v>52</v>
      </c>
      <c r="M539" s="2" t="s">
        <v>25</v>
      </c>
      <c r="N539" s="2" t="s">
        <v>1099</v>
      </c>
      <c r="O539" s="2" t="s">
        <v>1100</v>
      </c>
      <c r="P539" s="2" t="s">
        <v>30</v>
      </c>
      <c r="Q539" s="2" t="s">
        <v>27</v>
      </c>
      <c r="R539" s="2">
        <v>4</v>
      </c>
      <c r="S539" s="2" t="s">
        <v>1101</v>
      </c>
      <c r="T539" s="2"/>
    </row>
    <row r="540" spans="1:20">
      <c r="A540" s="5">
        <v>44092.610553553241</v>
      </c>
      <c r="B540" s="2">
        <v>2006473182</v>
      </c>
      <c r="C540" s="2" t="s">
        <v>20</v>
      </c>
      <c r="D540" s="2" t="s">
        <v>21</v>
      </c>
      <c r="E540" s="2" t="s">
        <v>22</v>
      </c>
      <c r="F540" s="2" t="s">
        <v>32</v>
      </c>
      <c r="G540" s="2" t="s">
        <v>24</v>
      </c>
      <c r="H540" s="2">
        <v>18</v>
      </c>
      <c r="I540" s="3" t="s">
        <v>25</v>
      </c>
      <c r="J540" s="2">
        <v>96.5</v>
      </c>
      <c r="K540" s="2">
        <v>172</v>
      </c>
      <c r="L540" s="2">
        <v>100</v>
      </c>
      <c r="M540" s="2" t="s">
        <v>29</v>
      </c>
      <c r="N540" s="2">
        <v>0.69199999999999995</v>
      </c>
      <c r="O540" s="2">
        <v>0.626</v>
      </c>
      <c r="P540" s="2" t="s">
        <v>30</v>
      </c>
      <c r="Q540" s="2" t="s">
        <v>50</v>
      </c>
      <c r="R540" s="2">
        <v>5</v>
      </c>
      <c r="S540" s="2" t="s">
        <v>1102</v>
      </c>
      <c r="T540" s="2"/>
    </row>
    <row r="541" spans="1:20">
      <c r="A541" s="5">
        <v>44092.610762291668</v>
      </c>
      <c r="B541" s="2">
        <v>2006483712</v>
      </c>
      <c r="C541" s="2" t="s">
        <v>43</v>
      </c>
      <c r="D541" s="2" t="s">
        <v>63</v>
      </c>
      <c r="E541" s="2" t="s">
        <v>45</v>
      </c>
      <c r="F541" s="2" t="s">
        <v>23</v>
      </c>
      <c r="G541" s="2" t="s">
        <v>24</v>
      </c>
      <c r="H541" s="2">
        <v>17</v>
      </c>
      <c r="I541" s="3" t="s">
        <v>25</v>
      </c>
      <c r="J541" s="2">
        <v>89</v>
      </c>
      <c r="K541" s="2">
        <v>168</v>
      </c>
      <c r="L541" s="2">
        <v>64</v>
      </c>
      <c r="M541" s="2" t="s">
        <v>25</v>
      </c>
      <c r="N541" s="2">
        <v>0.48299999999999998</v>
      </c>
      <c r="O541" s="2">
        <v>0.379</v>
      </c>
      <c r="P541" s="2" t="s">
        <v>36</v>
      </c>
      <c r="Q541" s="2" t="s">
        <v>42</v>
      </c>
      <c r="R541" s="2">
        <v>4</v>
      </c>
      <c r="S541" s="2" t="s">
        <v>1103</v>
      </c>
      <c r="T541" s="2"/>
    </row>
    <row r="542" spans="1:20">
      <c r="A542" s="5">
        <v>44092.610875092592</v>
      </c>
      <c r="B542" s="2">
        <v>2006568866</v>
      </c>
      <c r="C542" s="2" t="s">
        <v>40</v>
      </c>
      <c r="D542" s="2" t="s">
        <v>73</v>
      </c>
      <c r="E542" s="2" t="s">
        <v>37</v>
      </c>
      <c r="F542" s="2" t="s">
        <v>23</v>
      </c>
      <c r="G542" s="2" t="s">
        <v>24</v>
      </c>
      <c r="H542" s="2">
        <v>18</v>
      </c>
      <c r="I542" s="3" t="s">
        <v>25</v>
      </c>
      <c r="J542" s="2">
        <v>93</v>
      </c>
      <c r="K542" s="2">
        <v>162</v>
      </c>
      <c r="L542" s="2">
        <v>48</v>
      </c>
      <c r="M542" s="2" t="s">
        <v>29</v>
      </c>
      <c r="N542" s="2" t="s">
        <v>1104</v>
      </c>
      <c r="O542" s="2" t="s">
        <v>1105</v>
      </c>
      <c r="P542" s="2" t="s">
        <v>26</v>
      </c>
      <c r="Q542" s="2" t="s">
        <v>42</v>
      </c>
      <c r="R542" s="2">
        <v>1.5</v>
      </c>
      <c r="S542" s="2" t="s">
        <v>1106</v>
      </c>
      <c r="T542" s="2"/>
    </row>
    <row r="543" spans="1:20">
      <c r="A543" s="5">
        <v>44092.611058645838</v>
      </c>
      <c r="B543" s="2">
        <v>2006568916</v>
      </c>
      <c r="C543" s="2" t="s">
        <v>1107</v>
      </c>
      <c r="D543" s="2" t="s">
        <v>73</v>
      </c>
      <c r="E543" s="2" t="s">
        <v>37</v>
      </c>
      <c r="F543" s="2" t="s">
        <v>32</v>
      </c>
      <c r="G543" s="2" t="s">
        <v>24</v>
      </c>
      <c r="H543" s="2">
        <v>18</v>
      </c>
      <c r="I543" s="3" t="s">
        <v>25</v>
      </c>
      <c r="J543" s="2">
        <v>92</v>
      </c>
      <c r="K543" s="2">
        <v>165</v>
      </c>
      <c r="L543" s="2">
        <v>63</v>
      </c>
      <c r="M543" s="2" t="s">
        <v>25</v>
      </c>
      <c r="N543" s="2">
        <v>0.32100000000000001</v>
      </c>
      <c r="O543" s="2">
        <v>0.313</v>
      </c>
      <c r="P543" s="2" t="s">
        <v>36</v>
      </c>
      <c r="Q543" s="2" t="s">
        <v>27</v>
      </c>
      <c r="R543" s="2">
        <v>10</v>
      </c>
      <c r="S543" s="2" t="s">
        <v>1108</v>
      </c>
      <c r="T543" s="2"/>
    </row>
    <row r="544" spans="1:20">
      <c r="A544" s="5">
        <v>44092.611074918983</v>
      </c>
      <c r="B544" s="2">
        <v>2006473226</v>
      </c>
      <c r="C544" s="2" t="s">
        <v>40</v>
      </c>
      <c r="D544" s="2" t="s">
        <v>21</v>
      </c>
      <c r="E544" s="2" t="s">
        <v>22</v>
      </c>
      <c r="F544" s="2" t="s">
        <v>32</v>
      </c>
      <c r="G544" s="2" t="s">
        <v>24</v>
      </c>
      <c r="H544" s="2">
        <v>18</v>
      </c>
      <c r="I544" s="3" t="s">
        <v>25</v>
      </c>
      <c r="J544" s="2">
        <v>98</v>
      </c>
      <c r="K544" s="2">
        <v>168</v>
      </c>
      <c r="L544" s="2">
        <v>62</v>
      </c>
      <c r="M544" s="2" t="s">
        <v>29</v>
      </c>
      <c r="N544" s="6">
        <v>221</v>
      </c>
      <c r="O544" s="6">
        <v>223</v>
      </c>
      <c r="P544" s="2" t="s">
        <v>26</v>
      </c>
      <c r="Q544" s="2" t="s">
        <v>88</v>
      </c>
      <c r="R544" s="2">
        <v>5</v>
      </c>
      <c r="S544" s="2" t="s">
        <v>1109</v>
      </c>
      <c r="T544" s="2"/>
    </row>
    <row r="545" spans="1:20">
      <c r="A545" s="5">
        <v>44092.611096238426</v>
      </c>
      <c r="B545" s="2">
        <v>2006572895</v>
      </c>
      <c r="C545" s="2" t="s">
        <v>40</v>
      </c>
      <c r="D545" s="2" t="s">
        <v>77</v>
      </c>
      <c r="E545" s="2" t="s">
        <v>37</v>
      </c>
      <c r="F545" s="2" t="s">
        <v>23</v>
      </c>
      <c r="G545" s="2" t="s">
        <v>33</v>
      </c>
      <c r="H545" s="2">
        <v>19</v>
      </c>
      <c r="I545" s="3" t="s">
        <v>25</v>
      </c>
      <c r="J545" s="2">
        <v>80</v>
      </c>
      <c r="K545" s="2">
        <v>162</v>
      </c>
      <c r="L545" s="2">
        <v>55</v>
      </c>
      <c r="M545" s="2" t="s">
        <v>25</v>
      </c>
      <c r="N545" s="6">
        <v>546</v>
      </c>
      <c r="O545" s="6">
        <v>356</v>
      </c>
      <c r="P545" s="2" t="s">
        <v>26</v>
      </c>
      <c r="Q545" s="2" t="s">
        <v>27</v>
      </c>
      <c r="R545" s="2">
        <v>2</v>
      </c>
      <c r="S545" s="2" t="s">
        <v>1110</v>
      </c>
      <c r="T545" s="2"/>
    </row>
    <row r="546" spans="1:20">
      <c r="A546" s="5">
        <v>44092.611703240742</v>
      </c>
      <c r="B546" s="2">
        <v>2006568802</v>
      </c>
      <c r="C546" s="2" t="s">
        <v>31</v>
      </c>
      <c r="D546" s="2" t="s">
        <v>73</v>
      </c>
      <c r="E546" s="2" t="s">
        <v>37</v>
      </c>
      <c r="F546" s="2" t="s">
        <v>32</v>
      </c>
      <c r="G546" s="2" t="s">
        <v>24</v>
      </c>
      <c r="H546" s="2">
        <v>18</v>
      </c>
      <c r="I546" s="3" t="s">
        <v>25</v>
      </c>
      <c r="J546" s="2">
        <v>95</v>
      </c>
      <c r="K546" s="2">
        <v>176</v>
      </c>
      <c r="L546" s="2">
        <v>55</v>
      </c>
      <c r="M546" s="2" t="s">
        <v>29</v>
      </c>
      <c r="N546" s="2" t="s">
        <v>1111</v>
      </c>
      <c r="O546" s="2" t="s">
        <v>1112</v>
      </c>
      <c r="P546" s="2" t="s">
        <v>30</v>
      </c>
      <c r="Q546" s="2" t="s">
        <v>27</v>
      </c>
      <c r="R546" s="2">
        <v>6</v>
      </c>
      <c r="S546" s="2" t="s">
        <v>1113</v>
      </c>
      <c r="T546" s="2"/>
    </row>
    <row r="547" spans="1:20">
      <c r="A547" s="5">
        <v>44092.611795925928</v>
      </c>
      <c r="B547" s="2">
        <v>2006571431</v>
      </c>
      <c r="C547" s="2" t="s">
        <v>40</v>
      </c>
      <c r="D547" s="2" t="s">
        <v>21</v>
      </c>
      <c r="E547" s="2" t="s">
        <v>37</v>
      </c>
      <c r="F547" s="2" t="s">
        <v>32</v>
      </c>
      <c r="G547" s="2" t="s">
        <v>24</v>
      </c>
      <c r="H547" s="2">
        <v>17</v>
      </c>
      <c r="I547" s="3" t="s">
        <v>25</v>
      </c>
      <c r="J547" s="2">
        <v>99</v>
      </c>
      <c r="K547" s="2">
        <v>153</v>
      </c>
      <c r="L547" s="2">
        <v>50</v>
      </c>
      <c r="M547" s="2" t="s">
        <v>25</v>
      </c>
      <c r="N547" s="6">
        <v>478</v>
      </c>
      <c r="O547" s="6">
        <v>425</v>
      </c>
      <c r="P547" s="2" t="s">
        <v>30</v>
      </c>
      <c r="Q547" s="2" t="s">
        <v>27</v>
      </c>
      <c r="R547" s="2">
        <v>5</v>
      </c>
      <c r="S547" s="2" t="s">
        <v>1114</v>
      </c>
      <c r="T547" s="2"/>
    </row>
    <row r="548" spans="1:20">
      <c r="A548" s="5">
        <v>44092.611890347223</v>
      </c>
      <c r="B548" s="2">
        <v>2006483593</v>
      </c>
      <c r="C548" s="2" t="s">
        <v>40</v>
      </c>
      <c r="D548" s="2" t="s">
        <v>77</v>
      </c>
      <c r="E548" s="2" t="s">
        <v>45</v>
      </c>
      <c r="F548" s="2" t="s">
        <v>32</v>
      </c>
      <c r="G548" s="2" t="s">
        <v>24</v>
      </c>
      <c r="H548" s="2">
        <v>18</v>
      </c>
      <c r="I548" s="3" t="s">
        <v>25</v>
      </c>
      <c r="J548" s="2">
        <v>89</v>
      </c>
      <c r="K548" s="2">
        <v>155</v>
      </c>
      <c r="L548" s="2">
        <v>47</v>
      </c>
      <c r="M548" s="2" t="s">
        <v>25</v>
      </c>
      <c r="N548" s="2">
        <v>0.34599999999999997</v>
      </c>
      <c r="O548" s="2">
        <v>0.35099999999999998</v>
      </c>
      <c r="P548" s="2" t="s">
        <v>26</v>
      </c>
      <c r="Q548" s="2" t="s">
        <v>42</v>
      </c>
      <c r="R548" s="2">
        <v>3</v>
      </c>
      <c r="S548" s="2" t="s">
        <v>1115</v>
      </c>
      <c r="T548" s="2"/>
    </row>
    <row r="549" spans="1:20">
      <c r="A549" s="5">
        <v>44092.611902928242</v>
      </c>
      <c r="B549" s="2">
        <v>2006463332</v>
      </c>
      <c r="C549" s="2" t="s">
        <v>457</v>
      </c>
      <c r="D549" s="2" t="s">
        <v>73</v>
      </c>
      <c r="E549" s="2" t="s">
        <v>22</v>
      </c>
      <c r="F549" s="2" t="s">
        <v>23</v>
      </c>
      <c r="G549" s="2" t="s">
        <v>24</v>
      </c>
      <c r="H549" s="2">
        <v>18</v>
      </c>
      <c r="I549" s="3" t="s">
        <v>25</v>
      </c>
      <c r="J549" s="2">
        <v>92</v>
      </c>
      <c r="K549" s="2">
        <v>180</v>
      </c>
      <c r="L549" s="2">
        <v>65</v>
      </c>
      <c r="M549" s="2" t="s">
        <v>25</v>
      </c>
      <c r="N549" s="2" t="s">
        <v>1116</v>
      </c>
      <c r="O549" s="2" t="s">
        <v>1117</v>
      </c>
      <c r="P549" s="2" t="s">
        <v>30</v>
      </c>
      <c r="Q549" s="2" t="s">
        <v>27</v>
      </c>
      <c r="R549" s="2">
        <v>2</v>
      </c>
      <c r="S549" s="2" t="s">
        <v>1118</v>
      </c>
      <c r="T549" s="2"/>
    </row>
    <row r="550" spans="1:20">
      <c r="A550" s="5">
        <v>44092.611929837964</v>
      </c>
      <c r="B550" s="2">
        <v>2006568645</v>
      </c>
      <c r="C550" s="2" t="s">
        <v>317</v>
      </c>
      <c r="D550" s="2" t="s">
        <v>73</v>
      </c>
      <c r="E550" s="2" t="s">
        <v>37</v>
      </c>
      <c r="F550" s="2" t="s">
        <v>32</v>
      </c>
      <c r="G550" s="2" t="s">
        <v>24</v>
      </c>
      <c r="H550" s="2">
        <v>18</v>
      </c>
      <c r="I550" s="3" t="s">
        <v>25</v>
      </c>
      <c r="J550" s="2">
        <v>84</v>
      </c>
      <c r="K550" s="2">
        <v>165</v>
      </c>
      <c r="L550" s="2">
        <v>61</v>
      </c>
      <c r="M550" s="2" t="s">
        <v>25</v>
      </c>
      <c r="N550" s="2">
        <v>0.60699999999999998</v>
      </c>
      <c r="O550" s="2">
        <v>0.66500000000000004</v>
      </c>
      <c r="P550" s="2" t="s">
        <v>47</v>
      </c>
      <c r="Q550" s="2" t="s">
        <v>27</v>
      </c>
      <c r="R550" s="2">
        <v>7</v>
      </c>
      <c r="S550" s="2" t="s">
        <v>1119</v>
      </c>
      <c r="T550" s="2"/>
    </row>
    <row r="551" spans="1:20">
      <c r="A551" s="5">
        <v>44092.612086076391</v>
      </c>
      <c r="B551" s="2">
        <v>2006482911</v>
      </c>
      <c r="C551" s="2" t="s">
        <v>51</v>
      </c>
      <c r="D551" s="2" t="s">
        <v>73</v>
      </c>
      <c r="E551" s="2" t="s">
        <v>45</v>
      </c>
      <c r="F551" s="2" t="s">
        <v>23</v>
      </c>
      <c r="G551" s="2" t="s">
        <v>24</v>
      </c>
      <c r="H551" s="2">
        <v>18</v>
      </c>
      <c r="I551" s="3" t="s">
        <v>25</v>
      </c>
      <c r="J551" s="2">
        <v>89</v>
      </c>
      <c r="K551" s="2">
        <v>170</v>
      </c>
      <c r="L551" s="2">
        <v>56</v>
      </c>
      <c r="M551" s="2" t="s">
        <v>25</v>
      </c>
      <c r="N551" s="2" t="s">
        <v>1120</v>
      </c>
      <c r="O551" s="2" t="s">
        <v>1121</v>
      </c>
      <c r="P551" s="2" t="s">
        <v>30</v>
      </c>
      <c r="Q551" s="2" t="s">
        <v>27</v>
      </c>
      <c r="R551" s="2">
        <v>4</v>
      </c>
      <c r="S551" s="2" t="s">
        <v>1122</v>
      </c>
      <c r="T551" s="2"/>
    </row>
    <row r="552" spans="1:20">
      <c r="A552" s="5">
        <v>44092.612398715282</v>
      </c>
      <c r="B552" s="2">
        <v>2006521300</v>
      </c>
      <c r="C552" s="2" t="s">
        <v>20</v>
      </c>
      <c r="D552" s="2" t="s">
        <v>73</v>
      </c>
      <c r="E552" s="2" t="s">
        <v>28</v>
      </c>
      <c r="F552" s="2" t="s">
        <v>23</v>
      </c>
      <c r="G552" s="2" t="s">
        <v>24</v>
      </c>
      <c r="H552" s="2">
        <v>17</v>
      </c>
      <c r="I552" s="3" t="s">
        <v>25</v>
      </c>
      <c r="J552" s="2">
        <v>98</v>
      </c>
      <c r="K552" s="2">
        <v>178</v>
      </c>
      <c r="L552" s="2">
        <v>60</v>
      </c>
      <c r="M552" s="2" t="s">
        <v>29</v>
      </c>
      <c r="N552" s="2">
        <v>0.26</v>
      </c>
      <c r="O552" s="2">
        <v>0.26700000000000002</v>
      </c>
      <c r="P552" s="2" t="s">
        <v>30</v>
      </c>
      <c r="Q552" s="2" t="s">
        <v>55</v>
      </c>
      <c r="R552" s="2">
        <v>3</v>
      </c>
      <c r="S552" s="2" t="s">
        <v>1123</v>
      </c>
      <c r="T552" s="2"/>
    </row>
    <row r="553" spans="1:20">
      <c r="A553" s="5">
        <v>44092.612517199072</v>
      </c>
      <c r="B553" s="2">
        <v>2006471302</v>
      </c>
      <c r="C553" s="2" t="s">
        <v>43</v>
      </c>
      <c r="D553" s="2" t="s">
        <v>67</v>
      </c>
      <c r="E553" s="2" t="s">
        <v>22</v>
      </c>
      <c r="F553" s="2" t="s">
        <v>23</v>
      </c>
      <c r="G553" s="2" t="s">
        <v>24</v>
      </c>
      <c r="H553" s="2">
        <v>18</v>
      </c>
      <c r="I553" s="3" t="s">
        <v>25</v>
      </c>
      <c r="J553" s="2">
        <v>90</v>
      </c>
      <c r="K553" s="2">
        <v>162</v>
      </c>
      <c r="L553" s="2">
        <v>45</v>
      </c>
      <c r="M553" s="2" t="s">
        <v>29</v>
      </c>
      <c r="N553" s="6">
        <v>432</v>
      </c>
      <c r="O553" s="6">
        <v>412</v>
      </c>
      <c r="P553" s="2" t="s">
        <v>30</v>
      </c>
      <c r="Q553" s="2" t="s">
        <v>27</v>
      </c>
      <c r="R553" s="2">
        <v>6</v>
      </c>
      <c r="S553" s="2" t="s">
        <v>1124</v>
      </c>
      <c r="T553" s="2"/>
    </row>
    <row r="554" spans="1:20">
      <c r="A554" s="5">
        <v>44092.612933993056</v>
      </c>
      <c r="B554" s="2">
        <v>2006571103</v>
      </c>
      <c r="C554" s="2" t="s">
        <v>40</v>
      </c>
      <c r="D554" s="2" t="s">
        <v>77</v>
      </c>
      <c r="E554" s="2" t="s">
        <v>37</v>
      </c>
      <c r="F554" s="2" t="s">
        <v>32</v>
      </c>
      <c r="G554" s="2" t="s">
        <v>24</v>
      </c>
      <c r="H554" s="2">
        <v>17</v>
      </c>
      <c r="I554" s="3" t="s">
        <v>29</v>
      </c>
      <c r="J554" s="2">
        <v>96</v>
      </c>
      <c r="K554" s="2">
        <v>158</v>
      </c>
      <c r="L554" s="2">
        <v>53</v>
      </c>
      <c r="M554" s="2" t="s">
        <v>29</v>
      </c>
      <c r="N554" s="2">
        <v>0.38800000000000001</v>
      </c>
      <c r="O554" s="2">
        <v>0.48199999999999998</v>
      </c>
      <c r="P554" s="2" t="s">
        <v>30</v>
      </c>
      <c r="Q554" s="2" t="s">
        <v>42</v>
      </c>
      <c r="R554" s="2">
        <v>3</v>
      </c>
      <c r="S554" s="2" t="s">
        <v>1125</v>
      </c>
      <c r="T554" s="2"/>
    </row>
    <row r="555" spans="1:20">
      <c r="A555" s="5">
        <v>44092.612958900463</v>
      </c>
      <c r="B555" s="2">
        <v>2006464234</v>
      </c>
      <c r="C555" s="2" t="s">
        <v>40</v>
      </c>
      <c r="D555" s="2" t="s">
        <v>77</v>
      </c>
      <c r="E555" s="2" t="s">
        <v>22</v>
      </c>
      <c r="F555" s="2" t="s">
        <v>32</v>
      </c>
      <c r="G555" s="2" t="s">
        <v>24</v>
      </c>
      <c r="H555" s="2">
        <v>18</v>
      </c>
      <c r="I555" s="3" t="s">
        <v>25</v>
      </c>
      <c r="J555" s="2">
        <v>97</v>
      </c>
      <c r="K555" s="2">
        <v>163</v>
      </c>
      <c r="L555" s="2">
        <v>60</v>
      </c>
      <c r="M555" s="2" t="s">
        <v>29</v>
      </c>
      <c r="N555" s="6">
        <v>395</v>
      </c>
      <c r="O555" s="6">
        <v>356</v>
      </c>
      <c r="P555" s="2" t="s">
        <v>36</v>
      </c>
      <c r="Q555" s="2" t="s">
        <v>42</v>
      </c>
      <c r="R555" s="2">
        <v>3</v>
      </c>
      <c r="S555" s="2" t="s">
        <v>1126</v>
      </c>
      <c r="T555" s="2"/>
    </row>
    <row r="556" spans="1:20">
      <c r="A556" s="5">
        <v>44092.613004178245</v>
      </c>
      <c r="B556" s="2">
        <v>2006521742</v>
      </c>
      <c r="C556" s="2" t="s">
        <v>40</v>
      </c>
      <c r="D556" s="2" t="s">
        <v>77</v>
      </c>
      <c r="E556" s="2" t="s">
        <v>28</v>
      </c>
      <c r="F556" s="2" t="s">
        <v>23</v>
      </c>
      <c r="G556" s="2" t="s">
        <v>24</v>
      </c>
      <c r="H556" s="2">
        <v>18</v>
      </c>
      <c r="I556" s="3" t="s">
        <v>25</v>
      </c>
      <c r="J556" s="2">
        <v>93</v>
      </c>
      <c r="K556" s="2">
        <v>167</v>
      </c>
      <c r="L556" s="2">
        <v>54</v>
      </c>
      <c r="M556" s="2" t="s">
        <v>25</v>
      </c>
      <c r="N556" s="2" t="s">
        <v>1127</v>
      </c>
      <c r="O556" s="2" t="s">
        <v>1128</v>
      </c>
      <c r="P556" s="2" t="s">
        <v>26</v>
      </c>
      <c r="Q556" s="2" t="s">
        <v>27</v>
      </c>
      <c r="R556" s="2">
        <v>6</v>
      </c>
      <c r="S556" s="2" t="s">
        <v>1129</v>
      </c>
      <c r="T556" s="2"/>
    </row>
    <row r="557" spans="1:20">
      <c r="A557" s="5">
        <v>44092.613160497684</v>
      </c>
      <c r="B557" s="2">
        <v>2006486065</v>
      </c>
      <c r="C557" s="2" t="s">
        <v>40</v>
      </c>
      <c r="D557" s="2" t="s">
        <v>77</v>
      </c>
      <c r="E557" s="2" t="s">
        <v>45</v>
      </c>
      <c r="F557" s="2" t="s">
        <v>32</v>
      </c>
      <c r="G557" s="2" t="s">
        <v>24</v>
      </c>
      <c r="H557" s="2">
        <v>18</v>
      </c>
      <c r="I557" s="3" t="s">
        <v>25</v>
      </c>
      <c r="J557" s="2">
        <v>87</v>
      </c>
      <c r="K557" s="2">
        <v>160</v>
      </c>
      <c r="L557" s="2">
        <v>75</v>
      </c>
      <c r="M557" s="2" t="s">
        <v>25</v>
      </c>
      <c r="N557" s="6">
        <v>468</v>
      </c>
      <c r="O557" s="6">
        <v>821</v>
      </c>
      <c r="P557" s="2" t="s">
        <v>30</v>
      </c>
      <c r="Q557" s="2" t="s">
        <v>27</v>
      </c>
      <c r="R557" s="2">
        <v>10</v>
      </c>
      <c r="S557" s="2" t="s">
        <v>1130</v>
      </c>
      <c r="T557" s="2"/>
    </row>
    <row r="558" spans="1:20">
      <c r="A558" s="5">
        <v>44092.613297881944</v>
      </c>
      <c r="B558" s="2">
        <v>2006571040</v>
      </c>
      <c r="C558" s="2" t="s">
        <v>40</v>
      </c>
      <c r="D558" s="2" t="s">
        <v>77</v>
      </c>
      <c r="E558" s="2" t="s">
        <v>37</v>
      </c>
      <c r="F558" s="2" t="s">
        <v>23</v>
      </c>
      <c r="G558" s="2" t="s">
        <v>24</v>
      </c>
      <c r="H558" s="2">
        <v>19</v>
      </c>
      <c r="I558" s="3" t="s">
        <v>25</v>
      </c>
      <c r="J558" s="2">
        <v>92</v>
      </c>
      <c r="K558" s="2">
        <v>168</v>
      </c>
      <c r="L558" s="2">
        <v>52</v>
      </c>
      <c r="M558" s="2" t="s">
        <v>25</v>
      </c>
      <c r="N558" s="2" t="s">
        <v>1131</v>
      </c>
      <c r="O558" s="2" t="s">
        <v>1131</v>
      </c>
      <c r="P558" s="2" t="s">
        <v>47</v>
      </c>
      <c r="Q558" s="2" t="s">
        <v>42</v>
      </c>
      <c r="R558" s="2">
        <v>8</v>
      </c>
      <c r="S558" s="2" t="s">
        <v>1132</v>
      </c>
      <c r="T558" s="2"/>
    </row>
    <row r="559" spans="1:20">
      <c r="A559" s="5">
        <v>44092.613494131947</v>
      </c>
      <c r="B559" s="2">
        <v>2006471183</v>
      </c>
      <c r="C559" s="2" t="s">
        <v>40</v>
      </c>
      <c r="D559" s="2" t="s">
        <v>63</v>
      </c>
      <c r="E559" s="2" t="s">
        <v>22</v>
      </c>
      <c r="F559" s="2" t="s">
        <v>32</v>
      </c>
      <c r="G559" s="2" t="s">
        <v>24</v>
      </c>
      <c r="H559" s="2">
        <v>18</v>
      </c>
      <c r="I559" s="3" t="s">
        <v>25</v>
      </c>
      <c r="J559" s="2">
        <v>93</v>
      </c>
      <c r="K559" s="2">
        <v>168</v>
      </c>
      <c r="L559" s="2">
        <v>47</v>
      </c>
      <c r="M559" s="2" t="s">
        <v>25</v>
      </c>
      <c r="N559" s="2">
        <v>0.25600000000000001</v>
      </c>
      <c r="O559" s="2">
        <v>0.28199999999999997</v>
      </c>
      <c r="P559" s="2" t="s">
        <v>36</v>
      </c>
      <c r="Q559" s="2" t="s">
        <v>27</v>
      </c>
      <c r="R559" s="2">
        <v>8</v>
      </c>
      <c r="S559" s="2" t="s">
        <v>1133</v>
      </c>
      <c r="T559" s="2"/>
    </row>
    <row r="560" spans="1:20">
      <c r="A560" s="5">
        <v>44092.613665578705</v>
      </c>
      <c r="B560" s="2">
        <v>2006572913</v>
      </c>
      <c r="C560" s="2" t="s">
        <v>40</v>
      </c>
      <c r="D560" s="2" t="s">
        <v>77</v>
      </c>
      <c r="E560" s="2" t="s">
        <v>37</v>
      </c>
      <c r="F560" s="2" t="s">
        <v>32</v>
      </c>
      <c r="G560" s="2" t="s">
        <v>24</v>
      </c>
      <c r="H560" s="2">
        <v>18</v>
      </c>
      <c r="I560" s="3" t="s">
        <v>25</v>
      </c>
      <c r="J560" s="2">
        <v>91</v>
      </c>
      <c r="K560" s="2">
        <v>153</v>
      </c>
      <c r="L560" s="2">
        <v>40</v>
      </c>
      <c r="M560" s="2" t="s">
        <v>25</v>
      </c>
      <c r="N560" s="2" t="s">
        <v>1134</v>
      </c>
      <c r="O560" s="2" t="s">
        <v>1134</v>
      </c>
      <c r="P560" s="2" t="s">
        <v>36</v>
      </c>
      <c r="Q560" s="2" t="s">
        <v>27</v>
      </c>
      <c r="R560" s="2">
        <v>5</v>
      </c>
      <c r="S560" s="2" t="s">
        <v>1135</v>
      </c>
      <c r="T560" s="2"/>
    </row>
    <row r="561" spans="1:20">
      <c r="A561" s="5">
        <v>44092.613747060183</v>
      </c>
      <c r="B561" s="2">
        <v>2006572882</v>
      </c>
      <c r="C561" s="2" t="s">
        <v>40</v>
      </c>
      <c r="D561" s="2" t="s">
        <v>77</v>
      </c>
      <c r="E561" s="2" t="s">
        <v>37</v>
      </c>
      <c r="F561" s="2" t="s">
        <v>23</v>
      </c>
      <c r="G561" s="2" t="s">
        <v>24</v>
      </c>
      <c r="H561" s="2">
        <v>18</v>
      </c>
      <c r="I561" s="3" t="s">
        <v>25</v>
      </c>
      <c r="J561" s="2">
        <v>86</v>
      </c>
      <c r="K561" s="2">
        <v>169</v>
      </c>
      <c r="L561" s="2">
        <v>59</v>
      </c>
      <c r="M561" s="2" t="s">
        <v>25</v>
      </c>
      <c r="N561" s="6">
        <v>364</v>
      </c>
      <c r="O561" s="6">
        <v>321</v>
      </c>
      <c r="P561" s="2" t="s">
        <v>26</v>
      </c>
      <c r="Q561" s="2" t="s">
        <v>42</v>
      </c>
      <c r="R561" s="2">
        <v>3</v>
      </c>
      <c r="S561" s="2" t="s">
        <v>1136</v>
      </c>
      <c r="T561" s="2"/>
    </row>
    <row r="562" spans="1:20">
      <c r="A562" s="5">
        <v>44092.614118784724</v>
      </c>
      <c r="B562" s="2">
        <v>2006463370</v>
      </c>
      <c r="C562" s="2" t="s">
        <v>40</v>
      </c>
      <c r="D562" s="2" t="s">
        <v>73</v>
      </c>
      <c r="E562" s="2" t="s">
        <v>22</v>
      </c>
      <c r="F562" s="2" t="s">
        <v>32</v>
      </c>
      <c r="G562" s="2" t="s">
        <v>24</v>
      </c>
      <c r="H562" s="2">
        <v>18</v>
      </c>
      <c r="I562" s="3" t="s">
        <v>25</v>
      </c>
      <c r="J562" s="2">
        <v>90</v>
      </c>
      <c r="K562" s="2">
        <v>155</v>
      </c>
      <c r="L562" s="2">
        <v>56</v>
      </c>
      <c r="M562" s="2" t="s">
        <v>25</v>
      </c>
      <c r="N562" s="2" t="s">
        <v>1137</v>
      </c>
      <c r="O562" s="2" t="s">
        <v>1138</v>
      </c>
      <c r="P562" s="2" t="s">
        <v>36</v>
      </c>
      <c r="Q562" s="2" t="s">
        <v>27</v>
      </c>
      <c r="R562" s="2">
        <v>8</v>
      </c>
      <c r="S562" s="2" t="s">
        <v>1139</v>
      </c>
      <c r="T562" s="2"/>
    </row>
    <row r="563" spans="1:20">
      <c r="A563" s="5">
        <v>44092.614468414351</v>
      </c>
      <c r="B563" s="2">
        <v>2006533225</v>
      </c>
      <c r="C563" s="2" t="s">
        <v>40</v>
      </c>
      <c r="D563" s="2" t="s">
        <v>73</v>
      </c>
      <c r="E563" s="2" t="s">
        <v>28</v>
      </c>
      <c r="F563" s="2" t="s">
        <v>23</v>
      </c>
      <c r="G563" s="2" t="s">
        <v>24</v>
      </c>
      <c r="H563" s="2">
        <v>19</v>
      </c>
      <c r="I563" s="3" t="s">
        <v>25</v>
      </c>
      <c r="J563" s="2">
        <v>91</v>
      </c>
      <c r="K563" s="2">
        <v>160</v>
      </c>
      <c r="L563" s="2">
        <v>42</v>
      </c>
      <c r="M563" s="2" t="s">
        <v>25</v>
      </c>
      <c r="N563" s="2">
        <v>0.28199999999999997</v>
      </c>
      <c r="O563" s="2">
        <v>0.31</v>
      </c>
      <c r="P563" s="2" t="s">
        <v>34</v>
      </c>
      <c r="Q563" s="2" t="s">
        <v>46</v>
      </c>
      <c r="R563" s="2">
        <v>3</v>
      </c>
      <c r="S563" s="2" t="s">
        <v>1140</v>
      </c>
      <c r="T563" s="2"/>
    </row>
    <row r="564" spans="1:20">
      <c r="A564" s="5">
        <v>44092.614471180554</v>
      </c>
      <c r="B564" s="2">
        <v>2006572131</v>
      </c>
      <c r="C564" s="2" t="s">
        <v>20</v>
      </c>
      <c r="D564" s="2" t="s">
        <v>73</v>
      </c>
      <c r="E564" s="2" t="s">
        <v>37</v>
      </c>
      <c r="F564" s="2" t="s">
        <v>32</v>
      </c>
      <c r="G564" s="2" t="s">
        <v>24</v>
      </c>
      <c r="H564" s="2">
        <v>20</v>
      </c>
      <c r="I564" s="3" t="s">
        <v>25</v>
      </c>
      <c r="J564" s="2">
        <v>80</v>
      </c>
      <c r="K564" s="2">
        <v>173</v>
      </c>
      <c r="L564" s="2">
        <v>54</v>
      </c>
      <c r="M564" s="2" t="s">
        <v>25</v>
      </c>
      <c r="N564" s="2">
        <v>0.25</v>
      </c>
      <c r="O564" s="2">
        <v>0.23499999999999999</v>
      </c>
      <c r="P564" s="2" t="s">
        <v>133</v>
      </c>
      <c r="Q564" s="2" t="s">
        <v>50</v>
      </c>
      <c r="R564" s="2">
        <v>1</v>
      </c>
      <c r="S564" s="2" t="s">
        <v>1141</v>
      </c>
      <c r="T564" s="2"/>
    </row>
    <row r="565" spans="1:20">
      <c r="A565" s="5">
        <v>44092.61466284722</v>
      </c>
      <c r="B565" s="2">
        <v>2006571330</v>
      </c>
      <c r="C565" s="2" t="s">
        <v>20</v>
      </c>
      <c r="D565" s="2" t="s">
        <v>21</v>
      </c>
      <c r="E565" s="2" t="s">
        <v>37</v>
      </c>
      <c r="F565" s="2" t="s">
        <v>32</v>
      </c>
      <c r="G565" s="2" t="s">
        <v>24</v>
      </c>
      <c r="H565" s="2">
        <v>18</v>
      </c>
      <c r="I565" s="3" t="s">
        <v>25</v>
      </c>
      <c r="J565" s="2">
        <v>89</v>
      </c>
      <c r="K565" s="2">
        <v>175</v>
      </c>
      <c r="L565" s="2">
        <v>48</v>
      </c>
      <c r="M565" s="2" t="s">
        <v>25</v>
      </c>
      <c r="N565" s="2">
        <v>0.23400000000000001</v>
      </c>
      <c r="O565" s="2">
        <v>0.28499999999999998</v>
      </c>
      <c r="P565" s="2" t="s">
        <v>87</v>
      </c>
      <c r="Q565" s="2" t="s">
        <v>50</v>
      </c>
      <c r="R565" s="2">
        <v>5</v>
      </c>
      <c r="S565" s="2" t="s">
        <v>1142</v>
      </c>
      <c r="T565" s="2"/>
    </row>
    <row r="566" spans="1:20">
      <c r="A566" s="5">
        <v>44092.618016550929</v>
      </c>
      <c r="B566" s="2">
        <v>2006568714</v>
      </c>
      <c r="C566" s="2" t="s">
        <v>40</v>
      </c>
      <c r="D566" s="2" t="s">
        <v>73</v>
      </c>
      <c r="E566" s="2" t="s">
        <v>37</v>
      </c>
      <c r="F566" s="2" t="s">
        <v>23</v>
      </c>
      <c r="G566" s="2" t="s">
        <v>24</v>
      </c>
      <c r="H566" s="2">
        <v>18</v>
      </c>
      <c r="I566" s="3" t="s">
        <v>25</v>
      </c>
      <c r="J566" s="2">
        <v>90</v>
      </c>
      <c r="K566" s="2">
        <v>150</v>
      </c>
      <c r="L566" s="2">
        <v>60</v>
      </c>
      <c r="M566" s="2" t="s">
        <v>29</v>
      </c>
      <c r="N566" s="2" t="s">
        <v>1143</v>
      </c>
      <c r="O566" s="2" t="s">
        <v>1144</v>
      </c>
      <c r="P566" s="2" t="s">
        <v>30</v>
      </c>
      <c r="Q566" s="2" t="s">
        <v>136</v>
      </c>
      <c r="R566" s="2">
        <v>8</v>
      </c>
      <c r="S566" s="2" t="s">
        <v>1145</v>
      </c>
      <c r="T566" s="2"/>
    </row>
    <row r="567" spans="1:20">
      <c r="A567" s="5">
        <v>44092.618756446755</v>
      </c>
      <c r="B567" s="2">
        <v>2006568632</v>
      </c>
      <c r="C567" s="2" t="s">
        <v>40</v>
      </c>
      <c r="D567" s="2" t="s">
        <v>73</v>
      </c>
      <c r="E567" s="2" t="s">
        <v>37</v>
      </c>
      <c r="F567" s="2" t="s">
        <v>23</v>
      </c>
      <c r="G567" s="2" t="s">
        <v>24</v>
      </c>
      <c r="H567" s="2">
        <v>17</v>
      </c>
      <c r="I567" s="3" t="s">
        <v>25</v>
      </c>
      <c r="J567" s="2">
        <v>92</v>
      </c>
      <c r="K567" s="2">
        <v>159</v>
      </c>
      <c r="L567" s="2">
        <v>64</v>
      </c>
      <c r="M567" s="2" t="s">
        <v>25</v>
      </c>
      <c r="N567" s="2">
        <v>0.58699999999999997</v>
      </c>
      <c r="O567" s="2">
        <v>0.32800000000000001</v>
      </c>
      <c r="P567" s="2" t="s">
        <v>30</v>
      </c>
      <c r="Q567" s="2" t="s">
        <v>27</v>
      </c>
      <c r="R567" s="2">
        <v>4</v>
      </c>
      <c r="S567" s="2" t="s">
        <v>1146</v>
      </c>
      <c r="T567" s="2"/>
    </row>
    <row r="568" spans="1:20">
      <c r="A568" s="5">
        <v>44092.62034616898</v>
      </c>
      <c r="B568" s="2">
        <v>2006463894</v>
      </c>
      <c r="C568" s="2" t="s">
        <v>43</v>
      </c>
      <c r="D568" s="2" t="s">
        <v>77</v>
      </c>
      <c r="E568" s="2" t="s">
        <v>22</v>
      </c>
      <c r="F568" s="2" t="s">
        <v>23</v>
      </c>
      <c r="G568" s="2" t="s">
        <v>24</v>
      </c>
      <c r="H568" s="2">
        <v>18</v>
      </c>
      <c r="I568" s="3" t="s">
        <v>25</v>
      </c>
      <c r="J568" s="2">
        <v>96.5</v>
      </c>
      <c r="K568" s="2">
        <v>172</v>
      </c>
      <c r="L568" s="2">
        <v>80</v>
      </c>
      <c r="M568" s="2" t="s">
        <v>29</v>
      </c>
      <c r="N568" s="2">
        <v>0.26300000000000001</v>
      </c>
      <c r="O568" s="2">
        <v>0.251</v>
      </c>
      <c r="P568" s="2" t="s">
        <v>26</v>
      </c>
      <c r="Q568" s="2" t="s">
        <v>27</v>
      </c>
      <c r="R568" s="2">
        <v>4</v>
      </c>
      <c r="S568" s="2" t="s">
        <v>1147</v>
      </c>
      <c r="T568" s="2"/>
    </row>
    <row r="569" spans="1:20">
      <c r="A569" s="5">
        <v>44092.621061215279</v>
      </c>
      <c r="B569" s="2">
        <v>2006463585</v>
      </c>
      <c r="C569" s="2" t="s">
        <v>40</v>
      </c>
      <c r="D569" s="2" t="s">
        <v>73</v>
      </c>
      <c r="E569" s="2" t="s">
        <v>22</v>
      </c>
      <c r="F569" s="2" t="s">
        <v>32</v>
      </c>
      <c r="G569" s="2" t="s">
        <v>33</v>
      </c>
      <c r="H569" s="2">
        <v>17</v>
      </c>
      <c r="I569" s="3" t="s">
        <v>25</v>
      </c>
      <c r="J569" s="2">
        <v>99</v>
      </c>
      <c r="K569" s="2">
        <v>163</v>
      </c>
      <c r="L569" s="2">
        <v>53</v>
      </c>
      <c r="M569" s="2" t="s">
        <v>25</v>
      </c>
      <c r="N569" s="2">
        <v>0.60099999999999998</v>
      </c>
      <c r="O569" s="2">
        <v>0.60399999999999998</v>
      </c>
      <c r="P569" s="2" t="s">
        <v>30</v>
      </c>
      <c r="Q569" s="2" t="s">
        <v>134</v>
      </c>
      <c r="R569" s="2">
        <v>7</v>
      </c>
      <c r="S569" s="2" t="s">
        <v>1148</v>
      </c>
      <c r="T569" s="2"/>
    </row>
    <row r="570" spans="1:20">
      <c r="A570" s="5">
        <v>44092.621429027779</v>
      </c>
      <c r="B570" s="2">
        <v>2006533295</v>
      </c>
      <c r="C570" s="2" t="s">
        <v>40</v>
      </c>
      <c r="D570" s="2" t="s">
        <v>77</v>
      </c>
      <c r="E570" s="2" t="s">
        <v>28</v>
      </c>
      <c r="F570" s="2" t="s">
        <v>23</v>
      </c>
      <c r="G570" s="2" t="s">
        <v>24</v>
      </c>
      <c r="H570" s="2">
        <v>17</v>
      </c>
      <c r="I570" s="3" t="s">
        <v>25</v>
      </c>
      <c r="J570" s="2">
        <v>95</v>
      </c>
      <c r="K570" s="2">
        <v>159</v>
      </c>
      <c r="L570" s="2">
        <v>48</v>
      </c>
      <c r="M570" s="2" t="s">
        <v>25</v>
      </c>
      <c r="N570" s="2">
        <v>0.35199999999999998</v>
      </c>
      <c r="O570" s="2">
        <v>0.38300000000000001</v>
      </c>
      <c r="P570" s="2" t="s">
        <v>30</v>
      </c>
      <c r="Q570" s="2" t="s">
        <v>27</v>
      </c>
      <c r="R570" s="2">
        <v>5</v>
      </c>
      <c r="S570" s="2" t="s">
        <v>1149</v>
      </c>
      <c r="T570" s="2"/>
    </row>
    <row r="571" spans="1:20">
      <c r="A571" s="5">
        <v>44092.621983113422</v>
      </c>
      <c r="B571" s="2">
        <v>2006571356</v>
      </c>
      <c r="C571" s="2" t="s">
        <v>40</v>
      </c>
      <c r="D571" s="2" t="s">
        <v>21</v>
      </c>
      <c r="E571" s="2" t="s">
        <v>37</v>
      </c>
      <c r="F571" s="2" t="s">
        <v>23</v>
      </c>
      <c r="G571" s="2" t="s">
        <v>24</v>
      </c>
      <c r="H571" s="2">
        <v>18</v>
      </c>
      <c r="I571" s="3" t="s">
        <v>25</v>
      </c>
      <c r="J571" s="2">
        <v>85</v>
      </c>
      <c r="K571" s="2">
        <v>157</v>
      </c>
      <c r="L571" s="2">
        <v>51</v>
      </c>
      <c r="M571" s="2" t="s">
        <v>25</v>
      </c>
      <c r="N571" s="2">
        <v>0.66300000000000003</v>
      </c>
      <c r="O571" s="2">
        <v>0.68700000000000006</v>
      </c>
      <c r="P571" s="2" t="s">
        <v>74</v>
      </c>
      <c r="Q571" s="2" t="s">
        <v>58</v>
      </c>
      <c r="R571" s="2">
        <v>8</v>
      </c>
      <c r="S571" s="2" t="s">
        <v>1150</v>
      </c>
      <c r="T571" s="2"/>
    </row>
    <row r="572" spans="1:20">
      <c r="A572" s="5">
        <v>44092.624139965279</v>
      </c>
      <c r="B572" s="2">
        <v>2006533143</v>
      </c>
      <c r="C572" s="2" t="s">
        <v>252</v>
      </c>
      <c r="D572" s="2" t="s">
        <v>77</v>
      </c>
      <c r="E572" s="2" t="s">
        <v>28</v>
      </c>
      <c r="F572" s="2" t="s">
        <v>23</v>
      </c>
      <c r="G572" s="2" t="s">
        <v>24</v>
      </c>
      <c r="H572" s="2">
        <v>18</v>
      </c>
      <c r="I572" s="3" t="s">
        <v>25</v>
      </c>
      <c r="J572" s="2">
        <v>92</v>
      </c>
      <c r="K572" s="2">
        <v>175</v>
      </c>
      <c r="L572" s="2">
        <v>77</v>
      </c>
      <c r="M572" s="2" t="s">
        <v>25</v>
      </c>
      <c r="N572" s="2">
        <v>0.27300000000000002</v>
      </c>
      <c r="O572" s="2">
        <v>0.253</v>
      </c>
      <c r="P572" s="2" t="s">
        <v>47</v>
      </c>
      <c r="Q572" s="2" t="s">
        <v>27</v>
      </c>
      <c r="R572" s="2">
        <v>1</v>
      </c>
      <c r="S572" s="2" t="s">
        <v>1151</v>
      </c>
      <c r="T572" s="2"/>
    </row>
    <row r="573" spans="1:20">
      <c r="A573" s="5">
        <v>44092.628894039357</v>
      </c>
      <c r="B573" s="2">
        <v>2006487566</v>
      </c>
      <c r="C573" s="2" t="s">
        <v>362</v>
      </c>
      <c r="D573" s="2" t="s">
        <v>73</v>
      </c>
      <c r="E573" s="2" t="s">
        <v>45</v>
      </c>
      <c r="F573" s="2" t="s">
        <v>32</v>
      </c>
      <c r="G573" s="2" t="s">
        <v>24</v>
      </c>
      <c r="H573" s="2">
        <v>19</v>
      </c>
      <c r="I573" s="3" t="s">
        <v>25</v>
      </c>
      <c r="J573" s="2">
        <v>91</v>
      </c>
      <c r="K573" s="2">
        <v>160</v>
      </c>
      <c r="L573" s="2">
        <v>50</v>
      </c>
      <c r="M573" s="2" t="s">
        <v>25</v>
      </c>
      <c r="N573" s="2" t="s">
        <v>1152</v>
      </c>
      <c r="O573" s="2" t="s">
        <v>1153</v>
      </c>
      <c r="P573" s="2" t="s">
        <v>26</v>
      </c>
      <c r="Q573" s="2" t="s">
        <v>42</v>
      </c>
      <c r="R573" s="2">
        <v>2</v>
      </c>
      <c r="S573" s="2" t="s">
        <v>1154</v>
      </c>
      <c r="T573" s="2"/>
    </row>
    <row r="574" spans="1:20">
      <c r="A574" s="5">
        <v>44092.62913001157</v>
      </c>
      <c r="B574" s="2">
        <v>2006464013</v>
      </c>
      <c r="C574" s="2" t="s">
        <v>40</v>
      </c>
      <c r="D574" s="2" t="s">
        <v>77</v>
      </c>
      <c r="E574" s="2" t="s">
        <v>22</v>
      </c>
      <c r="F574" s="2" t="s">
        <v>23</v>
      </c>
      <c r="G574" s="2" t="s">
        <v>24</v>
      </c>
      <c r="H574" s="2">
        <v>17</v>
      </c>
      <c r="I574" s="3" t="s">
        <v>25</v>
      </c>
      <c r="J574" s="2">
        <v>92</v>
      </c>
      <c r="K574" s="2">
        <v>165</v>
      </c>
      <c r="L574" s="2">
        <v>63</v>
      </c>
      <c r="M574" s="2" t="s">
        <v>25</v>
      </c>
      <c r="N574" s="6">
        <v>434</v>
      </c>
      <c r="O574" s="6">
        <v>432</v>
      </c>
      <c r="P574" s="2" t="s">
        <v>26</v>
      </c>
      <c r="Q574" s="2" t="s">
        <v>27</v>
      </c>
      <c r="R574" s="2">
        <v>5</v>
      </c>
      <c r="S574" s="2" t="s">
        <v>1155</v>
      </c>
      <c r="T574" s="2"/>
    </row>
    <row r="575" spans="1:20">
      <c r="A575" s="5">
        <v>44092.629195196758</v>
      </c>
      <c r="B575" s="2">
        <v>2006487326</v>
      </c>
      <c r="C575" s="2" t="s">
        <v>20</v>
      </c>
      <c r="D575" s="2" t="s">
        <v>77</v>
      </c>
      <c r="E575" s="2" t="s">
        <v>45</v>
      </c>
      <c r="F575" s="2" t="s">
        <v>23</v>
      </c>
      <c r="G575" s="2" t="s">
        <v>24</v>
      </c>
      <c r="H575" s="2">
        <v>18</v>
      </c>
      <c r="I575" s="3" t="s">
        <v>25</v>
      </c>
      <c r="J575" s="2">
        <v>90</v>
      </c>
      <c r="K575" s="2">
        <v>176</v>
      </c>
      <c r="L575" s="2">
        <v>70</v>
      </c>
      <c r="M575" s="2" t="s">
        <v>25</v>
      </c>
      <c r="N575" s="2">
        <v>0.28699999999999998</v>
      </c>
      <c r="O575" s="2">
        <v>0.26700000000000002</v>
      </c>
      <c r="P575" s="2" t="s">
        <v>30</v>
      </c>
      <c r="Q575" s="2" t="s">
        <v>27</v>
      </c>
      <c r="R575" s="2">
        <v>7</v>
      </c>
      <c r="S575" s="2" t="s">
        <v>1156</v>
      </c>
      <c r="T575" s="2"/>
    </row>
    <row r="576" spans="1:20">
      <c r="A576" s="5">
        <v>44092.629425856481</v>
      </c>
      <c r="B576" s="2">
        <v>2006572264</v>
      </c>
      <c r="C576" s="2" t="s">
        <v>40</v>
      </c>
      <c r="D576" s="2" t="s">
        <v>73</v>
      </c>
      <c r="E576" s="2" t="s">
        <v>37</v>
      </c>
      <c r="F576" s="2" t="s">
        <v>32</v>
      </c>
      <c r="G576" s="2" t="s">
        <v>24</v>
      </c>
      <c r="H576" s="2">
        <v>17</v>
      </c>
      <c r="I576" s="3" t="s">
        <v>25</v>
      </c>
      <c r="J576" s="2">
        <v>84</v>
      </c>
      <c r="K576" s="2">
        <v>154</v>
      </c>
      <c r="L576" s="2">
        <v>57</v>
      </c>
      <c r="M576" s="2" t="s">
        <v>25</v>
      </c>
      <c r="N576" s="2">
        <v>0.57199999999999995</v>
      </c>
      <c r="O576" s="2">
        <v>0.51800000000000002</v>
      </c>
      <c r="P576" s="2" t="s">
        <v>26</v>
      </c>
      <c r="Q576" s="2" t="s">
        <v>27</v>
      </c>
      <c r="R576" s="2">
        <v>4</v>
      </c>
      <c r="S576" s="2" t="s">
        <v>1068</v>
      </c>
      <c r="T576" s="2"/>
    </row>
    <row r="577" spans="1:20">
      <c r="A577" s="5">
        <v>44092.632582175924</v>
      </c>
      <c r="B577" s="2">
        <v>2006473024</v>
      </c>
      <c r="C577" s="2" t="s">
        <v>20</v>
      </c>
      <c r="D577" s="2" t="s">
        <v>21</v>
      </c>
      <c r="E577" s="2" t="s">
        <v>22</v>
      </c>
      <c r="F577" s="2" t="s">
        <v>32</v>
      </c>
      <c r="G577" s="2" t="s">
        <v>24</v>
      </c>
      <c r="H577" s="2">
        <v>18</v>
      </c>
      <c r="I577" s="3" t="s">
        <v>25</v>
      </c>
      <c r="J577" s="2">
        <v>98</v>
      </c>
      <c r="K577" s="2">
        <v>173</v>
      </c>
      <c r="L577" s="2">
        <v>81</v>
      </c>
      <c r="M577" s="2" t="s">
        <v>29</v>
      </c>
      <c r="N577" s="2" t="s">
        <v>951</v>
      </c>
      <c r="O577" s="2" t="s">
        <v>1157</v>
      </c>
      <c r="P577" s="2" t="s">
        <v>85</v>
      </c>
      <c r="Q577" s="2" t="s">
        <v>27</v>
      </c>
      <c r="R577" s="2">
        <v>2</v>
      </c>
      <c r="S577" s="2" t="s">
        <v>1158</v>
      </c>
      <c r="T577" s="2"/>
    </row>
    <row r="578" spans="1:20">
      <c r="A578" s="5">
        <v>44092.632742870366</v>
      </c>
      <c r="B578" s="2">
        <v>2006572876</v>
      </c>
      <c r="C578" s="2" t="s">
        <v>40</v>
      </c>
      <c r="D578" s="2" t="s">
        <v>77</v>
      </c>
      <c r="E578" s="2" t="s">
        <v>37</v>
      </c>
      <c r="F578" s="2" t="s">
        <v>32</v>
      </c>
      <c r="G578" s="2" t="s">
        <v>24</v>
      </c>
      <c r="H578" s="2">
        <v>18</v>
      </c>
      <c r="I578" s="3" t="s">
        <v>25</v>
      </c>
      <c r="J578" s="2">
        <v>84</v>
      </c>
      <c r="K578" s="2">
        <v>165</v>
      </c>
      <c r="L578" s="2">
        <v>58</v>
      </c>
      <c r="M578" s="2" t="s">
        <v>29</v>
      </c>
      <c r="N578" s="2">
        <v>0.70399999999999996</v>
      </c>
      <c r="O578" s="2">
        <v>0.67400000000000004</v>
      </c>
      <c r="P578" s="2" t="s">
        <v>36</v>
      </c>
      <c r="Q578" s="2" t="s">
        <v>46</v>
      </c>
      <c r="R578" s="2">
        <v>3</v>
      </c>
      <c r="S578" s="2" t="s">
        <v>1159</v>
      </c>
      <c r="T578" s="2"/>
    </row>
    <row r="579" spans="1:20">
      <c r="A579" s="5">
        <v>44092.633465462961</v>
      </c>
      <c r="B579" s="2">
        <v>2006486153</v>
      </c>
      <c r="C579" s="2" t="s">
        <v>40</v>
      </c>
      <c r="D579" s="2" t="s">
        <v>77</v>
      </c>
      <c r="E579" s="2" t="s">
        <v>45</v>
      </c>
      <c r="F579" s="2" t="s">
        <v>32</v>
      </c>
      <c r="G579" s="2" t="s">
        <v>24</v>
      </c>
      <c r="H579" s="2">
        <v>18</v>
      </c>
      <c r="I579" s="3" t="s">
        <v>25</v>
      </c>
      <c r="J579" s="2">
        <v>87</v>
      </c>
      <c r="K579" s="2">
        <v>165</v>
      </c>
      <c r="L579" s="2">
        <v>43</v>
      </c>
      <c r="M579" s="2" t="s">
        <v>29</v>
      </c>
      <c r="N579" s="6">
        <v>602</v>
      </c>
      <c r="O579" s="2">
        <v>0.65300000000000002</v>
      </c>
      <c r="P579" s="2" t="s">
        <v>36</v>
      </c>
      <c r="Q579" s="2" t="s">
        <v>27</v>
      </c>
      <c r="R579" s="2">
        <v>8</v>
      </c>
      <c r="S579" s="2" t="s">
        <v>1160</v>
      </c>
      <c r="T579" s="2"/>
    </row>
    <row r="580" spans="1:20">
      <c r="A580" s="5">
        <v>44092.636170636571</v>
      </c>
      <c r="B580" s="2">
        <v>2006571526</v>
      </c>
      <c r="C580" s="2" t="s">
        <v>20</v>
      </c>
      <c r="D580" s="2" t="s">
        <v>21</v>
      </c>
      <c r="E580" s="2" t="s">
        <v>37</v>
      </c>
      <c r="F580" s="2" t="s">
        <v>23</v>
      </c>
      <c r="G580" s="2" t="s">
        <v>24</v>
      </c>
      <c r="H580" s="2">
        <v>19</v>
      </c>
      <c r="I580" s="3" t="s">
        <v>25</v>
      </c>
      <c r="J580" s="2">
        <v>94</v>
      </c>
      <c r="K580" s="2">
        <v>172</v>
      </c>
      <c r="L580" s="2">
        <v>55</v>
      </c>
      <c r="M580" s="2" t="s">
        <v>25</v>
      </c>
      <c r="N580" s="2">
        <v>0.19600000000000001</v>
      </c>
      <c r="O580" s="2">
        <v>0.2</v>
      </c>
      <c r="P580" s="2" t="s">
        <v>26</v>
      </c>
      <c r="Q580" s="2" t="s">
        <v>42</v>
      </c>
      <c r="R580" s="2">
        <v>2</v>
      </c>
      <c r="S580" s="2" t="s">
        <v>1161</v>
      </c>
      <c r="T580" s="2"/>
    </row>
    <row r="581" spans="1:20">
      <c r="A581" s="5">
        <v>44092.647341805554</v>
      </c>
      <c r="B581" s="2">
        <v>2006486903</v>
      </c>
      <c r="C581" s="2" t="s">
        <v>51</v>
      </c>
      <c r="D581" s="2" t="s">
        <v>63</v>
      </c>
      <c r="E581" s="2" t="s">
        <v>45</v>
      </c>
      <c r="F581" s="2" t="s">
        <v>32</v>
      </c>
      <c r="G581" s="2" t="s">
        <v>24</v>
      </c>
      <c r="H581" s="2">
        <v>18</v>
      </c>
      <c r="I581" s="3" t="s">
        <v>29</v>
      </c>
      <c r="J581" s="2">
        <v>79</v>
      </c>
      <c r="K581" s="2">
        <v>169</v>
      </c>
      <c r="L581" s="2">
        <v>53</v>
      </c>
      <c r="M581" s="2" t="s">
        <v>29</v>
      </c>
      <c r="N581" s="2" t="s">
        <v>1162</v>
      </c>
      <c r="O581" s="2" t="s">
        <v>1163</v>
      </c>
      <c r="P581" s="2" t="s">
        <v>36</v>
      </c>
      <c r="Q581" s="2" t="s">
        <v>39</v>
      </c>
      <c r="R581" s="2">
        <v>5</v>
      </c>
      <c r="S581" s="2" t="s">
        <v>1164</v>
      </c>
      <c r="T581" s="2"/>
    </row>
    <row r="582" spans="1:20">
      <c r="A582" s="5">
        <v>44092.647985717587</v>
      </c>
      <c r="B582" s="2">
        <v>2006572390</v>
      </c>
      <c r="C582" s="2" t="s">
        <v>40</v>
      </c>
      <c r="D582" s="2" t="s">
        <v>63</v>
      </c>
      <c r="E582" s="2" t="s">
        <v>37</v>
      </c>
      <c r="F582" s="2" t="s">
        <v>32</v>
      </c>
      <c r="G582" s="2" t="s">
        <v>24</v>
      </c>
      <c r="H582" s="2">
        <v>18</v>
      </c>
      <c r="I582" s="3" t="s">
        <v>25</v>
      </c>
      <c r="J582" s="2">
        <v>97</v>
      </c>
      <c r="K582" s="2">
        <v>165</v>
      </c>
      <c r="L582" s="2">
        <v>48</v>
      </c>
      <c r="M582" s="2" t="s">
        <v>25</v>
      </c>
      <c r="N582" s="6">
        <v>276</v>
      </c>
      <c r="O582" s="6">
        <v>272</v>
      </c>
      <c r="P582" s="2" t="s">
        <v>47</v>
      </c>
      <c r="Q582" s="2" t="s">
        <v>27</v>
      </c>
      <c r="R582" s="2">
        <v>3</v>
      </c>
      <c r="S582" s="2" t="s">
        <v>1165</v>
      </c>
      <c r="T582" s="2"/>
    </row>
    <row r="583" spans="1:20">
      <c r="A583" s="5">
        <v>44092.649333668982</v>
      </c>
      <c r="B583" s="2">
        <v>2006473320</v>
      </c>
      <c r="C583" s="2" t="s">
        <v>40</v>
      </c>
      <c r="D583" s="2" t="s">
        <v>21</v>
      </c>
      <c r="E583" s="2" t="s">
        <v>22</v>
      </c>
      <c r="F583" s="2" t="s">
        <v>32</v>
      </c>
      <c r="G583" s="2" t="s">
        <v>33</v>
      </c>
      <c r="H583" s="2">
        <v>17</v>
      </c>
      <c r="I583" s="3" t="s">
        <v>25</v>
      </c>
      <c r="J583" s="2">
        <v>99</v>
      </c>
      <c r="K583" s="2">
        <v>167</v>
      </c>
      <c r="L583" s="2">
        <v>58</v>
      </c>
      <c r="M583" s="2" t="s">
        <v>25</v>
      </c>
      <c r="N583" s="2" t="s">
        <v>1166</v>
      </c>
      <c r="O583" s="2" t="s">
        <v>1167</v>
      </c>
      <c r="P583" s="2" t="s">
        <v>26</v>
      </c>
      <c r="Q583" s="2" t="s">
        <v>50</v>
      </c>
      <c r="R583" s="2">
        <v>3</v>
      </c>
      <c r="S583" s="2" t="s">
        <v>1168</v>
      </c>
      <c r="T583" s="2"/>
    </row>
    <row r="584" spans="1:20">
      <c r="A584" s="5">
        <v>44092.649628182873</v>
      </c>
      <c r="B584" s="2">
        <v>2006571444</v>
      </c>
      <c r="C584" s="2" t="s">
        <v>40</v>
      </c>
      <c r="D584" s="2" t="s">
        <v>21</v>
      </c>
      <c r="E584" s="2" t="s">
        <v>37</v>
      </c>
      <c r="F584" s="2" t="s">
        <v>32</v>
      </c>
      <c r="G584" s="2" t="s">
        <v>24</v>
      </c>
      <c r="H584" s="2">
        <v>18</v>
      </c>
      <c r="I584" s="3" t="s">
        <v>25</v>
      </c>
      <c r="J584" s="2">
        <v>89</v>
      </c>
      <c r="K584" s="2">
        <v>156</v>
      </c>
      <c r="L584" s="2">
        <v>62</v>
      </c>
      <c r="M584" s="2" t="s">
        <v>25</v>
      </c>
      <c r="N584" s="2" t="s">
        <v>1169</v>
      </c>
      <c r="O584" s="2" t="s">
        <v>1170</v>
      </c>
      <c r="P584" s="2" t="s">
        <v>30</v>
      </c>
      <c r="Q584" s="2" t="s">
        <v>27</v>
      </c>
      <c r="R584" s="2">
        <v>4</v>
      </c>
      <c r="S584" s="2" t="s">
        <v>1171</v>
      </c>
      <c r="T584" s="2"/>
    </row>
    <row r="585" spans="1:20">
      <c r="A585" s="5">
        <v>44092.654587187499</v>
      </c>
      <c r="B585" s="2">
        <v>2006483542</v>
      </c>
      <c r="C585" s="2" t="s">
        <v>40</v>
      </c>
      <c r="D585" s="2" t="s">
        <v>73</v>
      </c>
      <c r="E585" s="2" t="s">
        <v>45</v>
      </c>
      <c r="F585" s="2" t="s">
        <v>32</v>
      </c>
      <c r="G585" s="2" t="s">
        <v>24</v>
      </c>
      <c r="H585" s="2">
        <v>16</v>
      </c>
      <c r="I585" s="3" t="s">
        <v>25</v>
      </c>
      <c r="J585" s="2">
        <v>94</v>
      </c>
      <c r="K585" s="2">
        <v>155</v>
      </c>
      <c r="L585" s="2">
        <v>54</v>
      </c>
      <c r="M585" s="2" t="s">
        <v>25</v>
      </c>
      <c r="N585" s="2">
        <v>0.374</v>
      </c>
      <c r="O585" s="2">
        <v>0.39400000000000002</v>
      </c>
      <c r="P585" s="2" t="s">
        <v>30</v>
      </c>
      <c r="Q585" s="2" t="s">
        <v>27</v>
      </c>
      <c r="R585" s="2">
        <v>4</v>
      </c>
      <c r="S585" s="2" t="s">
        <v>1172</v>
      </c>
      <c r="T585" s="2"/>
    </row>
    <row r="586" spans="1:20">
      <c r="A586" s="5">
        <v>44092.657770821759</v>
      </c>
      <c r="B586" s="2">
        <v>2006570082</v>
      </c>
      <c r="C586" s="2" t="s">
        <v>20</v>
      </c>
      <c r="D586" s="2" t="s">
        <v>63</v>
      </c>
      <c r="E586" s="2" t="s">
        <v>37</v>
      </c>
      <c r="F586" s="2" t="s">
        <v>35</v>
      </c>
      <c r="G586" s="2" t="s">
        <v>24</v>
      </c>
      <c r="H586" s="2">
        <v>18</v>
      </c>
      <c r="I586" s="3" t="s">
        <v>25</v>
      </c>
      <c r="J586" s="2">
        <v>100</v>
      </c>
      <c r="K586" s="2">
        <v>163</v>
      </c>
      <c r="L586" s="2">
        <v>53</v>
      </c>
      <c r="M586" s="2" t="s">
        <v>29</v>
      </c>
      <c r="N586" s="2" t="s">
        <v>1173</v>
      </c>
      <c r="O586" s="2" t="s">
        <v>1174</v>
      </c>
      <c r="P586" s="2" t="s">
        <v>36</v>
      </c>
      <c r="Q586" s="2" t="s">
        <v>27</v>
      </c>
      <c r="R586" s="2">
        <v>1</v>
      </c>
      <c r="S586" s="2" t="s">
        <v>1175</v>
      </c>
      <c r="T586" s="2"/>
    </row>
    <row r="587" spans="1:20">
      <c r="A587" s="5">
        <v>44092.658115578699</v>
      </c>
      <c r="B587" s="2">
        <v>2006572466</v>
      </c>
      <c r="C587" s="2" t="s">
        <v>43</v>
      </c>
      <c r="D587" s="2" t="s">
        <v>63</v>
      </c>
      <c r="E587" s="2" t="s">
        <v>37</v>
      </c>
      <c r="F587" s="2" t="s">
        <v>32</v>
      </c>
      <c r="G587" s="2" t="s">
        <v>24</v>
      </c>
      <c r="H587" s="2">
        <v>17</v>
      </c>
      <c r="I587" s="3" t="s">
        <v>25</v>
      </c>
      <c r="J587" s="2">
        <v>89</v>
      </c>
      <c r="K587" s="2">
        <v>165</v>
      </c>
      <c r="L587" s="2">
        <v>54</v>
      </c>
      <c r="M587" s="2" t="s">
        <v>29</v>
      </c>
      <c r="N587" s="6">
        <v>497</v>
      </c>
      <c r="O587" s="6">
        <v>461</v>
      </c>
      <c r="P587" s="2" t="s">
        <v>36</v>
      </c>
      <c r="Q587" s="2" t="s">
        <v>27</v>
      </c>
      <c r="R587" s="2">
        <v>3</v>
      </c>
      <c r="S587" s="2" t="s">
        <v>1176</v>
      </c>
      <c r="T587" s="2"/>
    </row>
    <row r="588" spans="1:20">
      <c r="A588" s="5">
        <v>44092.658313784719</v>
      </c>
      <c r="B588" s="2">
        <v>2006486935</v>
      </c>
      <c r="C588" s="2" t="s">
        <v>40</v>
      </c>
      <c r="D588" s="2" t="s">
        <v>73</v>
      </c>
      <c r="E588" s="2" t="s">
        <v>45</v>
      </c>
      <c r="F588" s="2" t="s">
        <v>32</v>
      </c>
      <c r="G588" s="2" t="s">
        <v>24</v>
      </c>
      <c r="H588" s="2">
        <v>18</v>
      </c>
      <c r="I588" s="3" t="s">
        <v>25</v>
      </c>
      <c r="J588" s="2">
        <v>97</v>
      </c>
      <c r="K588" s="2">
        <v>164</v>
      </c>
      <c r="L588" s="2">
        <v>60</v>
      </c>
      <c r="M588" s="2" t="s">
        <v>29</v>
      </c>
      <c r="N588" s="2" t="s">
        <v>838</v>
      </c>
      <c r="O588" s="2" t="s">
        <v>839</v>
      </c>
      <c r="P588" s="2" t="s">
        <v>26</v>
      </c>
      <c r="Q588" s="2" t="s">
        <v>27</v>
      </c>
      <c r="R588" s="2">
        <v>8</v>
      </c>
      <c r="S588" s="2" t="s">
        <v>840</v>
      </c>
      <c r="T588" s="2"/>
    </row>
    <row r="589" spans="1:20">
      <c r="A589" s="5">
        <v>44092.659836631945</v>
      </c>
      <c r="B589" s="2">
        <v>2006471076</v>
      </c>
      <c r="C589" s="2" t="s">
        <v>40</v>
      </c>
      <c r="D589" s="2" t="s">
        <v>63</v>
      </c>
      <c r="E589" s="2" t="s">
        <v>22</v>
      </c>
      <c r="F589" s="2" t="s">
        <v>35</v>
      </c>
      <c r="G589" s="2" t="s">
        <v>24</v>
      </c>
      <c r="H589" s="2">
        <v>18</v>
      </c>
      <c r="I589" s="3" t="s">
        <v>25</v>
      </c>
      <c r="J589" s="2">
        <v>98</v>
      </c>
      <c r="K589" s="2">
        <v>158</v>
      </c>
      <c r="L589" s="2">
        <v>46</v>
      </c>
      <c r="M589" s="2" t="s">
        <v>29</v>
      </c>
      <c r="N589" s="2" t="s">
        <v>1177</v>
      </c>
      <c r="O589" s="2" t="s">
        <v>1178</v>
      </c>
      <c r="P589" s="2" t="s">
        <v>36</v>
      </c>
      <c r="Q589" s="2" t="s">
        <v>27</v>
      </c>
      <c r="R589" s="2">
        <v>6</v>
      </c>
      <c r="S589" s="2" t="s">
        <v>1179</v>
      </c>
      <c r="T589" s="2"/>
    </row>
    <row r="590" spans="1:20">
      <c r="A590" s="5">
        <v>44092.660510254631</v>
      </c>
      <c r="B590" s="2">
        <v>2006533755</v>
      </c>
      <c r="C590" s="2" t="s">
        <v>20</v>
      </c>
      <c r="D590" s="2" t="s">
        <v>63</v>
      </c>
      <c r="E590" s="2" t="s">
        <v>68</v>
      </c>
      <c r="F590" s="2" t="s">
        <v>23</v>
      </c>
      <c r="G590" s="2" t="s">
        <v>24</v>
      </c>
      <c r="H590" s="2">
        <v>19</v>
      </c>
      <c r="I590" s="3" t="s">
        <v>25</v>
      </c>
      <c r="J590" s="2">
        <v>93</v>
      </c>
      <c r="K590" s="2">
        <v>176</v>
      </c>
      <c r="L590" s="2">
        <v>63</v>
      </c>
      <c r="M590" s="2" t="s">
        <v>29</v>
      </c>
      <c r="N590" s="2">
        <v>0.28799999999999998</v>
      </c>
      <c r="O590" s="2">
        <v>0.33100000000000002</v>
      </c>
      <c r="P590" s="2" t="s">
        <v>26</v>
      </c>
      <c r="Q590" s="2" t="s">
        <v>27</v>
      </c>
      <c r="R590" s="2">
        <v>2</v>
      </c>
      <c r="S590" s="2" t="s">
        <v>1180</v>
      </c>
      <c r="T590" s="2"/>
    </row>
    <row r="591" spans="1:20">
      <c r="A591" s="5">
        <v>44092.664169097217</v>
      </c>
      <c r="B591" s="2">
        <v>2006571803</v>
      </c>
      <c r="C591" s="2" t="s">
        <v>20</v>
      </c>
      <c r="D591" s="2" t="s">
        <v>67</v>
      </c>
      <c r="E591" s="2" t="s">
        <v>37</v>
      </c>
      <c r="F591" s="2" t="s">
        <v>23</v>
      </c>
      <c r="G591" s="2" t="s">
        <v>24</v>
      </c>
      <c r="H591" s="2">
        <v>18</v>
      </c>
      <c r="I591" s="3" t="s">
        <v>25</v>
      </c>
      <c r="J591" s="2">
        <v>90</v>
      </c>
      <c r="K591" s="2">
        <v>160</v>
      </c>
      <c r="L591" s="2">
        <v>48</v>
      </c>
      <c r="M591" s="2" t="s">
        <v>29</v>
      </c>
      <c r="N591" s="2" t="s">
        <v>1181</v>
      </c>
      <c r="O591" s="6">
        <v>348</v>
      </c>
      <c r="P591" s="2" t="s">
        <v>26</v>
      </c>
      <c r="Q591" s="2" t="s">
        <v>42</v>
      </c>
      <c r="R591" s="2">
        <v>4</v>
      </c>
      <c r="S591" s="2" t="s">
        <v>1182</v>
      </c>
      <c r="T591" s="2"/>
    </row>
    <row r="592" spans="1:20">
      <c r="A592" s="5">
        <v>44092.675890578699</v>
      </c>
      <c r="B592" s="2">
        <v>2006571375</v>
      </c>
      <c r="C592" s="2" t="s">
        <v>20</v>
      </c>
      <c r="D592" s="2" t="s">
        <v>21</v>
      </c>
      <c r="E592" s="2" t="s">
        <v>37</v>
      </c>
      <c r="F592" s="2" t="s">
        <v>32</v>
      </c>
      <c r="G592" s="2" t="s">
        <v>24</v>
      </c>
      <c r="H592" s="2">
        <v>18</v>
      </c>
      <c r="I592" s="3" t="s">
        <v>25</v>
      </c>
      <c r="J592" s="2">
        <v>97</v>
      </c>
      <c r="K592" s="2">
        <v>172</v>
      </c>
      <c r="L592" s="2">
        <v>55</v>
      </c>
      <c r="M592" s="2" t="s">
        <v>25</v>
      </c>
      <c r="N592" s="2">
        <v>0.35199999999999998</v>
      </c>
      <c r="O592" s="2">
        <v>0.36299999999999999</v>
      </c>
      <c r="P592" s="2" t="s">
        <v>86</v>
      </c>
      <c r="Q592" s="2" t="s">
        <v>46</v>
      </c>
      <c r="R592" s="2">
        <v>7</v>
      </c>
      <c r="S592" s="2" t="s">
        <v>1183</v>
      </c>
      <c r="T592" s="2"/>
    </row>
    <row r="593" spans="1:20">
      <c r="A593" s="5">
        <v>44092.680765671292</v>
      </c>
      <c r="B593" s="2">
        <v>2006521004</v>
      </c>
      <c r="C593" s="2" t="s">
        <v>20</v>
      </c>
      <c r="D593" s="2" t="s">
        <v>63</v>
      </c>
      <c r="E593" s="2" t="s">
        <v>28</v>
      </c>
      <c r="F593" s="2" t="s">
        <v>23</v>
      </c>
      <c r="G593" s="2" t="s">
        <v>24</v>
      </c>
      <c r="H593" s="2">
        <v>18</v>
      </c>
      <c r="I593" s="3" t="s">
        <v>25</v>
      </c>
      <c r="J593" s="2">
        <v>91</v>
      </c>
      <c r="K593" s="2">
        <v>156</v>
      </c>
      <c r="L593" s="2">
        <v>54</v>
      </c>
      <c r="M593" s="2" t="s">
        <v>29</v>
      </c>
      <c r="N593" s="2" t="s">
        <v>1184</v>
      </c>
      <c r="O593" s="2" t="s">
        <v>1185</v>
      </c>
      <c r="P593" s="2" t="s">
        <v>36</v>
      </c>
      <c r="Q593" s="2" t="s">
        <v>50</v>
      </c>
      <c r="R593" s="2">
        <v>2</v>
      </c>
      <c r="S593" s="2" t="s">
        <v>1186</v>
      </c>
      <c r="T593" s="2"/>
    </row>
    <row r="594" spans="1:20">
      <c r="A594" s="5">
        <v>44092.682022731482</v>
      </c>
      <c r="B594" s="2">
        <v>2006572996</v>
      </c>
      <c r="C594" s="2" t="s">
        <v>40</v>
      </c>
      <c r="D594" s="2" t="s">
        <v>71</v>
      </c>
      <c r="E594" s="2" t="s">
        <v>37</v>
      </c>
      <c r="F594" s="2" t="s">
        <v>23</v>
      </c>
      <c r="G594" s="2" t="s">
        <v>24</v>
      </c>
      <c r="H594" s="2">
        <v>19</v>
      </c>
      <c r="I594" s="3" t="s">
        <v>25</v>
      </c>
      <c r="J594" s="2">
        <v>91</v>
      </c>
      <c r="K594" s="2">
        <v>162</v>
      </c>
      <c r="L594" s="2">
        <v>55</v>
      </c>
      <c r="M594" s="2" t="s">
        <v>29</v>
      </c>
      <c r="N594" s="6">
        <v>277</v>
      </c>
      <c r="O594" s="6">
        <v>292</v>
      </c>
      <c r="P594" s="2" t="s">
        <v>128</v>
      </c>
      <c r="Q594" s="2" t="s">
        <v>50</v>
      </c>
      <c r="R594" s="2">
        <v>8</v>
      </c>
      <c r="S594" s="2" t="s">
        <v>1187</v>
      </c>
      <c r="T594" s="2"/>
    </row>
    <row r="595" spans="1:20">
      <c r="A595" s="5">
        <v>44092.694656030093</v>
      </c>
      <c r="B595" s="2">
        <v>2006570712</v>
      </c>
      <c r="C595" s="2" t="s">
        <v>20</v>
      </c>
      <c r="D595" s="2" t="s">
        <v>71</v>
      </c>
      <c r="E595" s="2" t="s">
        <v>37</v>
      </c>
      <c r="F595" s="2" t="s">
        <v>23</v>
      </c>
      <c r="G595" s="2" t="s">
        <v>33</v>
      </c>
      <c r="H595" s="2">
        <v>19</v>
      </c>
      <c r="I595" s="3" t="s">
        <v>25</v>
      </c>
      <c r="J595" s="2">
        <v>99</v>
      </c>
      <c r="K595" s="2">
        <v>175</v>
      </c>
      <c r="L595" s="2">
        <v>80</v>
      </c>
      <c r="M595" s="2" t="s">
        <v>29</v>
      </c>
      <c r="N595" s="6">
        <v>775</v>
      </c>
      <c r="O595" s="6">
        <v>723</v>
      </c>
      <c r="P595" s="2" t="s">
        <v>30</v>
      </c>
      <c r="Q595" s="2" t="s">
        <v>27</v>
      </c>
      <c r="R595" s="2">
        <v>10</v>
      </c>
      <c r="S595" s="2" t="s">
        <v>1188</v>
      </c>
      <c r="T595" s="2"/>
    </row>
    <row r="596" spans="1:20">
      <c r="A596" s="5">
        <v>44092.696769826391</v>
      </c>
      <c r="B596" s="2">
        <v>2006570063</v>
      </c>
      <c r="C596" s="2" t="s">
        <v>317</v>
      </c>
      <c r="D596" s="2" t="s">
        <v>63</v>
      </c>
      <c r="E596" s="2" t="s">
        <v>37</v>
      </c>
      <c r="F596" s="2" t="s">
        <v>23</v>
      </c>
      <c r="G596" s="2" t="s">
        <v>24</v>
      </c>
      <c r="H596" s="2">
        <v>18</v>
      </c>
      <c r="I596" s="3" t="s">
        <v>25</v>
      </c>
      <c r="J596" s="2">
        <v>95</v>
      </c>
      <c r="K596" s="2">
        <v>172</v>
      </c>
      <c r="L596" s="2">
        <v>47</v>
      </c>
      <c r="M596" s="2" t="s">
        <v>25</v>
      </c>
      <c r="N596" s="6">
        <v>668</v>
      </c>
      <c r="O596" s="6">
        <v>588</v>
      </c>
      <c r="P596" s="2" t="s">
        <v>30</v>
      </c>
      <c r="Q596" s="2" t="s">
        <v>27</v>
      </c>
      <c r="R596" s="2">
        <v>3</v>
      </c>
      <c r="S596" s="2" t="s">
        <v>1189</v>
      </c>
      <c r="T596" s="2"/>
    </row>
    <row r="597" spans="1:20">
      <c r="A597" s="5">
        <v>44092.699805717595</v>
      </c>
      <c r="B597" s="2">
        <v>2006482193</v>
      </c>
      <c r="C597" s="2" t="s">
        <v>40</v>
      </c>
      <c r="D597" s="2" t="s">
        <v>71</v>
      </c>
      <c r="E597" s="2" t="s">
        <v>45</v>
      </c>
      <c r="F597" s="2" t="s">
        <v>32</v>
      </c>
      <c r="G597" s="2" t="s">
        <v>24</v>
      </c>
      <c r="H597" s="2">
        <v>18</v>
      </c>
      <c r="I597" s="3" t="s">
        <v>25</v>
      </c>
      <c r="J597" s="2">
        <v>86</v>
      </c>
      <c r="K597" s="2">
        <v>160</v>
      </c>
      <c r="L597" s="2">
        <v>58</v>
      </c>
      <c r="M597" s="2" t="s">
        <v>25</v>
      </c>
      <c r="N597" s="6">
        <v>552</v>
      </c>
      <c r="O597" s="2" t="s">
        <v>268</v>
      </c>
      <c r="P597" s="2" t="s">
        <v>36</v>
      </c>
      <c r="Q597" s="2" t="s">
        <v>27</v>
      </c>
      <c r="R597" s="2">
        <v>6</v>
      </c>
      <c r="S597" s="2" t="s">
        <v>277</v>
      </c>
      <c r="T597" s="2"/>
    </row>
    <row r="598" spans="1:20">
      <c r="A598" s="5">
        <v>44092.703000567126</v>
      </c>
      <c r="B598" s="2">
        <v>2006482193</v>
      </c>
      <c r="C598" s="2" t="s">
        <v>40</v>
      </c>
      <c r="D598" s="2" t="s">
        <v>71</v>
      </c>
      <c r="E598" s="2" t="s">
        <v>45</v>
      </c>
      <c r="F598" s="2" t="s">
        <v>32</v>
      </c>
      <c r="G598" s="2" t="s">
        <v>24</v>
      </c>
      <c r="H598" s="2">
        <v>18</v>
      </c>
      <c r="I598" s="3" t="s">
        <v>25</v>
      </c>
      <c r="J598" s="2">
        <v>86</v>
      </c>
      <c r="K598" s="2">
        <v>159</v>
      </c>
      <c r="L598" s="2">
        <v>58</v>
      </c>
      <c r="M598" s="2" t="s">
        <v>25</v>
      </c>
      <c r="N598" s="2">
        <v>0.501</v>
      </c>
      <c r="O598" s="6">
        <v>498</v>
      </c>
      <c r="P598" s="2" t="s">
        <v>36</v>
      </c>
      <c r="Q598" s="2" t="s">
        <v>27</v>
      </c>
      <c r="R598" s="2">
        <v>5</v>
      </c>
      <c r="S598" s="2" t="s">
        <v>1190</v>
      </c>
      <c r="T598" s="2"/>
    </row>
    <row r="599" spans="1:20">
      <c r="A599" s="5">
        <v>44092.704331377317</v>
      </c>
      <c r="B599" s="2">
        <v>2006536870</v>
      </c>
      <c r="C599" s="2" t="s">
        <v>20</v>
      </c>
      <c r="D599" s="2" t="s">
        <v>67</v>
      </c>
      <c r="E599" s="2" t="s">
        <v>28</v>
      </c>
      <c r="F599" s="2" t="s">
        <v>32</v>
      </c>
      <c r="G599" s="2" t="s">
        <v>24</v>
      </c>
      <c r="H599" s="2">
        <v>18</v>
      </c>
      <c r="I599" s="3" t="s">
        <v>25</v>
      </c>
      <c r="J599" s="2">
        <v>84</v>
      </c>
      <c r="K599" s="2">
        <v>178</v>
      </c>
      <c r="L599" s="2">
        <v>95</v>
      </c>
      <c r="M599" s="2" t="s">
        <v>25</v>
      </c>
      <c r="N599" s="2">
        <v>0.25800000000000001</v>
      </c>
      <c r="O599" s="2">
        <v>0.23</v>
      </c>
      <c r="P599" s="2" t="s">
        <v>26</v>
      </c>
      <c r="Q599" s="2" t="s">
        <v>27</v>
      </c>
      <c r="R599" s="2">
        <v>2</v>
      </c>
      <c r="S599" s="2" t="s">
        <v>1191</v>
      </c>
      <c r="T599" s="2"/>
    </row>
    <row r="600" spans="1:20">
      <c r="A600" s="5">
        <v>44092.704615937502</v>
      </c>
      <c r="B600" s="2">
        <v>2006571601</v>
      </c>
      <c r="C600" s="2" t="s">
        <v>40</v>
      </c>
      <c r="D600" s="2" t="s">
        <v>67</v>
      </c>
      <c r="E600" s="2" t="s">
        <v>37</v>
      </c>
      <c r="F600" s="2" t="s">
        <v>32</v>
      </c>
      <c r="G600" s="2" t="s">
        <v>24</v>
      </c>
      <c r="H600" s="2">
        <v>18</v>
      </c>
      <c r="I600" s="3" t="s">
        <v>25</v>
      </c>
      <c r="J600" s="2">
        <v>87</v>
      </c>
      <c r="K600" s="2">
        <v>165</v>
      </c>
      <c r="L600" s="2">
        <v>64</v>
      </c>
      <c r="M600" s="2" t="s">
        <v>25</v>
      </c>
      <c r="N600" s="2">
        <v>0.35599999999999998</v>
      </c>
      <c r="O600" s="2">
        <v>0.37</v>
      </c>
      <c r="P600" s="2" t="s">
        <v>26</v>
      </c>
      <c r="Q600" s="2" t="s">
        <v>27</v>
      </c>
      <c r="R600" s="2">
        <v>7</v>
      </c>
      <c r="S600" s="2" t="s">
        <v>1192</v>
      </c>
      <c r="T600" s="2"/>
    </row>
    <row r="601" spans="1:20">
      <c r="A601" s="5">
        <v>44092.704786527778</v>
      </c>
      <c r="B601" s="2">
        <v>2006607715</v>
      </c>
      <c r="C601" s="2" t="s">
        <v>40</v>
      </c>
      <c r="D601" s="2" t="s">
        <v>21</v>
      </c>
      <c r="E601" s="2" t="s">
        <v>90</v>
      </c>
      <c r="F601" s="2" t="s">
        <v>35</v>
      </c>
      <c r="G601" s="2" t="s">
        <v>24</v>
      </c>
      <c r="H601" s="2">
        <v>17</v>
      </c>
      <c r="I601" s="3" t="s">
        <v>25</v>
      </c>
      <c r="J601" s="2">
        <v>96</v>
      </c>
      <c r="K601" s="2">
        <v>158</v>
      </c>
      <c r="L601" s="2">
        <v>56</v>
      </c>
      <c r="M601" s="2" t="s">
        <v>25</v>
      </c>
      <c r="N601" s="2">
        <v>0.28799999999999998</v>
      </c>
      <c r="O601" s="2">
        <v>0.30199999999999999</v>
      </c>
      <c r="P601" s="2" t="s">
        <v>36</v>
      </c>
      <c r="Q601" s="2" t="s">
        <v>42</v>
      </c>
      <c r="R601" s="2">
        <v>4</v>
      </c>
      <c r="S601" s="2" t="s">
        <v>1193</v>
      </c>
      <c r="T601" s="2"/>
    </row>
    <row r="602" spans="1:20">
      <c r="A602" s="5">
        <v>44092.707465949075</v>
      </c>
      <c r="B602" s="2">
        <v>2006530715</v>
      </c>
      <c r="C602" s="2" t="s">
        <v>20</v>
      </c>
      <c r="D602" s="2" t="s">
        <v>67</v>
      </c>
      <c r="E602" s="2" t="s">
        <v>28</v>
      </c>
      <c r="F602" s="2" t="s">
        <v>32</v>
      </c>
      <c r="G602" s="2" t="s">
        <v>24</v>
      </c>
      <c r="H602" s="2">
        <v>17</v>
      </c>
      <c r="I602" s="3" t="s">
        <v>29</v>
      </c>
      <c r="J602" s="2">
        <v>88</v>
      </c>
      <c r="K602" s="2">
        <v>155</v>
      </c>
      <c r="L602" s="2">
        <v>55</v>
      </c>
      <c r="M602" s="2" t="s">
        <v>29</v>
      </c>
      <c r="N602" s="2">
        <v>0.65</v>
      </c>
      <c r="O602" s="2">
        <v>0.625</v>
      </c>
      <c r="P602" s="2" t="s">
        <v>26</v>
      </c>
      <c r="Q602" s="2" t="s">
        <v>42</v>
      </c>
      <c r="R602" s="2">
        <v>1</v>
      </c>
      <c r="S602" s="2" t="s">
        <v>1194</v>
      </c>
      <c r="T602" s="2"/>
    </row>
    <row r="603" spans="1:20">
      <c r="A603" s="5">
        <v>44092.708047129629</v>
      </c>
      <c r="B603" s="2">
        <v>2006571192</v>
      </c>
      <c r="C603" s="2" t="s">
        <v>40</v>
      </c>
      <c r="D603" s="2" t="s">
        <v>77</v>
      </c>
      <c r="E603" s="2" t="s">
        <v>37</v>
      </c>
      <c r="F603" s="2" t="s">
        <v>23</v>
      </c>
      <c r="G603" s="2" t="s">
        <v>24</v>
      </c>
      <c r="H603" s="2">
        <v>20</v>
      </c>
      <c r="I603" s="3" t="s">
        <v>25</v>
      </c>
      <c r="J603" s="2">
        <v>92</v>
      </c>
      <c r="K603" s="2">
        <v>154</v>
      </c>
      <c r="L603" s="2">
        <v>49</v>
      </c>
      <c r="M603" s="2" t="s">
        <v>29</v>
      </c>
      <c r="N603" s="2">
        <v>0.40600000000000003</v>
      </c>
      <c r="O603" s="2">
        <v>0.38500000000000001</v>
      </c>
      <c r="P603" s="2" t="s">
        <v>26</v>
      </c>
      <c r="Q603" s="2" t="s">
        <v>42</v>
      </c>
      <c r="R603" s="2">
        <v>1</v>
      </c>
      <c r="S603" s="2" t="s">
        <v>1195</v>
      </c>
      <c r="T603" s="2"/>
    </row>
    <row r="604" spans="1:20">
      <c r="A604" s="5">
        <v>44092.7120521412</v>
      </c>
      <c r="B604" s="2">
        <v>2006483183</v>
      </c>
      <c r="C604" s="2" t="s">
        <v>31</v>
      </c>
      <c r="D604" s="2" t="s">
        <v>67</v>
      </c>
      <c r="E604" s="2" t="s">
        <v>109</v>
      </c>
      <c r="F604" s="2" t="s">
        <v>32</v>
      </c>
      <c r="G604" s="2" t="s">
        <v>24</v>
      </c>
      <c r="H604" s="2">
        <v>18</v>
      </c>
      <c r="I604" s="3" t="s">
        <v>25</v>
      </c>
      <c r="J604" s="2">
        <v>93</v>
      </c>
      <c r="K604" s="2">
        <v>172</v>
      </c>
      <c r="L604" s="2">
        <v>73</v>
      </c>
      <c r="M604" s="2" t="s">
        <v>25</v>
      </c>
      <c r="N604" s="2">
        <v>0.439</v>
      </c>
      <c r="O604" s="2">
        <v>0.33900000000000002</v>
      </c>
      <c r="P604" s="2" t="s">
        <v>26</v>
      </c>
      <c r="Q604" s="2" t="s">
        <v>27</v>
      </c>
      <c r="R604" s="2">
        <v>4</v>
      </c>
      <c r="S604" s="2" t="s">
        <v>1196</v>
      </c>
      <c r="T604" s="2"/>
    </row>
    <row r="605" spans="1:20">
      <c r="A605" s="5">
        <v>44092.713258020834</v>
      </c>
      <c r="B605" s="2">
        <v>2006531573</v>
      </c>
      <c r="C605" s="2" t="s">
        <v>252</v>
      </c>
      <c r="D605" s="2" t="s">
        <v>67</v>
      </c>
      <c r="E605" s="2" t="s">
        <v>28</v>
      </c>
      <c r="F605" s="2" t="s">
        <v>23</v>
      </c>
      <c r="G605" s="2" t="s">
        <v>24</v>
      </c>
      <c r="H605" s="2">
        <v>18</v>
      </c>
      <c r="I605" s="3" t="s">
        <v>25</v>
      </c>
      <c r="J605" s="2">
        <v>92</v>
      </c>
      <c r="K605" s="2">
        <v>163</v>
      </c>
      <c r="L605" s="2">
        <v>49</v>
      </c>
      <c r="M605" s="2" t="s">
        <v>29</v>
      </c>
      <c r="N605" s="2">
        <v>0.254</v>
      </c>
      <c r="O605" s="2">
        <v>0.255</v>
      </c>
      <c r="P605" s="2" t="s">
        <v>26</v>
      </c>
      <c r="Q605" s="2" t="s">
        <v>42</v>
      </c>
      <c r="R605" s="2">
        <v>3</v>
      </c>
      <c r="S605" s="2" t="s">
        <v>1197</v>
      </c>
      <c r="T605" s="2"/>
    </row>
    <row r="606" spans="1:20">
      <c r="A606" s="5">
        <v>44092.731433217588</v>
      </c>
      <c r="B606" s="2">
        <v>2006521023</v>
      </c>
      <c r="C606" s="2" t="s">
        <v>51</v>
      </c>
      <c r="D606" s="2" t="s">
        <v>63</v>
      </c>
      <c r="E606" s="2" t="s">
        <v>28</v>
      </c>
      <c r="F606" s="2" t="s">
        <v>35</v>
      </c>
      <c r="G606" s="2" t="s">
        <v>24</v>
      </c>
      <c r="H606" s="2">
        <v>18</v>
      </c>
      <c r="I606" s="3" t="s">
        <v>25</v>
      </c>
      <c r="J606" s="2">
        <v>86</v>
      </c>
      <c r="K606" s="2">
        <v>177</v>
      </c>
      <c r="L606" s="2">
        <v>67</v>
      </c>
      <c r="M606" s="2" t="s">
        <v>29</v>
      </c>
      <c r="N606" s="2">
        <v>0.29499999999999998</v>
      </c>
      <c r="O606" s="2">
        <v>0.27500000000000002</v>
      </c>
      <c r="P606" s="2" t="s">
        <v>36</v>
      </c>
      <c r="Q606" s="2" t="s">
        <v>27</v>
      </c>
      <c r="R606" s="2">
        <v>3</v>
      </c>
      <c r="S606" s="2" t="s">
        <v>1198</v>
      </c>
      <c r="T606" s="2"/>
    </row>
    <row r="607" spans="1:20">
      <c r="A607" s="5">
        <v>44092.745822118057</v>
      </c>
      <c r="B607" s="2">
        <v>2006571665</v>
      </c>
      <c r="C607" s="2" t="s">
        <v>43</v>
      </c>
      <c r="D607" s="2" t="s">
        <v>67</v>
      </c>
      <c r="E607" s="2" t="s">
        <v>37</v>
      </c>
      <c r="F607" s="2" t="s">
        <v>23</v>
      </c>
      <c r="G607" s="2" t="s">
        <v>24</v>
      </c>
      <c r="H607" s="2">
        <v>18</v>
      </c>
      <c r="I607" s="3" t="s">
        <v>29</v>
      </c>
      <c r="J607" s="2">
        <v>86</v>
      </c>
      <c r="K607" s="2">
        <v>159</v>
      </c>
      <c r="L607" s="2">
        <v>48</v>
      </c>
      <c r="M607" s="2" t="s">
        <v>29</v>
      </c>
      <c r="N607" s="2">
        <v>0.38900000000000001</v>
      </c>
      <c r="O607" s="2">
        <v>0.433</v>
      </c>
      <c r="P607" s="2" t="s">
        <v>26</v>
      </c>
      <c r="Q607" s="2" t="s">
        <v>42</v>
      </c>
      <c r="R607" s="2">
        <v>1</v>
      </c>
      <c r="S607" s="2" t="s">
        <v>1199</v>
      </c>
      <c r="T607" s="2"/>
    </row>
    <row r="608" spans="1:20">
      <c r="A608" s="5">
        <v>44092.748588437498</v>
      </c>
      <c r="B608" s="2">
        <v>2006572226</v>
      </c>
      <c r="C608" s="2" t="s">
        <v>40</v>
      </c>
      <c r="D608" s="2" t="s">
        <v>73</v>
      </c>
      <c r="E608" s="2" t="s">
        <v>37</v>
      </c>
      <c r="F608" s="2" t="s">
        <v>35</v>
      </c>
      <c r="G608" s="2" t="s">
        <v>24</v>
      </c>
      <c r="H608" s="2">
        <v>18</v>
      </c>
      <c r="I608" s="3" t="s">
        <v>25</v>
      </c>
      <c r="J608" s="2">
        <v>96</v>
      </c>
      <c r="K608" s="2">
        <v>153</v>
      </c>
      <c r="L608" s="2">
        <v>44</v>
      </c>
      <c r="M608" s="2" t="s">
        <v>25</v>
      </c>
      <c r="N608" s="6">
        <v>337</v>
      </c>
      <c r="O608" s="6">
        <v>327</v>
      </c>
      <c r="P608" s="2" t="s">
        <v>36</v>
      </c>
      <c r="Q608" s="2" t="s">
        <v>27</v>
      </c>
      <c r="R608" s="2">
        <v>2</v>
      </c>
      <c r="S608" s="2" t="s">
        <v>1200</v>
      </c>
      <c r="T608" s="2"/>
    </row>
    <row r="609" spans="1:20">
      <c r="A609" s="5">
        <v>44092.750652314819</v>
      </c>
      <c r="B609" s="2">
        <v>2006571091</v>
      </c>
      <c r="C609" s="2" t="s">
        <v>675</v>
      </c>
      <c r="D609" s="2" t="s">
        <v>77</v>
      </c>
      <c r="E609" s="2" t="s">
        <v>37</v>
      </c>
      <c r="F609" s="2" t="s">
        <v>32</v>
      </c>
      <c r="G609" s="2" t="s">
        <v>24</v>
      </c>
      <c r="H609" s="2">
        <v>17</v>
      </c>
      <c r="I609" s="3" t="s">
        <v>25</v>
      </c>
      <c r="J609" s="2">
        <v>77</v>
      </c>
      <c r="K609" s="2">
        <v>159</v>
      </c>
      <c r="L609" s="2">
        <v>45</v>
      </c>
      <c r="M609" s="2" t="s">
        <v>29</v>
      </c>
      <c r="N609" s="6">
        <v>784</v>
      </c>
      <c r="O609" s="6">
        <v>764</v>
      </c>
      <c r="P609" s="2" t="s">
        <v>1201</v>
      </c>
      <c r="Q609" s="2" t="s">
        <v>1202</v>
      </c>
      <c r="R609" s="2">
        <v>4</v>
      </c>
      <c r="S609" s="2" t="s">
        <v>1203</v>
      </c>
      <c r="T609" s="2"/>
    </row>
    <row r="610" spans="1:20">
      <c r="A610" s="5">
        <v>44092.763580555555</v>
      </c>
      <c r="B610" s="2">
        <v>2006483126</v>
      </c>
      <c r="C610" s="2" t="s">
        <v>40</v>
      </c>
      <c r="D610" s="2" t="s">
        <v>73</v>
      </c>
      <c r="E610" s="2" t="s">
        <v>45</v>
      </c>
      <c r="F610" s="2" t="s">
        <v>32</v>
      </c>
      <c r="G610" s="2" t="s">
        <v>24</v>
      </c>
      <c r="H610" s="2">
        <v>18</v>
      </c>
      <c r="I610" s="3" t="s">
        <v>25</v>
      </c>
      <c r="J610" s="2">
        <v>93</v>
      </c>
      <c r="K610" s="2">
        <v>160</v>
      </c>
      <c r="L610" s="2">
        <v>57</v>
      </c>
      <c r="M610" s="2" t="s">
        <v>25</v>
      </c>
      <c r="N610" s="6">
        <v>229</v>
      </c>
      <c r="O610" s="6">
        <v>258</v>
      </c>
      <c r="P610" s="2" t="s">
        <v>26</v>
      </c>
      <c r="Q610" s="2" t="s">
        <v>27</v>
      </c>
      <c r="R610" s="2">
        <v>6</v>
      </c>
      <c r="S610" s="2" t="s">
        <v>1204</v>
      </c>
      <c r="T610" s="2"/>
    </row>
    <row r="611" spans="1:20">
      <c r="A611" s="5">
        <v>44092.764197824072</v>
      </c>
      <c r="B611" s="2">
        <v>2006570315</v>
      </c>
      <c r="C611" s="2" t="s">
        <v>31</v>
      </c>
      <c r="D611" s="2" t="s">
        <v>63</v>
      </c>
      <c r="E611" s="2" t="s">
        <v>37</v>
      </c>
      <c r="F611" s="2" t="s">
        <v>32</v>
      </c>
      <c r="G611" s="2" t="s">
        <v>33</v>
      </c>
      <c r="H611" s="2">
        <v>17</v>
      </c>
      <c r="I611" s="3" t="s">
        <v>25</v>
      </c>
      <c r="J611" s="2">
        <v>81</v>
      </c>
      <c r="K611" s="2">
        <v>169</v>
      </c>
      <c r="L611" s="2">
        <v>91</v>
      </c>
      <c r="M611" s="2" t="s">
        <v>25</v>
      </c>
      <c r="N611" s="2">
        <v>0.26200000000000001</v>
      </c>
      <c r="O611" s="2">
        <v>0.26100000000000001</v>
      </c>
      <c r="P611" s="2" t="s">
        <v>36</v>
      </c>
      <c r="Q611" s="2" t="s">
        <v>27</v>
      </c>
      <c r="R611" s="2">
        <v>5</v>
      </c>
      <c r="S611" s="2" t="s">
        <v>1205</v>
      </c>
      <c r="T611" s="2"/>
    </row>
    <row r="612" spans="1:20">
      <c r="A612" s="5">
        <v>44092.772149583332</v>
      </c>
      <c r="B612" s="2">
        <v>2006463976</v>
      </c>
      <c r="C612" s="2" t="s">
        <v>630</v>
      </c>
      <c r="D612" s="2" t="s">
        <v>77</v>
      </c>
      <c r="E612" s="2" t="s">
        <v>22</v>
      </c>
      <c r="F612" s="2" t="s">
        <v>32</v>
      </c>
      <c r="G612" s="2" t="s">
        <v>24</v>
      </c>
      <c r="H612" s="2">
        <v>17</v>
      </c>
      <c r="I612" s="3" t="s">
        <v>25</v>
      </c>
      <c r="J612" s="2">
        <v>89</v>
      </c>
      <c r="K612" s="2">
        <v>154</v>
      </c>
      <c r="L612" s="2">
        <v>48</v>
      </c>
      <c r="M612" s="2" t="s">
        <v>29</v>
      </c>
      <c r="N612" s="2">
        <v>0.69199999999999995</v>
      </c>
      <c r="O612" s="2">
        <v>0.73099999999999998</v>
      </c>
      <c r="P612" s="2" t="s">
        <v>30</v>
      </c>
      <c r="Q612" s="2" t="s">
        <v>798</v>
      </c>
      <c r="R612" s="2">
        <v>2</v>
      </c>
      <c r="S612" s="2" t="s">
        <v>1206</v>
      </c>
      <c r="T612" s="2"/>
    </row>
    <row r="613" spans="1:20">
      <c r="A613" s="5">
        <v>44092.77219131944</v>
      </c>
      <c r="B613" s="2">
        <v>2006482281</v>
      </c>
      <c r="C613" s="2" t="s">
        <v>51</v>
      </c>
      <c r="D613" s="2" t="s">
        <v>63</v>
      </c>
      <c r="E613" s="2" t="s">
        <v>45</v>
      </c>
      <c r="F613" s="2" t="s">
        <v>32</v>
      </c>
      <c r="G613" s="2" t="s">
        <v>24</v>
      </c>
      <c r="H613" s="2">
        <v>18</v>
      </c>
      <c r="I613" s="3" t="s">
        <v>25</v>
      </c>
      <c r="J613" s="2">
        <v>86</v>
      </c>
      <c r="K613" s="2">
        <v>164</v>
      </c>
      <c r="L613" s="2">
        <v>59</v>
      </c>
      <c r="M613" s="2" t="s">
        <v>25</v>
      </c>
      <c r="N613" s="6">
        <v>383</v>
      </c>
      <c r="O613" s="6">
        <v>392</v>
      </c>
      <c r="P613" s="2" t="s">
        <v>26</v>
      </c>
      <c r="Q613" s="2" t="s">
        <v>76</v>
      </c>
      <c r="R613" s="2">
        <v>6</v>
      </c>
      <c r="S613" s="2" t="s">
        <v>1207</v>
      </c>
      <c r="T613" s="2"/>
    </row>
    <row r="614" spans="1:20">
      <c r="A614" s="5">
        <v>44092.775572557875</v>
      </c>
      <c r="B614" s="2">
        <v>2006570353</v>
      </c>
      <c r="C614" s="2" t="s">
        <v>20</v>
      </c>
      <c r="D614" s="2" t="s">
        <v>63</v>
      </c>
      <c r="E614" s="2" t="s">
        <v>37</v>
      </c>
      <c r="F614" s="2" t="s">
        <v>23</v>
      </c>
      <c r="G614" s="2" t="s">
        <v>24</v>
      </c>
      <c r="H614" s="2">
        <v>19</v>
      </c>
      <c r="I614" s="3" t="s">
        <v>25</v>
      </c>
      <c r="J614" s="2">
        <v>87.5</v>
      </c>
      <c r="K614" s="2">
        <v>168</v>
      </c>
      <c r="L614" s="2">
        <v>60</v>
      </c>
      <c r="M614" s="2" t="s">
        <v>29</v>
      </c>
      <c r="N614" s="2">
        <v>0.59899999999999998</v>
      </c>
      <c r="O614" s="2">
        <v>0.64500000000000002</v>
      </c>
      <c r="P614" s="2" t="s">
        <v>26</v>
      </c>
      <c r="Q614" s="2" t="s">
        <v>76</v>
      </c>
      <c r="R614" s="2">
        <v>3</v>
      </c>
      <c r="S614" s="2" t="s">
        <v>1208</v>
      </c>
      <c r="T614" s="2"/>
    </row>
    <row r="615" spans="1:20">
      <c r="A615" s="5">
        <v>44092.776022245365</v>
      </c>
      <c r="B615" s="2">
        <v>2006572466</v>
      </c>
      <c r="C615" s="2" t="s">
        <v>43</v>
      </c>
      <c r="D615" s="2" t="s">
        <v>63</v>
      </c>
      <c r="E615" s="2" t="s">
        <v>37</v>
      </c>
      <c r="F615" s="2" t="s">
        <v>32</v>
      </c>
      <c r="G615" s="2" t="s">
        <v>24</v>
      </c>
      <c r="H615" s="2">
        <v>17</v>
      </c>
      <c r="I615" s="3" t="s">
        <v>25</v>
      </c>
      <c r="J615" s="2">
        <v>89</v>
      </c>
      <c r="K615" s="2">
        <v>165</v>
      </c>
      <c r="L615" s="2">
        <v>54</v>
      </c>
      <c r="M615" s="2" t="s">
        <v>29</v>
      </c>
      <c r="N615" s="6">
        <v>497</v>
      </c>
      <c r="O615" s="6">
        <v>461</v>
      </c>
      <c r="P615" s="2" t="s">
        <v>36</v>
      </c>
      <c r="Q615" s="2" t="s">
        <v>27</v>
      </c>
      <c r="R615" s="2">
        <v>3</v>
      </c>
      <c r="S615" s="2" t="s">
        <v>1176</v>
      </c>
      <c r="T615" s="2"/>
    </row>
    <row r="616" spans="1:20">
      <c r="A616" s="5">
        <v>44092.781650335644</v>
      </c>
      <c r="B616" s="2">
        <v>2006534770</v>
      </c>
      <c r="C616" s="2" t="s">
        <v>1209</v>
      </c>
      <c r="D616" s="2" t="s">
        <v>63</v>
      </c>
      <c r="E616" s="2" t="s">
        <v>28</v>
      </c>
      <c r="F616" s="2" t="s">
        <v>23</v>
      </c>
      <c r="G616" s="2" t="s">
        <v>24</v>
      </c>
      <c r="H616" s="2">
        <v>18</v>
      </c>
      <c r="I616" s="3" t="s">
        <v>25</v>
      </c>
      <c r="J616" s="2">
        <v>96</v>
      </c>
      <c r="K616" s="2">
        <v>150</v>
      </c>
      <c r="L616" s="2">
        <v>53</v>
      </c>
      <c r="M616" s="2" t="s">
        <v>25</v>
      </c>
      <c r="N616" s="2">
        <v>0.44600000000000001</v>
      </c>
      <c r="O616" s="2">
        <v>0.38700000000000001</v>
      </c>
      <c r="P616" s="2" t="s">
        <v>1210</v>
      </c>
      <c r="Q616" s="2" t="s">
        <v>27</v>
      </c>
      <c r="R616" s="2">
        <v>5</v>
      </c>
      <c r="S616" s="2" t="s">
        <v>1211</v>
      </c>
      <c r="T616" s="2"/>
    </row>
    <row r="617" spans="1:20">
      <c r="A617" s="5">
        <v>44092.781727754627</v>
      </c>
      <c r="B617" s="2">
        <v>2006572301</v>
      </c>
      <c r="C617" s="2" t="s">
        <v>43</v>
      </c>
      <c r="D617" s="2" t="s">
        <v>63</v>
      </c>
      <c r="E617" s="2" t="s">
        <v>37</v>
      </c>
      <c r="F617" s="2" t="s">
        <v>32</v>
      </c>
      <c r="G617" s="2" t="s">
        <v>24</v>
      </c>
      <c r="H617" s="2">
        <v>18</v>
      </c>
      <c r="I617" s="3" t="s">
        <v>25</v>
      </c>
      <c r="J617" s="2">
        <v>90</v>
      </c>
      <c r="K617" s="2">
        <v>152</v>
      </c>
      <c r="L617" s="2">
        <v>41</v>
      </c>
      <c r="M617" s="2" t="s">
        <v>29</v>
      </c>
      <c r="N617" s="2">
        <v>0.373</v>
      </c>
      <c r="O617" s="2">
        <v>0.28599999999999998</v>
      </c>
      <c r="P617" s="2" t="s">
        <v>1212</v>
      </c>
      <c r="Q617" s="2" t="s">
        <v>42</v>
      </c>
      <c r="R617" s="2">
        <v>7</v>
      </c>
      <c r="S617" s="2" t="s">
        <v>1213</v>
      </c>
      <c r="T617" s="2"/>
    </row>
    <row r="618" spans="1:20">
      <c r="A618" s="5">
        <v>44092.783854560184</v>
      </c>
      <c r="B618" s="2">
        <v>2006521572</v>
      </c>
      <c r="C618" s="2" t="s">
        <v>252</v>
      </c>
      <c r="D618" s="2" t="s">
        <v>73</v>
      </c>
      <c r="E618" s="2" t="s">
        <v>68</v>
      </c>
      <c r="F618" s="2" t="s">
        <v>23</v>
      </c>
      <c r="G618" s="2" t="s">
        <v>33</v>
      </c>
      <c r="H618" s="2">
        <v>18</v>
      </c>
      <c r="I618" s="3" t="s">
        <v>25</v>
      </c>
      <c r="J618" s="2">
        <v>90</v>
      </c>
      <c r="K618" s="2">
        <v>166</v>
      </c>
      <c r="L618" s="2">
        <v>48</v>
      </c>
      <c r="M618" s="2" t="s">
        <v>25</v>
      </c>
      <c r="N618" s="6">
        <v>701</v>
      </c>
      <c r="O618" s="6">
        <v>665</v>
      </c>
      <c r="P618" s="2" t="s">
        <v>26</v>
      </c>
      <c r="Q618" s="2" t="s">
        <v>76</v>
      </c>
      <c r="R618" s="2">
        <v>3</v>
      </c>
      <c r="S618" s="2" t="s">
        <v>1214</v>
      </c>
      <c r="T618" s="2"/>
    </row>
    <row r="619" spans="1:20">
      <c r="A619" s="5">
        <v>44092.78482666667</v>
      </c>
      <c r="B619" s="2">
        <v>2006464013</v>
      </c>
      <c r="C619" s="2" t="s">
        <v>40</v>
      </c>
      <c r="D619" s="2" t="s">
        <v>77</v>
      </c>
      <c r="E619" s="2" t="s">
        <v>22</v>
      </c>
      <c r="F619" s="2" t="s">
        <v>23</v>
      </c>
      <c r="G619" s="2" t="s">
        <v>24</v>
      </c>
      <c r="H619" s="2">
        <v>17</v>
      </c>
      <c r="I619" s="3" t="s">
        <v>25</v>
      </c>
      <c r="J619" s="2">
        <v>92</v>
      </c>
      <c r="K619" s="2">
        <v>165</v>
      </c>
      <c r="L619" s="2">
        <v>63</v>
      </c>
      <c r="M619" s="2" t="s">
        <v>25</v>
      </c>
      <c r="N619" s="6">
        <v>434</v>
      </c>
      <c r="O619" s="6">
        <v>432</v>
      </c>
      <c r="P619" s="2" t="s">
        <v>26</v>
      </c>
      <c r="Q619" s="2" t="s">
        <v>27</v>
      </c>
      <c r="R619" s="2">
        <v>5</v>
      </c>
      <c r="S619" s="2" t="s">
        <v>1155</v>
      </c>
      <c r="T619" s="2"/>
    </row>
    <row r="620" spans="1:20">
      <c r="A620" s="5">
        <v>44092.786583043984</v>
      </c>
      <c r="B620" s="2">
        <v>2006572182</v>
      </c>
      <c r="C620" s="2" t="s">
        <v>20</v>
      </c>
      <c r="D620" s="2" t="s">
        <v>73</v>
      </c>
      <c r="E620" s="2" t="s">
        <v>37</v>
      </c>
      <c r="F620" s="2" t="s">
        <v>32</v>
      </c>
      <c r="G620" s="2" t="s">
        <v>24</v>
      </c>
      <c r="H620" s="2">
        <v>18</v>
      </c>
      <c r="I620" s="3" t="s">
        <v>25</v>
      </c>
      <c r="J620" s="2">
        <v>89.5</v>
      </c>
      <c r="K620" s="2">
        <v>178</v>
      </c>
      <c r="L620" s="2">
        <v>74</v>
      </c>
      <c r="M620" s="2" t="s">
        <v>29</v>
      </c>
      <c r="N620" s="2">
        <v>0.35699999999999998</v>
      </c>
      <c r="O620" s="2">
        <v>0.33800000000000002</v>
      </c>
      <c r="P620" s="2" t="s">
        <v>26</v>
      </c>
      <c r="Q620" s="2" t="s">
        <v>27</v>
      </c>
      <c r="R620" s="2">
        <v>8</v>
      </c>
      <c r="S620" s="2" t="s">
        <v>1215</v>
      </c>
      <c r="T620" s="2"/>
    </row>
    <row r="621" spans="1:20">
      <c r="A621" s="5">
        <v>44092.786960266203</v>
      </c>
      <c r="B621" s="2">
        <v>2006571532</v>
      </c>
      <c r="C621" s="2" t="s">
        <v>43</v>
      </c>
      <c r="D621" s="2" t="s">
        <v>67</v>
      </c>
      <c r="E621" s="2" t="s">
        <v>37</v>
      </c>
      <c r="F621" s="2" t="s">
        <v>35</v>
      </c>
      <c r="G621" s="2" t="s">
        <v>24</v>
      </c>
      <c r="H621" s="2">
        <v>18</v>
      </c>
      <c r="I621" s="3" t="s">
        <v>25</v>
      </c>
      <c r="J621" s="2">
        <v>94</v>
      </c>
      <c r="K621" s="2">
        <v>160</v>
      </c>
      <c r="L621" s="2">
        <v>55</v>
      </c>
      <c r="M621" s="2" t="s">
        <v>29</v>
      </c>
      <c r="N621" s="2" t="s">
        <v>559</v>
      </c>
      <c r="O621" s="2" t="s">
        <v>1216</v>
      </c>
      <c r="P621" s="2" t="s">
        <v>47</v>
      </c>
      <c r="Q621" s="2" t="s">
        <v>27</v>
      </c>
      <c r="R621" s="2">
        <v>3</v>
      </c>
      <c r="S621" s="2" t="s">
        <v>1217</v>
      </c>
      <c r="T621" s="2"/>
    </row>
    <row r="622" spans="1:20">
      <c r="A622" s="5">
        <v>44092.78773048611</v>
      </c>
      <c r="B622" s="2">
        <v>2006470483</v>
      </c>
      <c r="C622" s="2" t="s">
        <v>40</v>
      </c>
      <c r="D622" s="2" t="s">
        <v>63</v>
      </c>
      <c r="E622" s="2" t="s">
        <v>22</v>
      </c>
      <c r="F622" s="2" t="s">
        <v>32</v>
      </c>
      <c r="G622" s="2" t="s">
        <v>24</v>
      </c>
      <c r="H622" s="2">
        <v>18</v>
      </c>
      <c r="I622" s="3" t="s">
        <v>25</v>
      </c>
      <c r="J622" s="2">
        <v>88</v>
      </c>
      <c r="K622" s="2">
        <v>165</v>
      </c>
      <c r="L622" s="2">
        <v>56</v>
      </c>
      <c r="M622" s="2" t="s">
        <v>25</v>
      </c>
      <c r="N622" s="2">
        <v>0.32600000000000001</v>
      </c>
      <c r="O622" s="2">
        <v>0.35599999999999998</v>
      </c>
      <c r="P622" s="2" t="s">
        <v>36</v>
      </c>
      <c r="Q622" s="2" t="s">
        <v>92</v>
      </c>
      <c r="R622" s="2">
        <v>5</v>
      </c>
      <c r="S622" s="2" t="s">
        <v>1218</v>
      </c>
      <c r="T622" s="2"/>
    </row>
    <row r="623" spans="1:20">
      <c r="A623" s="5">
        <v>44092.805729791668</v>
      </c>
      <c r="B623" s="2">
        <v>2006571072</v>
      </c>
      <c r="C623" s="2" t="s">
        <v>40</v>
      </c>
      <c r="D623" s="2" t="s">
        <v>77</v>
      </c>
      <c r="E623" s="2" t="s">
        <v>37</v>
      </c>
      <c r="F623" s="2" t="s">
        <v>23</v>
      </c>
      <c r="G623" s="2" t="s">
        <v>24</v>
      </c>
      <c r="H623" s="2">
        <v>18</v>
      </c>
      <c r="I623" s="3" t="s">
        <v>25</v>
      </c>
      <c r="J623" s="2">
        <v>92</v>
      </c>
      <c r="K623" s="2">
        <v>147</v>
      </c>
      <c r="L623" s="2">
        <v>45</v>
      </c>
      <c r="M623" s="2" t="s">
        <v>25</v>
      </c>
      <c r="N623" s="2" t="s">
        <v>450</v>
      </c>
      <c r="O623" s="6">
        <v>364</v>
      </c>
      <c r="P623" s="2" t="s">
        <v>34</v>
      </c>
      <c r="Q623" s="2" t="s">
        <v>27</v>
      </c>
      <c r="R623" s="2">
        <v>5</v>
      </c>
      <c r="S623" s="2" t="s">
        <v>1219</v>
      </c>
      <c r="T623" s="2"/>
    </row>
    <row r="624" spans="1:20">
      <c r="A624" s="5">
        <v>44092.812585590276</v>
      </c>
      <c r="B624" s="2">
        <v>2006570006</v>
      </c>
      <c r="C624" s="2" t="s">
        <v>20</v>
      </c>
      <c r="D624" s="2" t="s">
        <v>63</v>
      </c>
      <c r="E624" s="2" t="s">
        <v>37</v>
      </c>
      <c r="F624" s="2" t="s">
        <v>32</v>
      </c>
      <c r="G624" s="2" t="s">
        <v>33</v>
      </c>
      <c r="H624" s="2">
        <v>16</v>
      </c>
      <c r="I624" s="3" t="s">
        <v>25</v>
      </c>
      <c r="J624" s="2">
        <v>80</v>
      </c>
      <c r="K624" s="2">
        <v>171</v>
      </c>
      <c r="L624" s="2">
        <v>49</v>
      </c>
      <c r="M624" s="2" t="s">
        <v>25</v>
      </c>
      <c r="N624" s="2">
        <v>0.38600000000000001</v>
      </c>
      <c r="O624" s="2">
        <v>0.41899999999999998</v>
      </c>
      <c r="P624" s="2" t="s">
        <v>30</v>
      </c>
      <c r="Q624" s="2" t="s">
        <v>42</v>
      </c>
      <c r="R624" s="2">
        <v>5</v>
      </c>
      <c r="S624" s="2" t="s">
        <v>1220</v>
      </c>
      <c r="T624" s="2"/>
    </row>
    <row r="625" spans="1:20">
      <c r="A625" s="5">
        <v>44092.819009918981</v>
      </c>
      <c r="B625" s="2">
        <v>2006471694</v>
      </c>
      <c r="C625" s="2" t="s">
        <v>252</v>
      </c>
      <c r="D625" s="2" t="s">
        <v>67</v>
      </c>
      <c r="E625" s="2" t="s">
        <v>22</v>
      </c>
      <c r="F625" s="2" t="s">
        <v>35</v>
      </c>
      <c r="G625" s="2" t="s">
        <v>24</v>
      </c>
      <c r="H625" s="2">
        <v>17</v>
      </c>
      <c r="I625" s="3" t="s">
        <v>25</v>
      </c>
      <c r="J625" s="2">
        <v>98</v>
      </c>
      <c r="K625" s="2">
        <v>180</v>
      </c>
      <c r="L625" s="2">
        <v>89</v>
      </c>
      <c r="M625" s="2" t="s">
        <v>25</v>
      </c>
      <c r="N625" s="2" t="s">
        <v>1221</v>
      </c>
      <c r="O625" s="2" t="s">
        <v>1221</v>
      </c>
      <c r="P625" s="2" t="s">
        <v>26</v>
      </c>
      <c r="Q625" s="2" t="s">
        <v>27</v>
      </c>
      <c r="R625" s="2">
        <v>4</v>
      </c>
      <c r="S625" s="2" t="s">
        <v>1222</v>
      </c>
      <c r="T625" s="2"/>
    </row>
    <row r="626" spans="1:20">
      <c r="A626" s="5">
        <v>44092.826539641203</v>
      </c>
      <c r="B626" s="2">
        <v>2006483510</v>
      </c>
      <c r="C626" s="2" t="s">
        <v>346</v>
      </c>
      <c r="D626" s="2" t="s">
        <v>73</v>
      </c>
      <c r="E626" s="2" t="s">
        <v>45</v>
      </c>
      <c r="F626" s="2" t="s">
        <v>32</v>
      </c>
      <c r="G626" s="2" t="s">
        <v>24</v>
      </c>
      <c r="H626" s="2">
        <v>16</v>
      </c>
      <c r="I626" s="3" t="s">
        <v>25</v>
      </c>
      <c r="J626" s="2">
        <v>94</v>
      </c>
      <c r="K626" s="2">
        <v>175</v>
      </c>
      <c r="L626" s="2">
        <v>98</v>
      </c>
      <c r="M626" s="2" t="s">
        <v>25</v>
      </c>
      <c r="N626" s="2">
        <v>0.26800000000000002</v>
      </c>
      <c r="O626" s="6">
        <v>277</v>
      </c>
      <c r="P626" s="2" t="s">
        <v>130</v>
      </c>
      <c r="Q626" s="2" t="s">
        <v>108</v>
      </c>
      <c r="R626" s="2">
        <v>2</v>
      </c>
      <c r="S626" s="2" t="s">
        <v>1223</v>
      </c>
      <c r="T626" s="2"/>
    </row>
    <row r="627" spans="1:20">
      <c r="A627" s="5">
        <v>44092.826760324075</v>
      </c>
      <c r="B627" s="2">
        <v>2006487370</v>
      </c>
      <c r="C627" s="2" t="s">
        <v>630</v>
      </c>
      <c r="D627" s="2" t="s">
        <v>67</v>
      </c>
      <c r="E627" s="2" t="s">
        <v>45</v>
      </c>
      <c r="F627" s="2" t="s">
        <v>32</v>
      </c>
      <c r="G627" s="2" t="s">
        <v>24</v>
      </c>
      <c r="H627" s="2">
        <v>18</v>
      </c>
      <c r="I627" s="3" t="s">
        <v>25</v>
      </c>
      <c r="J627" s="2">
        <v>84</v>
      </c>
      <c r="K627" s="2">
        <v>164</v>
      </c>
      <c r="L627" s="2">
        <v>56</v>
      </c>
      <c r="M627" s="2" t="s">
        <v>29</v>
      </c>
      <c r="N627" s="6">
        <v>408</v>
      </c>
      <c r="O627" s="6">
        <v>406</v>
      </c>
      <c r="P627" s="2" t="s">
        <v>36</v>
      </c>
      <c r="Q627" s="2" t="s">
        <v>27</v>
      </c>
      <c r="R627" s="2">
        <v>3</v>
      </c>
      <c r="S627" s="2" t="s">
        <v>1224</v>
      </c>
      <c r="T627" s="2"/>
    </row>
    <row r="628" spans="1:20">
      <c r="A628" s="5">
        <v>44092.8287599537</v>
      </c>
      <c r="B628" s="2">
        <v>2006487502</v>
      </c>
      <c r="C628" s="2" t="s">
        <v>20</v>
      </c>
      <c r="D628" s="2" t="s">
        <v>67</v>
      </c>
      <c r="E628" s="2" t="s">
        <v>45</v>
      </c>
      <c r="F628" s="2" t="s">
        <v>32</v>
      </c>
      <c r="G628" s="2" t="s">
        <v>24</v>
      </c>
      <c r="H628" s="2">
        <v>18</v>
      </c>
      <c r="I628" s="3" t="s">
        <v>25</v>
      </c>
      <c r="J628" s="2">
        <v>85</v>
      </c>
      <c r="K628" s="2">
        <v>170</v>
      </c>
      <c r="L628" s="2">
        <v>77</v>
      </c>
      <c r="M628" s="2" t="s">
        <v>29</v>
      </c>
      <c r="N628" s="2">
        <v>0.36699999999999999</v>
      </c>
      <c r="O628" s="2">
        <v>0.47899999999999998</v>
      </c>
      <c r="P628" s="2" t="s">
        <v>26</v>
      </c>
      <c r="Q628" s="2" t="s">
        <v>27</v>
      </c>
      <c r="R628" s="2">
        <v>3</v>
      </c>
      <c r="S628" s="2" t="s">
        <v>1225</v>
      </c>
      <c r="T628" s="2"/>
    </row>
    <row r="629" spans="1:20">
      <c r="A629" s="5">
        <v>44092.836600567127</v>
      </c>
      <c r="B629" s="2">
        <v>2006483214</v>
      </c>
      <c r="C629" s="2" t="s">
        <v>373</v>
      </c>
      <c r="D629" s="2" t="s">
        <v>63</v>
      </c>
      <c r="E629" s="2" t="s">
        <v>45</v>
      </c>
      <c r="F629" s="2" t="s">
        <v>32</v>
      </c>
      <c r="G629" s="2" t="s">
        <v>33</v>
      </c>
      <c r="H629" s="2">
        <v>18</v>
      </c>
      <c r="I629" s="3" t="s">
        <v>25</v>
      </c>
      <c r="J629" s="2">
        <v>95</v>
      </c>
      <c r="K629" s="2">
        <v>165</v>
      </c>
      <c r="L629" s="2">
        <v>44</v>
      </c>
      <c r="M629" s="2" t="s">
        <v>25</v>
      </c>
      <c r="N629" s="2">
        <v>0.26400000000000001</v>
      </c>
      <c r="O629" s="2">
        <v>0.24399999999999999</v>
      </c>
      <c r="P629" s="2" t="s">
        <v>62</v>
      </c>
      <c r="Q629" s="2" t="s">
        <v>27</v>
      </c>
      <c r="R629" s="2">
        <v>6</v>
      </c>
      <c r="S629" s="2" t="s">
        <v>1226</v>
      </c>
      <c r="T629" s="2"/>
    </row>
    <row r="630" spans="1:20">
      <c r="A630" s="5">
        <v>44092.839548460644</v>
      </c>
      <c r="B630" s="2">
        <v>2006482376</v>
      </c>
      <c r="C630" s="2" t="s">
        <v>40</v>
      </c>
      <c r="D630" s="2" t="s">
        <v>73</v>
      </c>
      <c r="E630" s="2" t="s">
        <v>45</v>
      </c>
      <c r="F630" s="2" t="s">
        <v>32</v>
      </c>
      <c r="G630" s="2" t="s">
        <v>24</v>
      </c>
      <c r="H630" s="2">
        <v>18</v>
      </c>
      <c r="I630" s="3" t="s">
        <v>25</v>
      </c>
      <c r="J630" s="2">
        <v>90.5</v>
      </c>
      <c r="K630" s="2">
        <v>160</v>
      </c>
      <c r="L630" s="2">
        <v>60</v>
      </c>
      <c r="M630" s="2" t="s">
        <v>29</v>
      </c>
      <c r="N630" s="2" t="s">
        <v>1227</v>
      </c>
      <c r="O630" s="2" t="s">
        <v>1228</v>
      </c>
      <c r="P630" s="2" t="s">
        <v>26</v>
      </c>
      <c r="Q630" s="2" t="s">
        <v>27</v>
      </c>
      <c r="R630" s="2">
        <v>2</v>
      </c>
      <c r="S630" s="2" t="s">
        <v>1229</v>
      </c>
      <c r="T630" s="2"/>
    </row>
    <row r="631" spans="1:20">
      <c r="A631" s="5">
        <v>44092.842430925928</v>
      </c>
      <c r="B631" s="2">
        <v>2006570391</v>
      </c>
      <c r="C631" s="2" t="s">
        <v>31</v>
      </c>
      <c r="D631" s="2" t="s">
        <v>63</v>
      </c>
      <c r="E631" s="2" t="s">
        <v>37</v>
      </c>
      <c r="F631" s="2" t="s">
        <v>23</v>
      </c>
      <c r="G631" s="2" t="s">
        <v>24</v>
      </c>
      <c r="H631" s="2">
        <v>19</v>
      </c>
      <c r="I631" s="3" t="s">
        <v>29</v>
      </c>
      <c r="J631" s="2">
        <v>85</v>
      </c>
      <c r="K631" s="2">
        <v>165</v>
      </c>
      <c r="L631" s="2">
        <v>51</v>
      </c>
      <c r="M631" s="2" t="s">
        <v>25</v>
      </c>
      <c r="N631" s="2">
        <v>0.23400000000000001</v>
      </c>
      <c r="O631" s="2">
        <v>0.23</v>
      </c>
      <c r="P631" s="2" t="s">
        <v>30</v>
      </c>
      <c r="Q631" s="2" t="s">
        <v>100</v>
      </c>
      <c r="R631" s="2">
        <v>1</v>
      </c>
      <c r="S631" s="2" t="s">
        <v>1230</v>
      </c>
      <c r="T631" s="2"/>
    </row>
    <row r="632" spans="1:20">
      <c r="A632" s="5">
        <v>44092.843756493057</v>
      </c>
      <c r="B632" s="2">
        <v>2006570012</v>
      </c>
      <c r="C632" s="2" t="s">
        <v>346</v>
      </c>
      <c r="D632" s="2" t="s">
        <v>63</v>
      </c>
      <c r="E632" s="2" t="s">
        <v>37</v>
      </c>
      <c r="F632" s="2" t="s">
        <v>23</v>
      </c>
      <c r="G632" s="2" t="s">
        <v>24</v>
      </c>
      <c r="H632" s="2">
        <v>17</v>
      </c>
      <c r="I632" s="3" t="s">
        <v>25</v>
      </c>
      <c r="J632" s="2">
        <v>93</v>
      </c>
      <c r="K632" s="2">
        <v>165</v>
      </c>
      <c r="L632" s="2">
        <v>45</v>
      </c>
      <c r="M632" s="2" t="s">
        <v>29</v>
      </c>
      <c r="N632" s="6">
        <v>317</v>
      </c>
      <c r="O632" s="6">
        <v>308</v>
      </c>
      <c r="P632" s="2" t="s">
        <v>26</v>
      </c>
      <c r="Q632" s="2" t="s">
        <v>27</v>
      </c>
      <c r="R632" s="2">
        <v>5</v>
      </c>
      <c r="S632" s="2" t="s">
        <v>1231</v>
      </c>
      <c r="T632" s="2"/>
    </row>
    <row r="633" spans="1:20">
      <c r="A633" s="5">
        <v>44092.843933888886</v>
      </c>
      <c r="B633" s="2">
        <v>2006523956</v>
      </c>
      <c r="C633" s="2" t="s">
        <v>20</v>
      </c>
      <c r="D633" s="2" t="s">
        <v>21</v>
      </c>
      <c r="E633" s="2" t="s">
        <v>28</v>
      </c>
      <c r="F633" s="2" t="s">
        <v>32</v>
      </c>
      <c r="G633" s="2" t="s">
        <v>33</v>
      </c>
      <c r="H633" s="2">
        <v>18</v>
      </c>
      <c r="I633" s="3" t="s">
        <v>25</v>
      </c>
      <c r="J633" s="2">
        <v>90</v>
      </c>
      <c r="K633" s="2">
        <v>178</v>
      </c>
      <c r="L633" s="2">
        <v>85</v>
      </c>
      <c r="M633" s="2" t="s">
        <v>29</v>
      </c>
      <c r="N633" s="2" t="s">
        <v>1232</v>
      </c>
      <c r="O633" s="2">
        <v>0.67200000000000004</v>
      </c>
      <c r="P633" s="2" t="s">
        <v>36</v>
      </c>
      <c r="Q633" s="2" t="s">
        <v>27</v>
      </c>
      <c r="R633" s="2">
        <v>6</v>
      </c>
      <c r="S633" s="2" t="s">
        <v>1233</v>
      </c>
      <c r="T633" s="2"/>
    </row>
    <row r="634" spans="1:20">
      <c r="A634" s="5">
        <v>44092.846248275462</v>
      </c>
      <c r="B634" s="2">
        <v>2006570624</v>
      </c>
      <c r="C634" s="2" t="s">
        <v>40</v>
      </c>
      <c r="D634" s="2" t="s">
        <v>71</v>
      </c>
      <c r="E634" s="2" t="s">
        <v>37</v>
      </c>
      <c r="F634" s="2" t="s">
        <v>23</v>
      </c>
      <c r="G634" s="2" t="s">
        <v>24</v>
      </c>
      <c r="H634" s="2">
        <v>18</v>
      </c>
      <c r="I634" s="3" t="s">
        <v>25</v>
      </c>
      <c r="J634" s="2">
        <v>94</v>
      </c>
      <c r="K634" s="2">
        <v>163</v>
      </c>
      <c r="L634" s="2">
        <v>53</v>
      </c>
      <c r="M634" s="2" t="s">
        <v>29</v>
      </c>
      <c r="N634" s="2">
        <v>0.27700000000000002</v>
      </c>
      <c r="O634" s="2">
        <v>0.38200000000000001</v>
      </c>
      <c r="P634" s="2" t="s">
        <v>62</v>
      </c>
      <c r="Q634" s="2" t="s">
        <v>57</v>
      </c>
      <c r="R634" s="2">
        <v>7</v>
      </c>
      <c r="S634" s="2" t="s">
        <v>1234</v>
      </c>
      <c r="T634" s="2"/>
    </row>
    <row r="635" spans="1:20">
      <c r="A635" s="5">
        <v>44092.850859803242</v>
      </c>
      <c r="B635" s="2">
        <v>2006528061</v>
      </c>
      <c r="C635" s="2" t="s">
        <v>630</v>
      </c>
      <c r="D635" s="2" t="s">
        <v>77</v>
      </c>
      <c r="E635" s="2" t="s">
        <v>28</v>
      </c>
      <c r="F635" s="2" t="s">
        <v>32</v>
      </c>
      <c r="G635" s="2" t="s">
        <v>24</v>
      </c>
      <c r="H635" s="2">
        <v>18</v>
      </c>
      <c r="I635" s="3" t="s">
        <v>25</v>
      </c>
      <c r="J635" s="2">
        <v>80</v>
      </c>
      <c r="K635" s="2">
        <v>165</v>
      </c>
      <c r="L635" s="2">
        <v>77</v>
      </c>
      <c r="M635" s="2" t="s">
        <v>25</v>
      </c>
      <c r="N635" s="2">
        <v>0.59</v>
      </c>
      <c r="O635" s="2">
        <v>0.61699999999999999</v>
      </c>
      <c r="P635" s="2" t="s">
        <v>26</v>
      </c>
      <c r="Q635" s="2" t="s">
        <v>1235</v>
      </c>
      <c r="R635" s="2">
        <v>10</v>
      </c>
      <c r="S635" s="2" t="s">
        <v>1236</v>
      </c>
      <c r="T635" s="2"/>
    </row>
    <row r="636" spans="1:20">
      <c r="A636" s="5">
        <v>44092.887120046296</v>
      </c>
      <c r="B636" s="2">
        <v>2006523634</v>
      </c>
      <c r="C636" s="2" t="s">
        <v>40</v>
      </c>
      <c r="D636" s="2" t="s">
        <v>67</v>
      </c>
      <c r="E636" s="2" t="s">
        <v>28</v>
      </c>
      <c r="F636" s="2" t="s">
        <v>32</v>
      </c>
      <c r="G636" s="2" t="s">
        <v>24</v>
      </c>
      <c r="H636" s="2">
        <v>18</v>
      </c>
      <c r="I636" s="3" t="s">
        <v>25</v>
      </c>
      <c r="J636" s="2">
        <v>80</v>
      </c>
      <c r="K636" s="2">
        <v>155</v>
      </c>
      <c r="L636" s="2">
        <v>45.5</v>
      </c>
      <c r="M636" s="2" t="s">
        <v>25</v>
      </c>
      <c r="N636" s="2" t="s">
        <v>1237</v>
      </c>
      <c r="O636" s="2" t="s">
        <v>1238</v>
      </c>
      <c r="P636" s="2" t="s">
        <v>26</v>
      </c>
      <c r="Q636" s="2" t="s">
        <v>27</v>
      </c>
      <c r="R636" s="2">
        <v>2</v>
      </c>
      <c r="S636" s="2" t="s">
        <v>1239</v>
      </c>
      <c r="T636" s="2"/>
    </row>
    <row r="637" spans="1:20">
      <c r="A637" s="5">
        <v>44092.887877199071</v>
      </c>
      <c r="C637" s="2" t="s">
        <v>40</v>
      </c>
      <c r="D637" s="2" t="s">
        <v>77</v>
      </c>
      <c r="E637" s="2" t="s">
        <v>37</v>
      </c>
      <c r="F637" s="2" t="s">
        <v>23</v>
      </c>
      <c r="G637" s="2" t="s">
        <v>33</v>
      </c>
      <c r="H637" s="2">
        <v>17</v>
      </c>
      <c r="I637" s="3" t="s">
        <v>25</v>
      </c>
      <c r="J637" s="2">
        <v>95</v>
      </c>
      <c r="K637" s="2">
        <v>160</v>
      </c>
      <c r="L637" s="2">
        <v>58</v>
      </c>
      <c r="M637" s="2" t="s">
        <v>25</v>
      </c>
      <c r="N637" s="2" t="s">
        <v>1240</v>
      </c>
      <c r="O637" s="2" t="s">
        <v>1240</v>
      </c>
      <c r="P637" s="2" t="s">
        <v>36</v>
      </c>
      <c r="Q637" s="2" t="s">
        <v>42</v>
      </c>
      <c r="R637" s="2">
        <v>6</v>
      </c>
      <c r="S637" s="2" t="s">
        <v>1241</v>
      </c>
      <c r="T637" s="2"/>
    </row>
    <row r="638" spans="1:20">
      <c r="A638" s="5">
        <v>44092.899563657411</v>
      </c>
      <c r="B638" s="2">
        <v>2006570372</v>
      </c>
      <c r="C638" s="2" t="s">
        <v>31</v>
      </c>
      <c r="D638" s="2" t="s">
        <v>63</v>
      </c>
      <c r="E638" s="2" t="s">
        <v>37</v>
      </c>
      <c r="F638" s="2" t="s">
        <v>35</v>
      </c>
      <c r="G638" s="2" t="s">
        <v>24</v>
      </c>
      <c r="H638" s="2">
        <v>19</v>
      </c>
      <c r="I638" s="3" t="s">
        <v>25</v>
      </c>
      <c r="J638" s="2">
        <v>97</v>
      </c>
      <c r="K638" s="2">
        <v>167</v>
      </c>
      <c r="L638" s="2">
        <v>65</v>
      </c>
      <c r="M638" s="2" t="s">
        <v>25</v>
      </c>
      <c r="N638" s="2">
        <v>0.64100000000000001</v>
      </c>
      <c r="O638" s="2">
        <v>0.621</v>
      </c>
      <c r="P638" s="2" t="s">
        <v>36</v>
      </c>
      <c r="Q638" s="2" t="s">
        <v>27</v>
      </c>
      <c r="R638" s="2">
        <v>3</v>
      </c>
      <c r="S638" s="2" t="s">
        <v>1242</v>
      </c>
      <c r="T638" s="2"/>
    </row>
    <row r="639" spans="1:20">
      <c r="A639" s="5">
        <v>44092.911908101851</v>
      </c>
      <c r="B639" s="2">
        <v>2006473320</v>
      </c>
      <c r="C639" s="2" t="s">
        <v>40</v>
      </c>
      <c r="D639" s="2" t="s">
        <v>21</v>
      </c>
      <c r="E639" s="2" t="s">
        <v>22</v>
      </c>
      <c r="F639" s="2" t="s">
        <v>32</v>
      </c>
      <c r="G639" s="2" t="s">
        <v>33</v>
      </c>
      <c r="H639" s="2">
        <v>17</v>
      </c>
      <c r="I639" s="3" t="s">
        <v>25</v>
      </c>
      <c r="J639" s="2">
        <v>99</v>
      </c>
      <c r="K639" s="2">
        <v>167</v>
      </c>
      <c r="L639" s="2">
        <v>58</v>
      </c>
      <c r="M639" s="2" t="s">
        <v>25</v>
      </c>
      <c r="N639" s="2" t="s">
        <v>1166</v>
      </c>
      <c r="O639" s="2" t="s">
        <v>1167</v>
      </c>
      <c r="P639" s="2" t="s">
        <v>26</v>
      </c>
      <c r="Q639" s="2" t="s">
        <v>50</v>
      </c>
      <c r="R639" s="2">
        <v>3</v>
      </c>
      <c r="S639" s="2" t="s">
        <v>1168</v>
      </c>
      <c r="T639" s="2"/>
    </row>
    <row r="640" spans="1:20">
      <c r="A640" s="5">
        <v>44092.91730011574</v>
      </c>
      <c r="B640" s="2">
        <v>2006523565</v>
      </c>
      <c r="C640" s="2" t="s">
        <v>373</v>
      </c>
      <c r="D640" s="2" t="s">
        <v>67</v>
      </c>
      <c r="E640" s="2" t="s">
        <v>28</v>
      </c>
      <c r="F640" s="2" t="s">
        <v>32</v>
      </c>
      <c r="G640" s="2" t="s">
        <v>24</v>
      </c>
      <c r="H640" s="2">
        <v>18</v>
      </c>
      <c r="I640" s="3" t="s">
        <v>25</v>
      </c>
      <c r="J640" s="2">
        <v>85</v>
      </c>
      <c r="K640" s="2">
        <v>171</v>
      </c>
      <c r="L640" s="2">
        <v>70</v>
      </c>
      <c r="M640" s="2" t="s">
        <v>29</v>
      </c>
      <c r="N640" s="2">
        <v>0.30399999999999999</v>
      </c>
      <c r="O640" s="2">
        <v>0.27900000000000003</v>
      </c>
      <c r="P640" s="2" t="s">
        <v>26</v>
      </c>
      <c r="Q640" s="2" t="s">
        <v>27</v>
      </c>
      <c r="R640" s="2">
        <v>2</v>
      </c>
      <c r="S640" s="2" t="s">
        <v>1243</v>
      </c>
      <c r="T640" s="2"/>
    </row>
    <row r="641" spans="1:20">
      <c r="A641" s="5">
        <v>44092.931453090278</v>
      </c>
      <c r="B641" s="2">
        <v>2006485011</v>
      </c>
      <c r="C641" s="2" t="s">
        <v>252</v>
      </c>
      <c r="D641" s="2" t="s">
        <v>77</v>
      </c>
      <c r="E641" s="2" t="s">
        <v>45</v>
      </c>
      <c r="F641" s="2" t="s">
        <v>32</v>
      </c>
      <c r="G641" s="2" t="s">
        <v>24</v>
      </c>
      <c r="H641" s="2">
        <v>18</v>
      </c>
      <c r="I641" s="3" t="s">
        <v>25</v>
      </c>
      <c r="J641" s="2">
        <v>87</v>
      </c>
      <c r="K641" s="2">
        <v>180</v>
      </c>
      <c r="L641" s="2">
        <v>85</v>
      </c>
      <c r="M641" s="2" t="s">
        <v>25</v>
      </c>
      <c r="N641" s="2" t="s">
        <v>973</v>
      </c>
      <c r="O641" s="2" t="s">
        <v>974</v>
      </c>
      <c r="P641" s="2" t="s">
        <v>30</v>
      </c>
      <c r="Q641" s="2" t="s">
        <v>27</v>
      </c>
      <c r="R641" s="2">
        <v>3</v>
      </c>
      <c r="S641" s="2" t="s">
        <v>975</v>
      </c>
      <c r="T641" s="2"/>
    </row>
    <row r="642" spans="1:20">
      <c r="A642" s="5">
        <v>44092.944883993056</v>
      </c>
      <c r="B642" s="2">
        <v>2006570290</v>
      </c>
      <c r="C642" s="2" t="s">
        <v>20</v>
      </c>
      <c r="D642" s="2" t="s">
        <v>63</v>
      </c>
      <c r="E642" s="2" t="s">
        <v>37</v>
      </c>
      <c r="F642" s="2" t="s">
        <v>23</v>
      </c>
      <c r="G642" s="2" t="s">
        <v>24</v>
      </c>
      <c r="H642" s="2">
        <v>19</v>
      </c>
      <c r="I642" s="3" t="s">
        <v>25</v>
      </c>
      <c r="J642" s="2">
        <v>91</v>
      </c>
      <c r="K642" s="2">
        <v>176</v>
      </c>
      <c r="L642" s="2">
        <v>64</v>
      </c>
      <c r="M642" s="2" t="s">
        <v>29</v>
      </c>
      <c r="N642" s="2">
        <v>0.30299999999999999</v>
      </c>
      <c r="O642" s="2">
        <v>0.26700000000000002</v>
      </c>
      <c r="P642" s="2" t="s">
        <v>30</v>
      </c>
      <c r="Q642" s="2" t="s">
        <v>27</v>
      </c>
      <c r="R642" s="2">
        <v>1.1499999999999999</v>
      </c>
      <c r="S642" s="2" t="s">
        <v>1244</v>
      </c>
      <c r="T642" s="2"/>
    </row>
    <row r="643" spans="1:20">
      <c r="A643" s="5">
        <v>44092.991196041665</v>
      </c>
      <c r="B643" s="2">
        <v>2006573260</v>
      </c>
      <c r="C643" s="2" t="s">
        <v>51</v>
      </c>
      <c r="D643" s="2" t="s">
        <v>67</v>
      </c>
      <c r="E643" s="2" t="s">
        <v>37</v>
      </c>
      <c r="F643" s="2" t="s">
        <v>23</v>
      </c>
      <c r="G643" s="2" t="s">
        <v>33</v>
      </c>
      <c r="H643" s="2">
        <v>18</v>
      </c>
      <c r="I643" s="3" t="s">
        <v>29</v>
      </c>
      <c r="J643" s="2">
        <v>87</v>
      </c>
      <c r="K643" s="2">
        <v>165</v>
      </c>
      <c r="L643" s="2">
        <v>56</v>
      </c>
      <c r="M643" s="2" t="s">
        <v>29</v>
      </c>
      <c r="N643" s="2">
        <v>0.40100000000000002</v>
      </c>
      <c r="O643" s="2">
        <v>0.34599999999999997</v>
      </c>
      <c r="P643" s="2" t="s">
        <v>36</v>
      </c>
      <c r="Q643" s="2" t="s">
        <v>27</v>
      </c>
      <c r="R643" s="2">
        <v>4</v>
      </c>
      <c r="S643" s="2" t="s">
        <v>1245</v>
      </c>
      <c r="T643" s="2"/>
    </row>
    <row r="644" spans="1:20">
      <c r="A644" s="5">
        <v>44093.266184236112</v>
      </c>
      <c r="B644" s="2">
        <v>2006536523</v>
      </c>
      <c r="C644" s="2" t="s">
        <v>20</v>
      </c>
      <c r="D644" s="2" t="s">
        <v>67</v>
      </c>
      <c r="E644" s="2" t="s">
        <v>28</v>
      </c>
      <c r="F644" s="2" t="s">
        <v>23</v>
      </c>
      <c r="G644" s="2" t="s">
        <v>24</v>
      </c>
      <c r="H644" s="2">
        <v>19</v>
      </c>
      <c r="I644" s="3" t="s">
        <v>25</v>
      </c>
      <c r="J644" s="2">
        <v>83</v>
      </c>
      <c r="K644" s="2">
        <v>171</v>
      </c>
      <c r="L644" s="2">
        <v>55</v>
      </c>
      <c r="M644" s="2" t="s">
        <v>29</v>
      </c>
      <c r="N644" s="6">
        <v>538</v>
      </c>
      <c r="O644" s="6">
        <v>607</v>
      </c>
      <c r="P644" s="2" t="s">
        <v>36</v>
      </c>
      <c r="Q644" s="2" t="s">
        <v>27</v>
      </c>
      <c r="R644" s="2">
        <v>7</v>
      </c>
      <c r="S644" s="2" t="s">
        <v>1246</v>
      </c>
      <c r="T644" s="2"/>
    </row>
    <row r="645" spans="1:20">
      <c r="A645" s="5">
        <v>44093.302511898146</v>
      </c>
      <c r="B645" s="2">
        <v>2006482193</v>
      </c>
      <c r="C645" s="2" t="s">
        <v>40</v>
      </c>
      <c r="D645" s="2" t="s">
        <v>71</v>
      </c>
      <c r="E645" s="2" t="s">
        <v>45</v>
      </c>
      <c r="F645" s="2" t="s">
        <v>32</v>
      </c>
      <c r="G645" s="2" t="s">
        <v>24</v>
      </c>
      <c r="H645" s="2">
        <v>18</v>
      </c>
      <c r="I645" s="3" t="s">
        <v>25</v>
      </c>
      <c r="J645" s="2">
        <v>86</v>
      </c>
      <c r="K645" s="2">
        <v>159</v>
      </c>
      <c r="L645" s="2">
        <v>58</v>
      </c>
      <c r="M645" s="2" t="s">
        <v>25</v>
      </c>
      <c r="N645" s="2">
        <v>0.501</v>
      </c>
      <c r="O645" s="6">
        <v>498</v>
      </c>
      <c r="P645" s="2" t="s">
        <v>36</v>
      </c>
      <c r="Q645" s="2" t="s">
        <v>27</v>
      </c>
      <c r="R645" s="2">
        <v>5</v>
      </c>
      <c r="S645" s="2" t="s">
        <v>1190</v>
      </c>
      <c r="T645" s="2"/>
    </row>
    <row r="646" spans="1:20">
      <c r="A646" s="5">
        <v>44093.302877534719</v>
      </c>
      <c r="B646" s="2">
        <v>2006482470</v>
      </c>
      <c r="C646" s="2" t="s">
        <v>40</v>
      </c>
      <c r="D646" s="2" t="s">
        <v>67</v>
      </c>
      <c r="E646" s="2" t="s">
        <v>45</v>
      </c>
      <c r="F646" s="2" t="s">
        <v>23</v>
      </c>
      <c r="G646" s="2" t="s">
        <v>24</v>
      </c>
      <c r="H646" s="2">
        <v>18</v>
      </c>
      <c r="I646" s="3" t="s">
        <v>25</v>
      </c>
      <c r="J646" s="2">
        <v>92.5</v>
      </c>
      <c r="K646" s="2">
        <v>163</v>
      </c>
      <c r="L646" s="2">
        <v>54</v>
      </c>
      <c r="M646" s="2" t="s">
        <v>25</v>
      </c>
      <c r="N646" s="2" t="s">
        <v>1247</v>
      </c>
      <c r="O646" s="2" t="s">
        <v>1248</v>
      </c>
      <c r="P646" s="2" t="s">
        <v>26</v>
      </c>
      <c r="Q646" s="2" t="s">
        <v>27</v>
      </c>
      <c r="R646" s="2">
        <v>1</v>
      </c>
      <c r="S646" s="2" t="s">
        <v>1249</v>
      </c>
      <c r="T646" s="2"/>
    </row>
    <row r="647" spans="1:20">
      <c r="A647" s="5">
        <v>44093.327499571758</v>
      </c>
      <c r="B647" s="2">
        <v>2006463502</v>
      </c>
      <c r="C647" s="2" t="s">
        <v>40</v>
      </c>
      <c r="D647" s="2" t="s">
        <v>73</v>
      </c>
      <c r="E647" s="2" t="s">
        <v>22</v>
      </c>
      <c r="F647" s="2" t="s">
        <v>32</v>
      </c>
      <c r="G647" s="2" t="s">
        <v>24</v>
      </c>
      <c r="H647" s="2">
        <v>18</v>
      </c>
      <c r="I647" s="3" t="s">
        <v>25</v>
      </c>
      <c r="J647" s="2">
        <v>94</v>
      </c>
      <c r="K647" s="2">
        <v>155</v>
      </c>
      <c r="L647" s="2">
        <v>45</v>
      </c>
      <c r="M647" s="2" t="s">
        <v>29</v>
      </c>
      <c r="N647" s="6">
        <v>587</v>
      </c>
      <c r="O647" s="6">
        <v>596</v>
      </c>
      <c r="P647" s="2" t="s">
        <v>30</v>
      </c>
      <c r="Q647" s="2" t="s">
        <v>46</v>
      </c>
      <c r="R647" s="2">
        <v>3</v>
      </c>
      <c r="S647" s="2" t="s">
        <v>1250</v>
      </c>
      <c r="T647" s="2"/>
    </row>
    <row r="648" spans="1:20">
      <c r="A648" s="5">
        <v>44093.341468750004</v>
      </c>
      <c r="B648" s="2">
        <v>2006529096</v>
      </c>
      <c r="C648" s="2" t="s">
        <v>20</v>
      </c>
      <c r="D648" s="2" t="s">
        <v>77</v>
      </c>
      <c r="E648" s="2" t="s">
        <v>28</v>
      </c>
      <c r="F648" s="2" t="s">
        <v>32</v>
      </c>
      <c r="G648" s="2" t="s">
        <v>33</v>
      </c>
      <c r="H648" s="2">
        <v>18</v>
      </c>
      <c r="I648" s="3" t="s">
        <v>25</v>
      </c>
      <c r="J648" s="2">
        <v>92</v>
      </c>
      <c r="K648" s="2">
        <v>180</v>
      </c>
      <c r="L648" s="2">
        <v>69</v>
      </c>
      <c r="M648" s="2" t="s">
        <v>29</v>
      </c>
      <c r="N648" s="2" t="s">
        <v>1251</v>
      </c>
      <c r="O648" s="2" t="s">
        <v>1252</v>
      </c>
      <c r="P648" s="2" t="s">
        <v>26</v>
      </c>
      <c r="Q648" s="2" t="s">
        <v>27</v>
      </c>
      <c r="R648" s="2">
        <v>3</v>
      </c>
      <c r="S648" s="2" t="s">
        <v>1253</v>
      </c>
      <c r="T648" s="2"/>
    </row>
    <row r="649" spans="1:20">
      <c r="A649" s="5">
        <v>44093.355953425926</v>
      </c>
      <c r="B649" s="2">
        <v>2006571690</v>
      </c>
      <c r="C649" s="2" t="s">
        <v>31</v>
      </c>
      <c r="D649" s="2" t="s">
        <v>67</v>
      </c>
      <c r="E649" s="2" t="s">
        <v>37</v>
      </c>
      <c r="F649" s="2" t="s">
        <v>32</v>
      </c>
      <c r="G649" s="2" t="s">
        <v>24</v>
      </c>
      <c r="H649" s="2">
        <v>19</v>
      </c>
      <c r="I649" s="3" t="s">
        <v>25</v>
      </c>
      <c r="J649" s="2">
        <v>90</v>
      </c>
      <c r="K649" s="2">
        <v>168</v>
      </c>
      <c r="L649" s="2">
        <v>91</v>
      </c>
      <c r="M649" s="2" t="s">
        <v>29</v>
      </c>
      <c r="N649" s="2" t="s">
        <v>540</v>
      </c>
      <c r="O649" s="2" t="s">
        <v>694</v>
      </c>
      <c r="P649" s="2" t="s">
        <v>30</v>
      </c>
      <c r="Q649" s="2" t="s">
        <v>42</v>
      </c>
      <c r="R649" s="2">
        <v>7</v>
      </c>
      <c r="S649" s="2" t="s">
        <v>1254</v>
      </c>
      <c r="T649" s="2"/>
    </row>
    <row r="650" spans="1:20">
      <c r="A650" s="5">
        <v>44093.398641458334</v>
      </c>
      <c r="B650" s="2">
        <v>2006571311</v>
      </c>
      <c r="C650" s="2" t="s">
        <v>252</v>
      </c>
      <c r="D650" s="2" t="s">
        <v>21</v>
      </c>
      <c r="E650" s="2" t="s">
        <v>37</v>
      </c>
      <c r="F650" s="2" t="s">
        <v>35</v>
      </c>
      <c r="G650" s="2" t="s">
        <v>24</v>
      </c>
      <c r="H650" s="2">
        <v>18</v>
      </c>
      <c r="I650" s="3" t="s">
        <v>25</v>
      </c>
      <c r="J650" s="2">
        <v>97</v>
      </c>
      <c r="K650" s="2">
        <v>165</v>
      </c>
      <c r="L650" s="2">
        <v>55</v>
      </c>
      <c r="M650" s="2" t="s">
        <v>25</v>
      </c>
      <c r="N650" s="6">
        <v>326</v>
      </c>
      <c r="O650" s="6">
        <v>282</v>
      </c>
      <c r="P650" s="2" t="s">
        <v>36</v>
      </c>
      <c r="Q650" s="2" t="s">
        <v>57</v>
      </c>
      <c r="R650" s="2">
        <v>3</v>
      </c>
      <c r="S650" s="2" t="s">
        <v>1255</v>
      </c>
      <c r="T650" s="2"/>
    </row>
    <row r="651" spans="1:20">
      <c r="A651" s="5">
        <v>44093.452173622689</v>
      </c>
      <c r="B651" s="2">
        <v>2006470445</v>
      </c>
      <c r="C651" s="2" t="s">
        <v>362</v>
      </c>
      <c r="D651" s="2" t="s">
        <v>63</v>
      </c>
      <c r="E651" s="2" t="s">
        <v>22</v>
      </c>
      <c r="F651" s="2" t="s">
        <v>32</v>
      </c>
      <c r="G651" s="2" t="s">
        <v>24</v>
      </c>
      <c r="H651" s="2">
        <v>18</v>
      </c>
      <c r="I651" s="3" t="s">
        <v>25</v>
      </c>
      <c r="J651" s="2">
        <v>90</v>
      </c>
      <c r="K651" s="2">
        <v>168</v>
      </c>
      <c r="L651" s="2">
        <v>48</v>
      </c>
      <c r="M651" s="2" t="s">
        <v>29</v>
      </c>
      <c r="N651" s="2" t="s">
        <v>1256</v>
      </c>
      <c r="O651" s="2" t="s">
        <v>1257</v>
      </c>
      <c r="P651" s="2" t="s">
        <v>47</v>
      </c>
      <c r="Q651" s="2" t="s">
        <v>27</v>
      </c>
      <c r="R651" s="2">
        <v>2</v>
      </c>
      <c r="S651" s="2" t="s">
        <v>1258</v>
      </c>
      <c r="T651" s="2"/>
    </row>
    <row r="652" spans="1:20">
      <c r="A652" s="5">
        <v>44093.469693726853</v>
      </c>
      <c r="B652" s="2">
        <v>2006473106</v>
      </c>
      <c r="C652" s="2" t="s">
        <v>40</v>
      </c>
      <c r="D652" s="2" t="s">
        <v>21</v>
      </c>
      <c r="E652" s="2" t="s">
        <v>22</v>
      </c>
      <c r="F652" s="2" t="s">
        <v>23</v>
      </c>
      <c r="G652" s="2" t="s">
        <v>24</v>
      </c>
      <c r="H652" s="2">
        <v>17</v>
      </c>
      <c r="I652" s="3" t="s">
        <v>25</v>
      </c>
      <c r="J652" s="2">
        <v>98</v>
      </c>
      <c r="K652" s="2">
        <v>153</v>
      </c>
      <c r="L652" s="2">
        <v>46</v>
      </c>
      <c r="M652" s="2" t="s">
        <v>25</v>
      </c>
      <c r="N652" s="2">
        <v>0.63500000000000001</v>
      </c>
      <c r="O652" s="2">
        <v>0.60799999999999998</v>
      </c>
      <c r="P652" s="2" t="s">
        <v>89</v>
      </c>
      <c r="Q652" s="2" t="s">
        <v>50</v>
      </c>
      <c r="R652" s="2">
        <v>3</v>
      </c>
      <c r="S652" s="2" t="s">
        <v>1259</v>
      </c>
      <c r="T652" s="2"/>
    </row>
    <row r="653" spans="1:20">
      <c r="A653" s="5">
        <v>44093.475844710643</v>
      </c>
      <c r="B653" s="2">
        <v>2006471611</v>
      </c>
      <c r="C653" s="2" t="s">
        <v>40</v>
      </c>
      <c r="D653" s="2" t="s">
        <v>67</v>
      </c>
      <c r="E653" s="2" t="s">
        <v>22</v>
      </c>
      <c r="F653" s="2" t="s">
        <v>35</v>
      </c>
      <c r="G653" s="2" t="s">
        <v>33</v>
      </c>
      <c r="H653" s="2">
        <v>17</v>
      </c>
      <c r="I653" s="3" t="s">
        <v>25</v>
      </c>
      <c r="J653" s="2">
        <v>88</v>
      </c>
      <c r="K653" s="2">
        <v>150</v>
      </c>
      <c r="L653" s="2">
        <v>41</v>
      </c>
      <c r="M653" s="2" t="s">
        <v>29</v>
      </c>
      <c r="N653" s="2">
        <v>0.77300000000000002</v>
      </c>
      <c r="O653" s="2">
        <v>0.74099999999999999</v>
      </c>
      <c r="P653" s="2" t="s">
        <v>36</v>
      </c>
      <c r="Q653" s="2" t="s">
        <v>27</v>
      </c>
      <c r="R653" s="2">
        <v>3</v>
      </c>
      <c r="S653" s="2" t="s">
        <v>1260</v>
      </c>
      <c r="T653" s="2"/>
    </row>
    <row r="654" spans="1:20">
      <c r="A654" s="5">
        <v>44093.478378310188</v>
      </c>
      <c r="B654" s="2">
        <v>2006534530</v>
      </c>
      <c r="C654" s="2" t="s">
        <v>20</v>
      </c>
      <c r="D654" s="2" t="s">
        <v>73</v>
      </c>
      <c r="E654" s="2" t="s">
        <v>28</v>
      </c>
      <c r="F654" s="2" t="s">
        <v>32</v>
      </c>
      <c r="G654" s="2" t="s">
        <v>24</v>
      </c>
      <c r="H654" s="2">
        <v>18</v>
      </c>
      <c r="I654" s="3" t="s">
        <v>25</v>
      </c>
      <c r="J654" s="2">
        <v>92</v>
      </c>
      <c r="K654" s="2">
        <v>173</v>
      </c>
      <c r="L654" s="2">
        <v>61</v>
      </c>
      <c r="M654" s="2" t="s">
        <v>25</v>
      </c>
      <c r="N654" s="6">
        <v>258</v>
      </c>
      <c r="O654" s="6">
        <v>268</v>
      </c>
      <c r="P654" s="2" t="s">
        <v>36</v>
      </c>
      <c r="Q654" s="2" t="s">
        <v>27</v>
      </c>
      <c r="R654" s="2">
        <v>3</v>
      </c>
      <c r="S654" s="2" t="s">
        <v>1261</v>
      </c>
      <c r="T654" s="2"/>
    </row>
    <row r="655" spans="1:20">
      <c r="A655" s="5">
        <v>44093.503316400464</v>
      </c>
      <c r="B655" s="2">
        <v>2006571766</v>
      </c>
      <c r="C655" s="2" t="s">
        <v>20</v>
      </c>
      <c r="D655" s="2" t="s">
        <v>67</v>
      </c>
      <c r="E655" s="2" t="s">
        <v>37</v>
      </c>
      <c r="F655" s="2" t="s">
        <v>23</v>
      </c>
      <c r="G655" s="2" t="s">
        <v>24</v>
      </c>
      <c r="H655" s="2">
        <v>18</v>
      </c>
      <c r="I655" s="3" t="s">
        <v>25</v>
      </c>
      <c r="J655" s="2">
        <v>83</v>
      </c>
      <c r="K655" s="2">
        <v>164</v>
      </c>
      <c r="L655" s="2">
        <v>51</v>
      </c>
      <c r="M655" s="2" t="s">
        <v>29</v>
      </c>
      <c r="N655" s="2">
        <v>0.29399999999999998</v>
      </c>
      <c r="O655" s="2">
        <v>0.40600000000000003</v>
      </c>
      <c r="P655" s="2" t="s">
        <v>30</v>
      </c>
      <c r="Q655" s="2" t="s">
        <v>27</v>
      </c>
      <c r="R655" s="2">
        <v>5</v>
      </c>
      <c r="S655" s="2" t="s">
        <v>1262</v>
      </c>
      <c r="T655" s="2"/>
    </row>
    <row r="656" spans="1:20">
      <c r="A656" s="5">
        <v>44093.541626527774</v>
      </c>
      <c r="B656" s="2">
        <v>2006572964</v>
      </c>
      <c r="C656" s="2" t="s">
        <v>40</v>
      </c>
      <c r="D656" s="2" t="s">
        <v>77</v>
      </c>
      <c r="E656" s="2" t="s">
        <v>37</v>
      </c>
      <c r="F656" s="2" t="s">
        <v>32</v>
      </c>
      <c r="G656" s="2" t="s">
        <v>24</v>
      </c>
      <c r="H656" s="2">
        <v>19</v>
      </c>
      <c r="I656" s="3" t="s">
        <v>25</v>
      </c>
      <c r="J656" s="2">
        <v>90</v>
      </c>
      <c r="K656" s="2">
        <v>156</v>
      </c>
      <c r="L656" s="2">
        <v>49</v>
      </c>
      <c r="M656" s="2" t="s">
        <v>25</v>
      </c>
      <c r="N656" s="2">
        <v>0.54600000000000004</v>
      </c>
      <c r="O656" s="2">
        <v>0.503</v>
      </c>
      <c r="P656" s="2" t="s">
        <v>36</v>
      </c>
      <c r="Q656" s="2" t="s">
        <v>27</v>
      </c>
      <c r="R656" s="2">
        <v>6</v>
      </c>
      <c r="S656" s="2" t="s">
        <v>1263</v>
      </c>
      <c r="T656" s="2"/>
    </row>
    <row r="657" spans="1:20">
      <c r="A657" s="5">
        <v>44093.586386041672</v>
      </c>
      <c r="B657" s="2">
        <v>2006571500</v>
      </c>
      <c r="C657" s="2" t="s">
        <v>115</v>
      </c>
      <c r="D657" s="2" t="s">
        <v>21</v>
      </c>
      <c r="E657" s="2" t="s">
        <v>37</v>
      </c>
      <c r="F657" s="2" t="s">
        <v>23</v>
      </c>
      <c r="G657" s="2" t="s">
        <v>24</v>
      </c>
      <c r="H657" s="2">
        <v>17</v>
      </c>
      <c r="I657" s="3" t="s">
        <v>25</v>
      </c>
      <c r="J657" s="2">
        <v>99</v>
      </c>
      <c r="K657" s="2">
        <v>173</v>
      </c>
      <c r="L657" s="2">
        <v>95</v>
      </c>
      <c r="M657" s="2" t="s">
        <v>29</v>
      </c>
      <c r="N657" s="2">
        <v>0.443</v>
      </c>
      <c r="O657" s="2">
        <v>0.55300000000000005</v>
      </c>
      <c r="P657" s="2" t="s">
        <v>30</v>
      </c>
      <c r="Q657" s="2" t="s">
        <v>27</v>
      </c>
      <c r="R657" s="2">
        <v>2.5</v>
      </c>
      <c r="S657" s="2" t="s">
        <v>1264</v>
      </c>
      <c r="T657" s="2"/>
    </row>
    <row r="658" spans="1:20">
      <c r="A658" s="5">
        <v>44093.664430949073</v>
      </c>
      <c r="B658" s="2">
        <v>2006486544</v>
      </c>
      <c r="C658" s="2" t="s">
        <v>43</v>
      </c>
      <c r="D658" s="2" t="s">
        <v>67</v>
      </c>
      <c r="E658" s="2" t="s">
        <v>45</v>
      </c>
      <c r="F658" s="2" t="s">
        <v>23</v>
      </c>
      <c r="G658" s="2" t="s">
        <v>24</v>
      </c>
      <c r="H658" s="2">
        <v>18</v>
      </c>
      <c r="I658" s="3" t="s">
        <v>25</v>
      </c>
      <c r="J658" s="2">
        <v>87</v>
      </c>
      <c r="K658" s="2">
        <v>175</v>
      </c>
      <c r="L658" s="2">
        <v>62</v>
      </c>
      <c r="M658" s="2" t="s">
        <v>25</v>
      </c>
      <c r="N658" s="6">
        <v>377</v>
      </c>
      <c r="O658" s="6">
        <v>402</v>
      </c>
      <c r="P658" s="2" t="s">
        <v>30</v>
      </c>
      <c r="Q658" s="2" t="s">
        <v>27</v>
      </c>
      <c r="R658" s="2">
        <v>4</v>
      </c>
      <c r="S658" s="2" t="s">
        <v>1265</v>
      </c>
      <c r="T658" s="2"/>
    </row>
    <row r="659" spans="1:20">
      <c r="A659" s="5">
        <v>44093.715696516199</v>
      </c>
      <c r="B659" s="2">
        <v>2206571822</v>
      </c>
      <c r="C659" s="2" t="s">
        <v>457</v>
      </c>
      <c r="D659" s="2" t="s">
        <v>67</v>
      </c>
      <c r="E659" s="2" t="s">
        <v>37</v>
      </c>
      <c r="F659" s="2" t="s">
        <v>23</v>
      </c>
      <c r="G659" s="2" t="s">
        <v>24</v>
      </c>
      <c r="H659" s="2">
        <v>19</v>
      </c>
      <c r="I659" s="3" t="s">
        <v>25</v>
      </c>
      <c r="J659" s="2">
        <v>90</v>
      </c>
      <c r="K659" s="2">
        <v>165</v>
      </c>
      <c r="L659" s="2">
        <v>63</v>
      </c>
      <c r="M659" s="2" t="s">
        <v>29</v>
      </c>
      <c r="N659" s="6">
        <v>261</v>
      </c>
      <c r="O659" s="6">
        <v>289</v>
      </c>
      <c r="P659" s="2" t="s">
        <v>30</v>
      </c>
      <c r="Q659" s="2" t="s">
        <v>76</v>
      </c>
      <c r="R659" s="2">
        <v>2</v>
      </c>
      <c r="S659" s="2" t="s">
        <v>1266</v>
      </c>
      <c r="T659" s="2"/>
    </row>
    <row r="660" spans="1:20">
      <c r="A660" s="5">
        <v>44093.768113923608</v>
      </c>
      <c r="B660" s="2">
        <v>2006530343</v>
      </c>
      <c r="C660" s="2" t="s">
        <v>20</v>
      </c>
      <c r="D660" s="2" t="s">
        <v>21</v>
      </c>
      <c r="E660" s="2" t="s">
        <v>28</v>
      </c>
      <c r="F660" s="2" t="s">
        <v>32</v>
      </c>
      <c r="G660" s="2" t="s">
        <v>33</v>
      </c>
      <c r="H660" s="2">
        <v>18</v>
      </c>
      <c r="I660" s="3" t="s">
        <v>25</v>
      </c>
      <c r="J660" s="2">
        <v>86</v>
      </c>
      <c r="K660" s="2">
        <v>178</v>
      </c>
      <c r="L660" s="2">
        <v>64</v>
      </c>
      <c r="M660" s="2" t="s">
        <v>25</v>
      </c>
      <c r="N660" s="2" t="s">
        <v>1267</v>
      </c>
      <c r="O660" s="2" t="s">
        <v>1268</v>
      </c>
      <c r="P660" s="2" t="s">
        <v>36</v>
      </c>
      <c r="Q660" s="2" t="s">
        <v>27</v>
      </c>
      <c r="R660" s="2">
        <v>1</v>
      </c>
      <c r="S660" s="2" t="s">
        <v>1269</v>
      </c>
      <c r="T660" s="2"/>
    </row>
    <row r="661" spans="1:20">
      <c r="A661" s="5">
        <v>44093.79692006945</v>
      </c>
      <c r="B661" s="2">
        <v>2006571671</v>
      </c>
      <c r="C661" s="2" t="s">
        <v>20</v>
      </c>
      <c r="D661" s="2" t="s">
        <v>67</v>
      </c>
      <c r="E661" s="2" t="s">
        <v>37</v>
      </c>
      <c r="F661" s="2" t="s">
        <v>35</v>
      </c>
      <c r="G661" s="2" t="s">
        <v>24</v>
      </c>
      <c r="H661" s="2">
        <v>18</v>
      </c>
      <c r="I661" s="3" t="s">
        <v>25</v>
      </c>
      <c r="J661" s="2">
        <v>92</v>
      </c>
      <c r="K661" s="2">
        <v>160</v>
      </c>
      <c r="L661" s="2">
        <v>60</v>
      </c>
      <c r="M661" s="2" t="s">
        <v>25</v>
      </c>
      <c r="N661" s="2">
        <v>0.36299999999999999</v>
      </c>
      <c r="O661" s="2">
        <v>0.29399999999999998</v>
      </c>
      <c r="P661" s="2" t="s">
        <v>30</v>
      </c>
      <c r="Q661" s="2" t="s">
        <v>27</v>
      </c>
      <c r="R661" s="2">
        <v>3</v>
      </c>
      <c r="S661" s="2" t="s">
        <v>1270</v>
      </c>
      <c r="T661" s="2"/>
    </row>
    <row r="662" spans="1:20">
      <c r="A662" s="5">
        <v>44093.809204722224</v>
      </c>
      <c r="B662" s="2">
        <v>2006487414</v>
      </c>
      <c r="C662" s="2" t="s">
        <v>43</v>
      </c>
      <c r="D662" s="2" t="s">
        <v>67</v>
      </c>
      <c r="E662" s="2" t="s">
        <v>45</v>
      </c>
      <c r="F662" s="2" t="s">
        <v>32</v>
      </c>
      <c r="G662" s="2" t="s">
        <v>24</v>
      </c>
      <c r="H662" s="2">
        <v>18</v>
      </c>
      <c r="I662" s="3" t="s">
        <v>25</v>
      </c>
      <c r="J662" s="2">
        <v>85</v>
      </c>
      <c r="K662" s="2">
        <v>159</v>
      </c>
      <c r="L662" s="2">
        <v>52</v>
      </c>
      <c r="M662" s="2" t="s">
        <v>25</v>
      </c>
      <c r="N662" s="6">
        <v>862</v>
      </c>
      <c r="O662" s="6">
        <v>623</v>
      </c>
      <c r="P662" s="2" t="s">
        <v>47</v>
      </c>
      <c r="Q662" s="2" t="s">
        <v>57</v>
      </c>
      <c r="R662" s="2">
        <v>6</v>
      </c>
      <c r="S662" s="2" t="s">
        <v>1271</v>
      </c>
      <c r="T662" s="2"/>
    </row>
    <row r="663" spans="1:20">
      <c r="A663" s="5">
        <v>44093.817329988422</v>
      </c>
      <c r="B663" s="2">
        <v>2006521641</v>
      </c>
      <c r="C663" s="2" t="s">
        <v>115</v>
      </c>
      <c r="D663" s="2" t="s">
        <v>67</v>
      </c>
      <c r="E663" s="2" t="s">
        <v>28</v>
      </c>
      <c r="F663" s="2" t="s">
        <v>35</v>
      </c>
      <c r="G663" s="2" t="s">
        <v>24</v>
      </c>
      <c r="H663" s="2">
        <v>18</v>
      </c>
      <c r="I663" s="3" t="s">
        <v>25</v>
      </c>
      <c r="J663" s="2">
        <v>95</v>
      </c>
      <c r="K663" s="2">
        <v>160</v>
      </c>
      <c r="L663" s="2">
        <v>55</v>
      </c>
      <c r="M663" s="2" t="s">
        <v>29</v>
      </c>
      <c r="N663" s="2">
        <v>0.82</v>
      </c>
      <c r="O663" s="2">
        <v>0.78300000000000003</v>
      </c>
      <c r="P663" s="2" t="s">
        <v>36</v>
      </c>
      <c r="Q663" s="2" t="s">
        <v>27</v>
      </c>
      <c r="R663" s="2">
        <v>3</v>
      </c>
      <c r="S663" s="2" t="s">
        <v>1272</v>
      </c>
      <c r="T663" s="2"/>
    </row>
    <row r="664" spans="1:20">
      <c r="A664" s="5">
        <v>44093.83456787037</v>
      </c>
      <c r="B664" s="2">
        <v>2006471731</v>
      </c>
      <c r="C664" s="2" t="s">
        <v>31</v>
      </c>
      <c r="D664" s="2" t="s">
        <v>67</v>
      </c>
      <c r="E664" s="2" t="s">
        <v>22</v>
      </c>
      <c r="F664" s="2" t="s">
        <v>35</v>
      </c>
      <c r="G664" s="2" t="s">
        <v>24</v>
      </c>
      <c r="H664" s="2">
        <v>18</v>
      </c>
      <c r="I664" s="3" t="s">
        <v>25</v>
      </c>
      <c r="J664" s="2">
        <v>88</v>
      </c>
      <c r="K664" s="2">
        <v>170</v>
      </c>
      <c r="L664" s="2">
        <v>60</v>
      </c>
      <c r="M664" s="2" t="s">
        <v>29</v>
      </c>
      <c r="N664" s="2" t="s">
        <v>1273</v>
      </c>
      <c r="O664" s="2" t="s">
        <v>1274</v>
      </c>
      <c r="P664" s="2" t="s">
        <v>26</v>
      </c>
      <c r="Q664" s="2" t="s">
        <v>108</v>
      </c>
      <c r="R664" s="2">
        <v>4</v>
      </c>
      <c r="S664" s="2" t="s">
        <v>1275</v>
      </c>
      <c r="T664" s="2"/>
    </row>
    <row r="665" spans="1:20">
      <c r="A665" s="5">
        <v>44093.851206631945</v>
      </c>
      <c r="B665" s="2">
        <v>2006534285</v>
      </c>
      <c r="C665" s="2" t="s">
        <v>43</v>
      </c>
      <c r="D665" s="2" t="s">
        <v>67</v>
      </c>
      <c r="E665" s="2" t="s">
        <v>28</v>
      </c>
      <c r="F665" s="2" t="s">
        <v>32</v>
      </c>
      <c r="G665" s="2" t="s">
        <v>24</v>
      </c>
      <c r="H665" s="2">
        <v>18</v>
      </c>
      <c r="I665" s="3" t="s">
        <v>25</v>
      </c>
      <c r="J665" s="2">
        <v>95</v>
      </c>
      <c r="K665" s="2">
        <v>157</v>
      </c>
      <c r="L665" s="2">
        <v>48</v>
      </c>
      <c r="M665" s="2" t="s">
        <v>25</v>
      </c>
      <c r="N665" s="6">
        <v>475</v>
      </c>
      <c r="O665" s="6">
        <v>489</v>
      </c>
      <c r="P665" s="2" t="s">
        <v>36</v>
      </c>
      <c r="Q665" s="2" t="s">
        <v>27</v>
      </c>
      <c r="R665" s="2">
        <v>5</v>
      </c>
      <c r="S665" s="2" t="s">
        <v>1276</v>
      </c>
      <c r="T665" s="2"/>
    </row>
    <row r="666" spans="1:20">
      <c r="A666" s="5">
        <v>44093.857525752319</v>
      </c>
      <c r="B666" s="2">
        <v>2006535514</v>
      </c>
      <c r="C666" s="2" t="s">
        <v>40</v>
      </c>
      <c r="D666" s="2" t="s">
        <v>67</v>
      </c>
      <c r="E666" s="2" t="s">
        <v>28</v>
      </c>
      <c r="F666" s="2" t="s">
        <v>23</v>
      </c>
      <c r="G666" s="2" t="s">
        <v>24</v>
      </c>
      <c r="H666" s="2">
        <v>18</v>
      </c>
      <c r="I666" s="3" t="s">
        <v>25</v>
      </c>
      <c r="J666" s="2">
        <v>97</v>
      </c>
      <c r="K666" s="2">
        <v>151</v>
      </c>
      <c r="L666" s="2">
        <v>51</v>
      </c>
      <c r="M666" s="2" t="s">
        <v>25</v>
      </c>
      <c r="N666" s="2" t="s">
        <v>1277</v>
      </c>
      <c r="O666" s="2" t="s">
        <v>1278</v>
      </c>
      <c r="P666" s="2" t="s">
        <v>36</v>
      </c>
      <c r="Q666" s="2" t="s">
        <v>27</v>
      </c>
      <c r="R666" s="2">
        <v>5</v>
      </c>
      <c r="S666" s="2" t="s">
        <v>1279</v>
      </c>
      <c r="T666" s="2"/>
    </row>
    <row r="667" spans="1:20">
      <c r="A667" s="5">
        <v>44093.859276979165</v>
      </c>
      <c r="B667" s="2">
        <v>2006524302</v>
      </c>
      <c r="C667" s="2" t="s">
        <v>43</v>
      </c>
      <c r="D667" s="2" t="s">
        <v>67</v>
      </c>
      <c r="E667" s="2" t="s">
        <v>28</v>
      </c>
      <c r="F667" s="2" t="s">
        <v>23</v>
      </c>
      <c r="G667" s="2" t="s">
        <v>24</v>
      </c>
      <c r="H667" s="2">
        <v>17</v>
      </c>
      <c r="I667" s="3" t="s">
        <v>25</v>
      </c>
      <c r="J667" s="2">
        <v>93</v>
      </c>
      <c r="K667" s="2">
        <v>156</v>
      </c>
      <c r="L667" s="2">
        <v>47</v>
      </c>
      <c r="M667" s="2" t="s">
        <v>25</v>
      </c>
      <c r="N667" s="6">
        <v>346</v>
      </c>
      <c r="O667" s="6">
        <v>363</v>
      </c>
      <c r="P667" s="2" t="s">
        <v>26</v>
      </c>
      <c r="Q667" s="2" t="s">
        <v>42</v>
      </c>
      <c r="R667" s="2">
        <v>5</v>
      </c>
      <c r="S667" s="2" t="s">
        <v>1280</v>
      </c>
      <c r="T667" s="2"/>
    </row>
    <row r="668" spans="1:20">
      <c r="A668" s="5">
        <v>44093.898561898153</v>
      </c>
      <c r="B668" s="2">
        <v>206520241</v>
      </c>
      <c r="C668" s="2" t="s">
        <v>51</v>
      </c>
      <c r="D668" s="2" t="s">
        <v>63</v>
      </c>
      <c r="E668" s="2" t="s">
        <v>28</v>
      </c>
      <c r="F668" s="2" t="s">
        <v>32</v>
      </c>
      <c r="G668" s="2" t="s">
        <v>33</v>
      </c>
      <c r="H668" s="2">
        <v>19</v>
      </c>
      <c r="I668" s="3" t="s">
        <v>25</v>
      </c>
      <c r="J668" s="2">
        <v>84</v>
      </c>
      <c r="K668" s="2">
        <v>175</v>
      </c>
      <c r="L668" s="2">
        <v>69</v>
      </c>
      <c r="M668" s="2" t="s">
        <v>25</v>
      </c>
      <c r="N668" s="6">
        <v>407</v>
      </c>
      <c r="O668" s="6">
        <v>441</v>
      </c>
      <c r="P668" s="2" t="s">
        <v>30</v>
      </c>
      <c r="Q668" s="2" t="s">
        <v>27</v>
      </c>
      <c r="R668" s="2">
        <v>2</v>
      </c>
      <c r="S668" s="2" t="s">
        <v>1281</v>
      </c>
      <c r="T668" s="2"/>
    </row>
    <row r="669" spans="1:20">
      <c r="A669" s="5">
        <v>44093.903555127312</v>
      </c>
      <c r="B669" s="2">
        <v>2006573203</v>
      </c>
      <c r="C669" s="2" t="s">
        <v>40</v>
      </c>
      <c r="D669" s="2" t="s">
        <v>67</v>
      </c>
      <c r="E669" s="2" t="s">
        <v>37</v>
      </c>
      <c r="F669" s="2" t="s">
        <v>32</v>
      </c>
      <c r="G669" s="2" t="s">
        <v>24</v>
      </c>
      <c r="H669" s="2">
        <v>18</v>
      </c>
      <c r="I669" s="3" t="s">
        <v>25</v>
      </c>
      <c r="J669" s="2">
        <v>88</v>
      </c>
      <c r="K669" s="2">
        <v>160</v>
      </c>
      <c r="L669" s="2">
        <v>45</v>
      </c>
      <c r="M669" s="2" t="s">
        <v>25</v>
      </c>
      <c r="N669" s="2">
        <v>0.23400000000000001</v>
      </c>
      <c r="O669" s="2">
        <v>0.27</v>
      </c>
      <c r="P669" s="2" t="s">
        <v>47</v>
      </c>
      <c r="Q669" s="2" t="s">
        <v>27</v>
      </c>
      <c r="R669" s="2">
        <v>4</v>
      </c>
      <c r="S669" s="2" t="s">
        <v>1282</v>
      </c>
      <c r="T669" s="2"/>
    </row>
    <row r="670" spans="1:20">
      <c r="A670" s="5">
        <v>44094.285183553242</v>
      </c>
      <c r="B670" s="2">
        <v>2006570271</v>
      </c>
      <c r="C670" s="2" t="s">
        <v>1283</v>
      </c>
      <c r="D670" s="2" t="s">
        <v>63</v>
      </c>
      <c r="E670" s="2" t="s">
        <v>37</v>
      </c>
      <c r="F670" s="2" t="s">
        <v>32</v>
      </c>
      <c r="G670" s="2" t="s">
        <v>24</v>
      </c>
      <c r="H670" s="2">
        <v>20</v>
      </c>
      <c r="I670" s="3" t="s">
        <v>25</v>
      </c>
      <c r="J670" s="2">
        <v>79</v>
      </c>
      <c r="K670" s="2">
        <v>173</v>
      </c>
      <c r="L670" s="2">
        <v>102</v>
      </c>
      <c r="M670" s="2" t="s">
        <v>25</v>
      </c>
      <c r="N670" s="2">
        <v>0.28899999999999998</v>
      </c>
      <c r="O670" s="2">
        <v>0.27100000000000002</v>
      </c>
      <c r="P670" s="2" t="s">
        <v>36</v>
      </c>
      <c r="Q670" s="2" t="s">
        <v>42</v>
      </c>
      <c r="R670" s="2">
        <v>7</v>
      </c>
      <c r="S670" s="2" t="s">
        <v>1284</v>
      </c>
      <c r="T670" s="2"/>
    </row>
    <row r="671" spans="1:20">
      <c r="A671" s="5">
        <v>44094.34170174769</v>
      </c>
      <c r="B671" s="2">
        <v>2006572150</v>
      </c>
      <c r="C671" s="2" t="s">
        <v>20</v>
      </c>
      <c r="D671" s="2" t="s">
        <v>73</v>
      </c>
      <c r="E671" s="2" t="s">
        <v>37</v>
      </c>
      <c r="F671" s="2" t="s">
        <v>23</v>
      </c>
      <c r="G671" s="2" t="s">
        <v>24</v>
      </c>
      <c r="H671" s="2">
        <v>18</v>
      </c>
      <c r="I671" s="3" t="s">
        <v>25</v>
      </c>
      <c r="J671" s="2">
        <v>98</v>
      </c>
      <c r="K671" s="2">
        <v>167</v>
      </c>
      <c r="L671" s="2">
        <v>65</v>
      </c>
      <c r="M671" s="2" t="s">
        <v>29</v>
      </c>
      <c r="N671" s="2">
        <v>0.63800000000000001</v>
      </c>
      <c r="O671" s="2">
        <v>0.64100000000000001</v>
      </c>
      <c r="P671" s="2" t="s">
        <v>36</v>
      </c>
      <c r="Q671" s="2" t="s">
        <v>27</v>
      </c>
      <c r="R671" s="2">
        <v>4</v>
      </c>
      <c r="S671" s="2" t="s">
        <v>1285</v>
      </c>
      <c r="T671" s="2"/>
    </row>
    <row r="672" spans="1:20">
      <c r="A672" s="5">
        <v>44094.468705590276</v>
      </c>
      <c r="B672" s="2">
        <v>2006524536</v>
      </c>
      <c r="C672" s="2" t="s">
        <v>346</v>
      </c>
      <c r="D672" s="2" t="s">
        <v>63</v>
      </c>
      <c r="E672" s="2" t="s">
        <v>28</v>
      </c>
      <c r="F672" s="2" t="s">
        <v>23</v>
      </c>
      <c r="G672" s="2" t="s">
        <v>33</v>
      </c>
      <c r="H672" s="2">
        <v>18</v>
      </c>
      <c r="I672" s="3" t="s">
        <v>25</v>
      </c>
      <c r="J672" s="2">
        <v>94</v>
      </c>
      <c r="K672" s="2">
        <v>168</v>
      </c>
      <c r="L672" s="2">
        <v>60</v>
      </c>
      <c r="M672" s="2" t="s">
        <v>29</v>
      </c>
      <c r="N672" s="2" t="s">
        <v>1286</v>
      </c>
      <c r="O672" s="2" t="s">
        <v>1287</v>
      </c>
      <c r="P672" s="2" t="s">
        <v>26</v>
      </c>
      <c r="Q672" s="2" t="s">
        <v>27</v>
      </c>
      <c r="R672" s="2">
        <v>4</v>
      </c>
      <c r="S672" s="2" t="s">
        <v>1288</v>
      </c>
      <c r="T672" s="2"/>
    </row>
    <row r="673" spans="1:20">
      <c r="A673" s="5">
        <v>44094.739919074069</v>
      </c>
      <c r="B673" s="2">
        <v>2006571223</v>
      </c>
      <c r="C673" s="2" t="s">
        <v>40</v>
      </c>
      <c r="D673" s="2" t="s">
        <v>77</v>
      </c>
      <c r="E673" s="2" t="s">
        <v>37</v>
      </c>
      <c r="F673" s="2" t="s">
        <v>32</v>
      </c>
      <c r="G673" s="2" t="s">
        <v>24</v>
      </c>
      <c r="H673" s="2">
        <v>17</v>
      </c>
      <c r="I673" s="3" t="s">
        <v>25</v>
      </c>
      <c r="J673" s="2">
        <v>89</v>
      </c>
      <c r="K673" s="2">
        <v>153</v>
      </c>
      <c r="L673" s="2">
        <v>47</v>
      </c>
      <c r="M673" s="2" t="s">
        <v>25</v>
      </c>
      <c r="N673" s="2" t="s">
        <v>1289</v>
      </c>
      <c r="O673" s="2" t="s">
        <v>1290</v>
      </c>
      <c r="P673" s="2" t="s">
        <v>36</v>
      </c>
      <c r="Q673" s="2" t="s">
        <v>27</v>
      </c>
      <c r="R673" s="2">
        <v>5</v>
      </c>
      <c r="S673" s="2" t="s">
        <v>1291</v>
      </c>
      <c r="T673" s="2"/>
    </row>
    <row r="674" spans="1:20">
      <c r="A674" s="5">
        <v>44095.213138495368</v>
      </c>
      <c r="B674" s="2">
        <v>2006571551</v>
      </c>
      <c r="C674" s="2" t="s">
        <v>51</v>
      </c>
      <c r="D674" s="2" t="s">
        <v>67</v>
      </c>
      <c r="E674" s="2" t="s">
        <v>37</v>
      </c>
      <c r="F674" s="2" t="s">
        <v>23</v>
      </c>
      <c r="G674" s="2" t="s">
        <v>24</v>
      </c>
      <c r="H674" s="2">
        <v>19</v>
      </c>
      <c r="I674" s="3" t="s">
        <v>25</v>
      </c>
      <c r="J674" s="2">
        <v>84</v>
      </c>
      <c r="K674" s="2">
        <v>162</v>
      </c>
      <c r="L674" s="2">
        <v>79</v>
      </c>
      <c r="M674" s="2" t="s">
        <v>29</v>
      </c>
      <c r="N674" s="6">
        <v>408</v>
      </c>
      <c r="O674" s="6">
        <v>427</v>
      </c>
      <c r="P674" s="2" t="s">
        <v>26</v>
      </c>
      <c r="Q674" s="2" t="s">
        <v>42</v>
      </c>
      <c r="R674" s="2">
        <v>4</v>
      </c>
      <c r="S674" s="2" t="s">
        <v>1292</v>
      </c>
      <c r="T674" s="2"/>
    </row>
    <row r="675" spans="1:20">
      <c r="A675" s="5">
        <v>44095.412085671298</v>
      </c>
      <c r="B675" s="2">
        <v>2006571785</v>
      </c>
      <c r="C675" s="2" t="s">
        <v>115</v>
      </c>
      <c r="D675" s="2" t="s">
        <v>67</v>
      </c>
      <c r="E675" s="2" t="s">
        <v>37</v>
      </c>
      <c r="F675" s="2" t="s">
        <v>32</v>
      </c>
      <c r="G675" s="2" t="s">
        <v>24</v>
      </c>
      <c r="H675" s="2">
        <v>18</v>
      </c>
      <c r="I675" s="3" t="s">
        <v>29</v>
      </c>
      <c r="J675" s="2">
        <v>80</v>
      </c>
      <c r="K675" s="2">
        <v>165</v>
      </c>
      <c r="L675" s="2">
        <v>90</v>
      </c>
      <c r="M675" s="2" t="s">
        <v>29</v>
      </c>
      <c r="N675" s="2">
        <v>0.72599999999999998</v>
      </c>
      <c r="O675" s="2">
        <v>0.95799999999999996</v>
      </c>
      <c r="P675" s="2" t="s">
        <v>1293</v>
      </c>
      <c r="Q675" s="2" t="s">
        <v>58</v>
      </c>
      <c r="R675" s="2">
        <v>2</v>
      </c>
      <c r="S675" s="2" t="s">
        <v>1294</v>
      </c>
      <c r="T675" s="2"/>
    </row>
    <row r="676" spans="1:20">
      <c r="A676" s="5">
        <v>44095.466824363422</v>
      </c>
      <c r="B676" s="2">
        <v>2006570883</v>
      </c>
      <c r="C676" s="2" t="s">
        <v>40</v>
      </c>
      <c r="D676" s="2" t="s">
        <v>71</v>
      </c>
      <c r="E676" s="2" t="s">
        <v>37</v>
      </c>
      <c r="F676" s="2" t="s">
        <v>23</v>
      </c>
      <c r="G676" s="2" t="s">
        <v>24</v>
      </c>
      <c r="H676" s="2">
        <v>18</v>
      </c>
      <c r="I676" s="3" t="s">
        <v>25</v>
      </c>
      <c r="J676" s="2">
        <v>90</v>
      </c>
      <c r="K676" s="2">
        <v>163</v>
      </c>
      <c r="L676" s="2">
        <v>51</v>
      </c>
      <c r="M676" s="2" t="s">
        <v>29</v>
      </c>
      <c r="N676" s="2">
        <v>0.72799999999999998</v>
      </c>
      <c r="O676" s="2">
        <v>0.872</v>
      </c>
      <c r="P676" s="2" t="s">
        <v>36</v>
      </c>
      <c r="Q676" s="2" t="s">
        <v>27</v>
      </c>
      <c r="R676" s="2">
        <v>3</v>
      </c>
      <c r="S676" s="2" t="s">
        <v>1295</v>
      </c>
      <c r="T676" s="2"/>
    </row>
    <row r="677" spans="1:20">
      <c r="A677" s="5">
        <v>44095.910397245374</v>
      </c>
      <c r="B677" s="2">
        <v>2006524706</v>
      </c>
      <c r="C677" s="2" t="s">
        <v>40</v>
      </c>
      <c r="D677" s="2" t="s">
        <v>67</v>
      </c>
      <c r="E677" s="2" t="s">
        <v>28</v>
      </c>
      <c r="F677" s="2" t="s">
        <v>32</v>
      </c>
      <c r="G677" s="2" t="s">
        <v>24</v>
      </c>
      <c r="H677" s="2">
        <v>18</v>
      </c>
      <c r="I677" s="3" t="s">
        <v>25</v>
      </c>
      <c r="J677" s="2">
        <v>88</v>
      </c>
      <c r="K677" s="2">
        <v>157</v>
      </c>
      <c r="L677" s="2">
        <v>42</v>
      </c>
      <c r="M677" s="2" t="s">
        <v>25</v>
      </c>
      <c r="N677" s="2">
        <v>0.33200000000000002</v>
      </c>
      <c r="O677" s="2">
        <v>0.32900000000000001</v>
      </c>
      <c r="P677" s="2" t="s">
        <v>34</v>
      </c>
      <c r="Q677" s="2" t="s">
        <v>27</v>
      </c>
      <c r="R677" s="2">
        <v>7</v>
      </c>
      <c r="S677" s="2" t="s">
        <v>1296</v>
      </c>
      <c r="T677" s="2"/>
    </row>
    <row r="678" spans="1:20">
      <c r="A678" s="5">
        <v>44096.075294814815</v>
      </c>
      <c r="B678" s="2">
        <v>2006569856</v>
      </c>
      <c r="C678" s="2" t="s">
        <v>40</v>
      </c>
      <c r="D678" s="2" t="s">
        <v>69</v>
      </c>
      <c r="E678" s="2" t="s">
        <v>37</v>
      </c>
      <c r="F678" s="2" t="s">
        <v>23</v>
      </c>
      <c r="G678" s="2" t="s">
        <v>24</v>
      </c>
      <c r="H678" s="2">
        <v>18</v>
      </c>
      <c r="I678" s="3" t="s">
        <v>25</v>
      </c>
      <c r="J678" s="2">
        <v>93</v>
      </c>
      <c r="K678" s="2">
        <v>161</v>
      </c>
      <c r="L678" s="2">
        <v>48</v>
      </c>
      <c r="M678" s="2" t="s">
        <v>25</v>
      </c>
      <c r="N678" s="2">
        <v>0.29899999999999999</v>
      </c>
      <c r="O678" s="2">
        <v>0.29899999999999999</v>
      </c>
      <c r="P678" s="2" t="s">
        <v>36</v>
      </c>
      <c r="Q678" s="2" t="s">
        <v>42</v>
      </c>
      <c r="R678" s="2">
        <v>4</v>
      </c>
      <c r="S678" s="2" t="s">
        <v>1297</v>
      </c>
      <c r="T678" s="2"/>
    </row>
    <row r="679" spans="1:20">
      <c r="A679" s="5">
        <v>44096.366016979169</v>
      </c>
      <c r="B679" s="2">
        <v>2006484980</v>
      </c>
      <c r="C679" s="2" t="s">
        <v>346</v>
      </c>
      <c r="D679" s="2" t="s">
        <v>73</v>
      </c>
      <c r="E679" s="2" t="s">
        <v>45</v>
      </c>
      <c r="F679" s="2" t="s">
        <v>32</v>
      </c>
      <c r="G679" s="2" t="s">
        <v>33</v>
      </c>
      <c r="H679" s="2">
        <v>17</v>
      </c>
      <c r="I679" s="3" t="s">
        <v>25</v>
      </c>
      <c r="J679" s="2">
        <v>92</v>
      </c>
      <c r="K679" s="2">
        <v>172</v>
      </c>
      <c r="L679" s="2">
        <v>88</v>
      </c>
      <c r="M679" s="2" t="s">
        <v>25</v>
      </c>
      <c r="N679" s="2" t="s">
        <v>1298</v>
      </c>
      <c r="O679" s="2" t="s">
        <v>1120</v>
      </c>
      <c r="P679" s="2" t="s">
        <v>36</v>
      </c>
      <c r="Q679" s="2" t="s">
        <v>27</v>
      </c>
      <c r="R679" s="2">
        <v>4</v>
      </c>
      <c r="S679" s="2" t="s">
        <v>1299</v>
      </c>
      <c r="T679" s="2"/>
    </row>
    <row r="680" spans="1:20">
      <c r="A680" s="5">
        <v>44096.376276921292</v>
      </c>
      <c r="B680" s="2">
        <v>2006569622</v>
      </c>
      <c r="C680" s="2" t="s">
        <v>40</v>
      </c>
      <c r="D680" s="2" t="s">
        <v>69</v>
      </c>
      <c r="E680" s="2" t="s">
        <v>37</v>
      </c>
      <c r="F680" s="2" t="s">
        <v>23</v>
      </c>
      <c r="G680" s="2" t="s">
        <v>24</v>
      </c>
      <c r="H680" s="2">
        <v>17</v>
      </c>
      <c r="I680" s="3" t="s">
        <v>25</v>
      </c>
      <c r="J680" s="2">
        <v>90</v>
      </c>
      <c r="K680" s="2">
        <v>162</v>
      </c>
      <c r="L680" s="2">
        <v>60</v>
      </c>
      <c r="M680" s="2" t="s">
        <v>25</v>
      </c>
      <c r="N680" s="6">
        <v>501</v>
      </c>
      <c r="O680" s="6">
        <v>443</v>
      </c>
      <c r="P680" s="2" t="s">
        <v>36</v>
      </c>
      <c r="Q680" s="2" t="s">
        <v>42</v>
      </c>
      <c r="R680" s="2">
        <v>4</v>
      </c>
      <c r="S680" s="2" t="s">
        <v>665</v>
      </c>
      <c r="T680" s="2"/>
    </row>
    <row r="681" spans="1:20">
      <c r="A681" s="5">
        <v>44096.648035138889</v>
      </c>
      <c r="B681" s="2">
        <v>2006483643</v>
      </c>
      <c r="C681" s="2" t="s">
        <v>20</v>
      </c>
      <c r="D681" s="2" t="s">
        <v>67</v>
      </c>
      <c r="E681" s="2" t="s">
        <v>45</v>
      </c>
      <c r="F681" s="2" t="s">
        <v>32</v>
      </c>
      <c r="G681" s="2" t="s">
        <v>24</v>
      </c>
      <c r="H681" s="2">
        <v>18</v>
      </c>
      <c r="I681" s="3" t="s">
        <v>25</v>
      </c>
      <c r="J681" s="2">
        <v>85</v>
      </c>
      <c r="K681" s="2">
        <v>167</v>
      </c>
      <c r="L681" s="2">
        <v>75</v>
      </c>
      <c r="M681" s="2" t="s">
        <v>29</v>
      </c>
      <c r="N681" s="2">
        <v>0.38900000000000001</v>
      </c>
      <c r="O681" s="2">
        <v>0.35399999999999998</v>
      </c>
      <c r="P681" s="2" t="s">
        <v>34</v>
      </c>
      <c r="Q681" s="2" t="s">
        <v>27</v>
      </c>
      <c r="R681" s="2">
        <v>1</v>
      </c>
      <c r="S681" s="2" t="s">
        <v>1300</v>
      </c>
      <c r="T681" s="2"/>
    </row>
    <row r="682" spans="1:20">
      <c r="A682" s="5">
        <v>44096.926755810186</v>
      </c>
      <c r="B682" s="2">
        <v>2006471265</v>
      </c>
      <c r="C682" s="2" t="s">
        <v>20</v>
      </c>
      <c r="D682" s="2" t="s">
        <v>63</v>
      </c>
      <c r="E682" s="2" t="s">
        <v>22</v>
      </c>
      <c r="F682" s="2" t="s">
        <v>23</v>
      </c>
      <c r="G682" s="2" t="s">
        <v>24</v>
      </c>
      <c r="H682" s="2">
        <v>18</v>
      </c>
      <c r="I682" s="3" t="s">
        <v>25</v>
      </c>
      <c r="J682" s="2">
        <v>95</v>
      </c>
      <c r="K682" s="2">
        <v>169</v>
      </c>
      <c r="L682" s="2">
        <v>53</v>
      </c>
      <c r="M682" s="2" t="s">
        <v>25</v>
      </c>
      <c r="N682" s="2" t="s">
        <v>1301</v>
      </c>
      <c r="O682" s="2" t="s">
        <v>1302</v>
      </c>
      <c r="P682" s="2" t="s">
        <v>26</v>
      </c>
      <c r="Q682" s="2" t="s">
        <v>27</v>
      </c>
      <c r="R682" s="2">
        <v>4</v>
      </c>
      <c r="S682" s="2" t="s">
        <v>1303</v>
      </c>
      <c r="T682" s="2"/>
    </row>
    <row r="683" spans="1:20">
      <c r="A683" s="5">
        <v>44097.472690347218</v>
      </c>
      <c r="B683" s="2">
        <v>2006471031</v>
      </c>
      <c r="C683" s="2" t="s">
        <v>40</v>
      </c>
      <c r="D683" s="2" t="s">
        <v>63</v>
      </c>
      <c r="E683" s="2" t="s">
        <v>22</v>
      </c>
      <c r="F683" s="2" t="s">
        <v>35</v>
      </c>
      <c r="G683" s="2" t="s">
        <v>24</v>
      </c>
      <c r="H683" s="2">
        <v>17</v>
      </c>
      <c r="I683" s="3" t="s">
        <v>25</v>
      </c>
      <c r="J683" s="2">
        <v>97</v>
      </c>
      <c r="K683" s="2">
        <v>163</v>
      </c>
      <c r="L683" s="2">
        <v>44</v>
      </c>
      <c r="M683" s="2" t="s">
        <v>29</v>
      </c>
      <c r="N683" s="2">
        <v>0.61699999999999999</v>
      </c>
      <c r="O683" s="2">
        <v>0.61</v>
      </c>
      <c r="P683" s="2" t="s">
        <v>36</v>
      </c>
      <c r="Q683" s="2" t="s">
        <v>46</v>
      </c>
      <c r="R683" s="2">
        <v>1</v>
      </c>
      <c r="S683" s="2" t="s">
        <v>1304</v>
      </c>
      <c r="T683" s="2"/>
    </row>
    <row r="684" spans="1:20">
      <c r="A684" s="5">
        <v>44097.49020241898</v>
      </c>
      <c r="B684" s="2">
        <v>2006521414</v>
      </c>
      <c r="C684" s="2" t="s">
        <v>20</v>
      </c>
      <c r="D684" s="2" t="s">
        <v>63</v>
      </c>
      <c r="E684" s="2" t="s">
        <v>28</v>
      </c>
      <c r="F684" s="2" t="s">
        <v>23</v>
      </c>
      <c r="G684" s="2" t="s">
        <v>33</v>
      </c>
      <c r="H684" s="2">
        <v>18</v>
      </c>
      <c r="I684" s="3" t="s">
        <v>29</v>
      </c>
      <c r="J684" s="2">
        <v>94</v>
      </c>
      <c r="K684" s="2">
        <v>163</v>
      </c>
      <c r="L684" s="2">
        <v>65</v>
      </c>
      <c r="M684" s="2" t="s">
        <v>29</v>
      </c>
      <c r="N684" s="2">
        <v>0.42199999999999999</v>
      </c>
      <c r="O684" s="2">
        <v>0.40100000000000002</v>
      </c>
      <c r="P684" s="2" t="s">
        <v>26</v>
      </c>
      <c r="Q684" s="2" t="s">
        <v>27</v>
      </c>
      <c r="R684" s="2">
        <v>3.3</v>
      </c>
      <c r="S684" s="2" t="s">
        <v>1305</v>
      </c>
      <c r="T684" s="2"/>
    </row>
    <row r="685" spans="1:20">
      <c r="A685" s="5">
        <v>44097.856359189813</v>
      </c>
      <c r="B685" s="2">
        <v>2006482666</v>
      </c>
      <c r="C685" s="2" t="s">
        <v>43</v>
      </c>
      <c r="D685" s="2" t="s">
        <v>63</v>
      </c>
      <c r="E685" s="2" t="s">
        <v>45</v>
      </c>
      <c r="F685" s="2" t="s">
        <v>23</v>
      </c>
      <c r="G685" s="2" t="s">
        <v>24</v>
      </c>
      <c r="H685" s="2">
        <v>18</v>
      </c>
      <c r="I685" s="3" t="s">
        <v>29</v>
      </c>
      <c r="J685" s="2">
        <v>94</v>
      </c>
      <c r="K685" s="2">
        <v>153</v>
      </c>
      <c r="L685" s="2">
        <v>65</v>
      </c>
      <c r="M685" s="2" t="s">
        <v>29</v>
      </c>
      <c r="N685" s="2">
        <v>0.33500000000000002</v>
      </c>
      <c r="O685" s="2">
        <v>0.27</v>
      </c>
      <c r="P685" s="2" t="s">
        <v>30</v>
      </c>
      <c r="Q685" s="2" t="s">
        <v>42</v>
      </c>
      <c r="R685" s="2">
        <v>4</v>
      </c>
      <c r="S685" s="2" t="s">
        <v>1306</v>
      </c>
      <c r="T685" s="2"/>
    </row>
    <row r="686" spans="1:20">
      <c r="A686" s="5">
        <v>44098.276707835648</v>
      </c>
      <c r="B686" s="2">
        <v>2006530053</v>
      </c>
      <c r="C686" s="2" t="s">
        <v>31</v>
      </c>
      <c r="D686" s="2" t="s">
        <v>63</v>
      </c>
      <c r="E686" s="2" t="s">
        <v>28</v>
      </c>
      <c r="F686" s="2" t="s">
        <v>32</v>
      </c>
      <c r="G686" s="2" t="s">
        <v>33</v>
      </c>
      <c r="H686" s="2">
        <v>17</v>
      </c>
      <c r="I686" s="3" t="s">
        <v>25</v>
      </c>
      <c r="J686" s="2">
        <v>93</v>
      </c>
      <c r="K686" s="2">
        <v>170</v>
      </c>
      <c r="L686" s="2">
        <v>59</v>
      </c>
      <c r="M686" s="2" t="s">
        <v>25</v>
      </c>
      <c r="N686" s="2" t="s">
        <v>1307</v>
      </c>
      <c r="O686" s="2" t="s">
        <v>1308</v>
      </c>
      <c r="P686" s="2" t="s">
        <v>30</v>
      </c>
      <c r="Q686" s="2" t="s">
        <v>27</v>
      </c>
      <c r="R686" s="2">
        <v>3</v>
      </c>
      <c r="S686" s="2" t="s">
        <v>1309</v>
      </c>
      <c r="T686" s="2"/>
    </row>
    <row r="687" spans="1:20">
      <c r="A687" s="5">
        <v>44098.423916377316</v>
      </c>
      <c r="B687" s="2">
        <v>2006572314</v>
      </c>
      <c r="C687" s="2" t="s">
        <v>362</v>
      </c>
      <c r="D687" s="2" t="s">
        <v>63</v>
      </c>
      <c r="E687" s="2" t="s">
        <v>37</v>
      </c>
      <c r="F687" s="2" t="s">
        <v>23</v>
      </c>
      <c r="G687" s="2" t="s">
        <v>33</v>
      </c>
      <c r="H687" s="2">
        <v>25</v>
      </c>
      <c r="I687" s="3" t="s">
        <v>25</v>
      </c>
      <c r="J687" s="2">
        <v>89</v>
      </c>
      <c r="K687" s="2">
        <v>175</v>
      </c>
      <c r="L687" s="2">
        <v>64</v>
      </c>
      <c r="M687" s="2" t="s">
        <v>29</v>
      </c>
      <c r="N687" s="6">
        <v>491</v>
      </c>
      <c r="O687" s="6">
        <v>496</v>
      </c>
      <c r="P687" s="2" t="s">
        <v>47</v>
      </c>
      <c r="Q687" s="2" t="s">
        <v>27</v>
      </c>
      <c r="R687" s="2">
        <v>4</v>
      </c>
      <c r="S687" s="2" t="s">
        <v>1310</v>
      </c>
      <c r="T687" s="2"/>
    </row>
    <row r="688" spans="1:20">
      <c r="A688" s="5">
        <v>44098.487842766204</v>
      </c>
      <c r="B688" s="2">
        <v>2006471113</v>
      </c>
      <c r="C688" s="2" t="s">
        <v>20</v>
      </c>
      <c r="D688" s="2" t="s">
        <v>63</v>
      </c>
      <c r="E688" s="2" t="s">
        <v>22</v>
      </c>
      <c r="F688" s="2" t="s">
        <v>32</v>
      </c>
      <c r="G688" s="2" t="s">
        <v>24</v>
      </c>
      <c r="H688" s="2">
        <v>18</v>
      </c>
      <c r="I688" s="3" t="s">
        <v>25</v>
      </c>
      <c r="J688" s="2">
        <v>88</v>
      </c>
      <c r="K688" s="2">
        <v>178</v>
      </c>
      <c r="L688" s="2">
        <v>60</v>
      </c>
      <c r="M688" s="2" t="s">
        <v>29</v>
      </c>
      <c r="N688" s="6">
        <v>212</v>
      </c>
      <c r="O688" s="6">
        <v>239</v>
      </c>
      <c r="P688" s="2" t="s">
        <v>38</v>
      </c>
      <c r="Q688" s="2" t="s">
        <v>42</v>
      </c>
      <c r="R688" s="2">
        <v>3</v>
      </c>
      <c r="S688" s="2" t="s">
        <v>1311</v>
      </c>
      <c r="T688" s="2"/>
    </row>
    <row r="689" spans="1:20">
      <c r="A689" s="5">
        <v>44098.539059166666</v>
      </c>
      <c r="B689" s="2">
        <v>2006572352</v>
      </c>
      <c r="C689" s="2" t="s">
        <v>252</v>
      </c>
      <c r="D689" s="2" t="s">
        <v>63</v>
      </c>
      <c r="E689" s="2" t="s">
        <v>37</v>
      </c>
      <c r="F689" s="2" t="s">
        <v>23</v>
      </c>
      <c r="G689" s="2" t="s">
        <v>24</v>
      </c>
      <c r="H689" s="2">
        <v>17</v>
      </c>
      <c r="I689" s="3" t="s">
        <v>25</v>
      </c>
      <c r="J689" s="2">
        <v>91.5</v>
      </c>
      <c r="K689" s="2">
        <v>173</v>
      </c>
      <c r="L689" s="2">
        <v>56</v>
      </c>
      <c r="M689" s="2" t="s">
        <v>29</v>
      </c>
      <c r="N689" s="2">
        <v>0.25800000000000001</v>
      </c>
      <c r="O689" s="2">
        <v>0.26500000000000001</v>
      </c>
      <c r="P689" s="2" t="s">
        <v>26</v>
      </c>
      <c r="Q689" s="2" t="s">
        <v>27</v>
      </c>
      <c r="R689" s="2">
        <v>0.96666666700000003</v>
      </c>
      <c r="S689" s="2" t="s">
        <v>1312</v>
      </c>
      <c r="T689" s="2"/>
    </row>
    <row r="690" spans="1:20">
      <c r="A690" s="5">
        <v>44098.666113368061</v>
      </c>
      <c r="B690" s="2">
        <v>2006525040</v>
      </c>
      <c r="C690" s="2" t="s">
        <v>40</v>
      </c>
      <c r="D690" s="2" t="s">
        <v>63</v>
      </c>
      <c r="E690" s="2" t="s">
        <v>28</v>
      </c>
      <c r="F690" s="2" t="s">
        <v>23</v>
      </c>
      <c r="G690" s="2" t="s">
        <v>24</v>
      </c>
      <c r="H690" s="2">
        <v>17</v>
      </c>
      <c r="I690" s="3" t="s">
        <v>25</v>
      </c>
      <c r="J690" s="2">
        <v>90</v>
      </c>
      <c r="K690" s="2">
        <v>157</v>
      </c>
      <c r="L690" s="2">
        <v>48</v>
      </c>
      <c r="M690" s="2" t="s">
        <v>29</v>
      </c>
      <c r="N690" s="6">
        <v>655</v>
      </c>
      <c r="O690" s="2" t="s">
        <v>1313</v>
      </c>
      <c r="P690" s="2" t="s">
        <v>26</v>
      </c>
      <c r="Q690" s="2" t="s">
        <v>27</v>
      </c>
      <c r="R690" s="2">
        <v>6</v>
      </c>
      <c r="S690" s="2" t="s">
        <v>1314</v>
      </c>
      <c r="T690" s="2"/>
    </row>
    <row r="691" spans="1:20">
      <c r="A691" s="5">
        <v>44098.820509328703</v>
      </c>
      <c r="B691" s="2">
        <v>2006532411</v>
      </c>
      <c r="C691" s="2" t="s">
        <v>20</v>
      </c>
      <c r="D691" s="2" t="s">
        <v>63</v>
      </c>
      <c r="E691" s="2" t="s">
        <v>28</v>
      </c>
      <c r="F691" s="2" t="s">
        <v>35</v>
      </c>
      <c r="G691" s="2" t="s">
        <v>24</v>
      </c>
      <c r="H691" s="2">
        <v>18</v>
      </c>
      <c r="I691" s="3" t="s">
        <v>25</v>
      </c>
      <c r="J691" s="2">
        <v>90</v>
      </c>
      <c r="K691" s="2">
        <v>167</v>
      </c>
      <c r="L691" s="2">
        <v>64</v>
      </c>
      <c r="M691" s="2" t="s">
        <v>29</v>
      </c>
      <c r="N691" s="2">
        <v>0.70099999999999996</v>
      </c>
      <c r="O691" s="2">
        <v>0.61099999999999999</v>
      </c>
      <c r="P691" s="2" t="s">
        <v>30</v>
      </c>
      <c r="Q691" s="2" t="s">
        <v>27</v>
      </c>
      <c r="R691" s="2">
        <v>12</v>
      </c>
      <c r="S691" s="2" t="s">
        <v>1315</v>
      </c>
      <c r="T691" s="2"/>
    </row>
    <row r="692" spans="1:20">
      <c r="A692" s="5">
        <v>44098.846966967598</v>
      </c>
      <c r="B692" s="2">
        <v>2006570422</v>
      </c>
      <c r="C692" s="2" t="s">
        <v>40</v>
      </c>
      <c r="D692" s="2" t="s">
        <v>63</v>
      </c>
      <c r="E692" s="2" t="s">
        <v>37</v>
      </c>
      <c r="F692" s="2" t="s">
        <v>32</v>
      </c>
      <c r="G692" s="2" t="s">
        <v>24</v>
      </c>
      <c r="H692" s="2">
        <v>18</v>
      </c>
      <c r="I692" s="3" t="s">
        <v>25</v>
      </c>
      <c r="J692" s="2">
        <v>86</v>
      </c>
      <c r="K692" s="2">
        <v>167</v>
      </c>
      <c r="L692" s="2">
        <v>45</v>
      </c>
      <c r="M692" s="2" t="s">
        <v>29</v>
      </c>
      <c r="N692" s="2" t="s">
        <v>1316</v>
      </c>
      <c r="O692" s="2" t="s">
        <v>1317</v>
      </c>
      <c r="P692" s="2" t="s">
        <v>30</v>
      </c>
      <c r="Q692" s="2" t="s">
        <v>39</v>
      </c>
      <c r="R692" s="2">
        <v>5</v>
      </c>
      <c r="S692" s="2" t="s">
        <v>1318</v>
      </c>
      <c r="T692" s="2"/>
    </row>
    <row r="693" spans="1:20">
      <c r="A693" s="5">
        <v>44098.855368287041</v>
      </c>
      <c r="B693" s="2">
        <v>2006570990</v>
      </c>
      <c r="C693" s="2" t="s">
        <v>40</v>
      </c>
      <c r="D693" s="2" t="s">
        <v>77</v>
      </c>
      <c r="E693" s="2" t="s">
        <v>37</v>
      </c>
      <c r="F693" s="2" t="s">
        <v>35</v>
      </c>
      <c r="G693" s="2" t="s">
        <v>33</v>
      </c>
      <c r="H693" s="2">
        <v>19</v>
      </c>
      <c r="I693" s="3" t="s">
        <v>25</v>
      </c>
      <c r="J693" s="2">
        <v>90</v>
      </c>
      <c r="K693" s="2">
        <v>174</v>
      </c>
      <c r="L693" s="2">
        <v>61</v>
      </c>
      <c r="M693" s="2" t="s">
        <v>25</v>
      </c>
      <c r="N693" s="2">
        <v>0.55200000000000005</v>
      </c>
      <c r="O693" s="2">
        <v>0.42899999999999999</v>
      </c>
      <c r="P693" s="2" t="s">
        <v>36</v>
      </c>
      <c r="Q693" s="2" t="s">
        <v>27</v>
      </c>
      <c r="R693" s="2">
        <v>2</v>
      </c>
    </row>
    <row r="694" spans="1:20">
      <c r="A694" s="5">
        <v>44098.898266354168</v>
      </c>
      <c r="B694" s="2">
        <v>2006570990</v>
      </c>
      <c r="C694" s="2" t="s">
        <v>40</v>
      </c>
      <c r="D694" s="2" t="s">
        <v>77</v>
      </c>
      <c r="E694" s="2" t="s">
        <v>37</v>
      </c>
      <c r="F694" s="2" t="s">
        <v>35</v>
      </c>
      <c r="G694" s="2" t="s">
        <v>33</v>
      </c>
      <c r="H694" s="2">
        <v>19</v>
      </c>
      <c r="I694" s="3" t="s">
        <v>25</v>
      </c>
      <c r="J694" s="2">
        <v>90</v>
      </c>
      <c r="K694" s="2">
        <v>174</v>
      </c>
      <c r="L694" s="2">
        <v>61</v>
      </c>
      <c r="M694" s="2" t="s">
        <v>25</v>
      </c>
      <c r="N694" s="2">
        <v>0.55200000000000005</v>
      </c>
      <c r="O694" s="2">
        <v>0.42899999999999999</v>
      </c>
      <c r="P694" s="2" t="s">
        <v>36</v>
      </c>
      <c r="Q694" s="2" t="s">
        <v>27</v>
      </c>
      <c r="R694" s="2">
        <v>2</v>
      </c>
    </row>
    <row r="695" spans="1:20">
      <c r="A695" s="5">
        <v>44098.906952569443</v>
      </c>
      <c r="B695" s="2">
        <v>2006526794</v>
      </c>
      <c r="C695" s="2" t="s">
        <v>252</v>
      </c>
      <c r="D695" s="2" t="s">
        <v>63</v>
      </c>
      <c r="E695" s="2" t="s">
        <v>28</v>
      </c>
      <c r="F695" s="2" t="s">
        <v>32</v>
      </c>
      <c r="G695" s="2" t="s">
        <v>33</v>
      </c>
      <c r="H695" s="2">
        <v>18</v>
      </c>
      <c r="I695" s="3" t="s">
        <v>25</v>
      </c>
      <c r="J695" s="2">
        <v>87</v>
      </c>
      <c r="K695" s="2">
        <v>168</v>
      </c>
      <c r="L695" s="2">
        <v>53</v>
      </c>
      <c r="M695" s="2" t="s">
        <v>29</v>
      </c>
      <c r="N695" s="2">
        <v>0.63800000000000001</v>
      </c>
      <c r="O695" s="2">
        <v>0.625</v>
      </c>
      <c r="P695" s="2" t="s">
        <v>1319</v>
      </c>
      <c r="Q695" s="2" t="s">
        <v>46</v>
      </c>
      <c r="R695" s="2">
        <v>5</v>
      </c>
      <c r="S695" s="2" t="s">
        <v>1320</v>
      </c>
      <c r="T695" s="2"/>
    </row>
    <row r="696" spans="1:20">
      <c r="A696" s="5">
        <v>44098.916456296298</v>
      </c>
      <c r="B696" s="2">
        <v>2006471183</v>
      </c>
      <c r="C696" s="2" t="s">
        <v>43</v>
      </c>
      <c r="D696" s="2" t="s">
        <v>63</v>
      </c>
      <c r="E696" s="2" t="s">
        <v>22</v>
      </c>
      <c r="F696" s="2" t="s">
        <v>32</v>
      </c>
      <c r="G696" s="2" t="s">
        <v>24</v>
      </c>
      <c r="H696" s="2">
        <v>18</v>
      </c>
      <c r="I696" s="3" t="s">
        <v>25</v>
      </c>
      <c r="J696" s="2">
        <v>93</v>
      </c>
      <c r="K696" s="2">
        <v>169</v>
      </c>
      <c r="L696" s="2">
        <v>46</v>
      </c>
      <c r="M696" s="2" t="s">
        <v>25</v>
      </c>
      <c r="N696" s="2" t="s">
        <v>1321</v>
      </c>
      <c r="O696" s="2" t="s">
        <v>1322</v>
      </c>
      <c r="P696" s="2" t="s">
        <v>36</v>
      </c>
      <c r="Q696" s="2" t="s">
        <v>42</v>
      </c>
      <c r="R696" s="2">
        <v>8</v>
      </c>
      <c r="S696" s="2" t="s">
        <v>1323</v>
      </c>
      <c r="T696" s="2"/>
    </row>
    <row r="697" spans="1:20">
      <c r="A697" s="5">
        <v>44098.947679340279</v>
      </c>
      <c r="B697" s="2">
        <v>2006485900</v>
      </c>
      <c r="C697" s="2" t="s">
        <v>40</v>
      </c>
      <c r="D697" s="2" t="s">
        <v>63</v>
      </c>
      <c r="E697" s="2" t="s">
        <v>45</v>
      </c>
      <c r="F697" s="2" t="s">
        <v>23</v>
      </c>
      <c r="G697" s="2" t="s">
        <v>24</v>
      </c>
      <c r="H697" s="2">
        <v>17</v>
      </c>
      <c r="I697" s="3" t="s">
        <v>25</v>
      </c>
      <c r="J697" s="2">
        <v>90</v>
      </c>
      <c r="K697" s="2">
        <v>164</v>
      </c>
      <c r="L697" s="2">
        <v>49</v>
      </c>
      <c r="M697" s="2" t="s">
        <v>25</v>
      </c>
      <c r="N697" s="2" t="s">
        <v>1324</v>
      </c>
      <c r="O697" s="2" t="s">
        <v>1325</v>
      </c>
      <c r="P697" s="2" t="s">
        <v>30</v>
      </c>
      <c r="Q697" s="2" t="s">
        <v>27</v>
      </c>
      <c r="R697" s="2">
        <v>4</v>
      </c>
      <c r="S697" s="2" t="s">
        <v>1326</v>
      </c>
      <c r="T697" s="2"/>
    </row>
    <row r="698" spans="1:20">
      <c r="A698" s="5">
        <v>44098.991939930551</v>
      </c>
      <c r="B698" s="2">
        <v>2006570340</v>
      </c>
      <c r="C698" s="2" t="s">
        <v>1327</v>
      </c>
      <c r="D698" s="2" t="s">
        <v>63</v>
      </c>
      <c r="E698" s="2" t="s">
        <v>37</v>
      </c>
      <c r="F698" s="2" t="s">
        <v>23</v>
      </c>
      <c r="G698" s="2" t="s">
        <v>24</v>
      </c>
      <c r="H698" s="2">
        <v>18</v>
      </c>
      <c r="I698" s="3" t="s">
        <v>25</v>
      </c>
      <c r="J698" s="2">
        <v>98</v>
      </c>
      <c r="K698" s="2">
        <v>172</v>
      </c>
      <c r="L698" s="2">
        <v>58</v>
      </c>
      <c r="M698" s="2" t="s">
        <v>29</v>
      </c>
      <c r="N698" s="2" t="s">
        <v>1328</v>
      </c>
      <c r="O698" s="2" t="s">
        <v>1329</v>
      </c>
      <c r="P698" s="2" t="s">
        <v>26</v>
      </c>
      <c r="Q698" s="2" t="s">
        <v>92</v>
      </c>
      <c r="R698" s="2">
        <v>5</v>
      </c>
      <c r="S698" s="2" t="s">
        <v>1330</v>
      </c>
      <c r="T698" s="2"/>
    </row>
    <row r="699" spans="1:20">
      <c r="A699" s="5">
        <v>44099.003205000001</v>
      </c>
      <c r="B699" s="2">
        <v>2006570044</v>
      </c>
      <c r="C699" s="2" t="s">
        <v>40</v>
      </c>
      <c r="D699" s="2" t="s">
        <v>63</v>
      </c>
      <c r="E699" s="2" t="s">
        <v>37</v>
      </c>
      <c r="F699" s="2" t="s">
        <v>23</v>
      </c>
      <c r="G699" s="2" t="s">
        <v>24</v>
      </c>
      <c r="H699" s="2">
        <v>17</v>
      </c>
      <c r="I699" s="3" t="s">
        <v>25</v>
      </c>
      <c r="J699" s="2">
        <v>92</v>
      </c>
      <c r="K699" s="2">
        <v>160</v>
      </c>
      <c r="L699" s="2">
        <v>50</v>
      </c>
      <c r="M699" s="2" t="s">
        <v>25</v>
      </c>
      <c r="N699" s="2" t="s">
        <v>1331</v>
      </c>
      <c r="O699" s="2" t="s">
        <v>1332</v>
      </c>
      <c r="P699" s="2" t="s">
        <v>30</v>
      </c>
      <c r="Q699" s="2" t="s">
        <v>27</v>
      </c>
      <c r="R699" s="2">
        <v>3</v>
      </c>
      <c r="S699" s="2" t="s">
        <v>1333</v>
      </c>
      <c r="T699" s="2"/>
    </row>
    <row r="700" spans="1:20">
      <c r="A700" s="5">
        <v>44099.012693587967</v>
      </c>
      <c r="B700" s="2">
        <v>2006569950</v>
      </c>
      <c r="C700" s="2" t="s">
        <v>20</v>
      </c>
      <c r="D700" s="2" t="s">
        <v>63</v>
      </c>
      <c r="E700" s="2" t="s">
        <v>37</v>
      </c>
      <c r="F700" s="2" t="s">
        <v>23</v>
      </c>
      <c r="G700" s="2" t="s">
        <v>33</v>
      </c>
      <c r="H700" s="2">
        <v>18</v>
      </c>
      <c r="I700" s="3" t="s">
        <v>25</v>
      </c>
      <c r="J700" s="2">
        <v>89</v>
      </c>
      <c r="K700" s="2">
        <v>173</v>
      </c>
      <c r="L700" s="2">
        <v>52</v>
      </c>
      <c r="M700" s="2" t="s">
        <v>29</v>
      </c>
      <c r="N700" s="2" t="s">
        <v>1334</v>
      </c>
      <c r="O700" s="6">
        <v>396</v>
      </c>
      <c r="P700" s="2" t="s">
        <v>26</v>
      </c>
      <c r="Q700" s="2" t="s">
        <v>27</v>
      </c>
      <c r="R700" s="2">
        <v>4</v>
      </c>
      <c r="S700" s="2" t="s">
        <v>1335</v>
      </c>
      <c r="T700" s="2"/>
    </row>
    <row r="701" spans="1:20">
      <c r="A701" s="5">
        <v>44099.322366574073</v>
      </c>
      <c r="B701" s="2">
        <v>2006532670</v>
      </c>
      <c r="C701" s="2" t="s">
        <v>1336</v>
      </c>
      <c r="D701" s="2" t="s">
        <v>67</v>
      </c>
      <c r="E701" s="2" t="s">
        <v>28</v>
      </c>
      <c r="F701" s="2" t="s">
        <v>35</v>
      </c>
      <c r="G701" s="2" t="s">
        <v>24</v>
      </c>
      <c r="H701" s="2">
        <v>18</v>
      </c>
      <c r="I701" s="3" t="s">
        <v>25</v>
      </c>
      <c r="J701" s="2">
        <v>98</v>
      </c>
      <c r="K701" s="2">
        <v>168</v>
      </c>
      <c r="L701" s="2">
        <v>55</v>
      </c>
      <c r="M701" s="2" t="s">
        <v>29</v>
      </c>
      <c r="N701" s="2" t="s">
        <v>1337</v>
      </c>
      <c r="O701" s="2" t="s">
        <v>1338</v>
      </c>
      <c r="P701" s="2" t="s">
        <v>26</v>
      </c>
      <c r="Q701" s="2" t="s">
        <v>27</v>
      </c>
      <c r="R701" s="2">
        <v>4</v>
      </c>
      <c r="S701" s="2" t="s">
        <v>1339</v>
      </c>
      <c r="T701" s="2"/>
    </row>
    <row r="702" spans="1:20">
      <c r="A702" s="5">
        <v>44099.33653479167</v>
      </c>
      <c r="B702" s="2">
        <v>2006569995</v>
      </c>
      <c r="C702" s="2" t="s">
        <v>317</v>
      </c>
      <c r="D702" s="2" t="s">
        <v>63</v>
      </c>
      <c r="E702" s="2" t="s">
        <v>37</v>
      </c>
      <c r="F702" s="2" t="s">
        <v>23</v>
      </c>
      <c r="G702" s="2" t="s">
        <v>24</v>
      </c>
      <c r="H702" s="2">
        <v>17</v>
      </c>
      <c r="I702" s="3" t="s">
        <v>29</v>
      </c>
      <c r="J702" s="2">
        <v>95</v>
      </c>
      <c r="K702" s="2">
        <v>167</v>
      </c>
      <c r="L702" s="2">
        <v>54</v>
      </c>
      <c r="M702" s="2" t="s">
        <v>29</v>
      </c>
      <c r="N702" s="2">
        <v>0.63800000000000001</v>
      </c>
      <c r="O702" s="2">
        <v>0.621</v>
      </c>
      <c r="P702" s="2" t="s">
        <v>93</v>
      </c>
      <c r="Q702" s="2" t="s">
        <v>27</v>
      </c>
      <c r="R702" s="2">
        <v>1</v>
      </c>
      <c r="S702" s="2" t="s">
        <v>1340</v>
      </c>
      <c r="T702" s="2"/>
    </row>
    <row r="703" spans="1:20">
      <c r="A703" s="5">
        <v>44099.342359074071</v>
      </c>
      <c r="B703" s="2">
        <v>2006570126</v>
      </c>
      <c r="C703" s="2" t="s">
        <v>40</v>
      </c>
      <c r="D703" s="2" t="s">
        <v>63</v>
      </c>
      <c r="E703" s="2" t="s">
        <v>37</v>
      </c>
      <c r="F703" s="2" t="s">
        <v>23</v>
      </c>
      <c r="G703" s="2" t="s">
        <v>24</v>
      </c>
      <c r="H703" s="2">
        <v>18</v>
      </c>
      <c r="I703" s="3" t="s">
        <v>29</v>
      </c>
      <c r="J703" s="2">
        <v>92</v>
      </c>
      <c r="K703" s="2">
        <v>156</v>
      </c>
      <c r="L703" s="2">
        <v>49</v>
      </c>
      <c r="M703" s="2" t="s">
        <v>29</v>
      </c>
      <c r="N703" s="6">
        <v>662</v>
      </c>
      <c r="O703" s="6">
        <v>802</v>
      </c>
      <c r="P703" s="2" t="s">
        <v>30</v>
      </c>
      <c r="Q703" s="2" t="s">
        <v>27</v>
      </c>
      <c r="R703" s="2">
        <v>1</v>
      </c>
      <c r="S703" s="2" t="s">
        <v>1341</v>
      </c>
      <c r="T703" s="2"/>
    </row>
    <row r="704" spans="1:20">
      <c r="A704" s="5">
        <v>44099.346353703702</v>
      </c>
      <c r="B704" s="2">
        <v>2006572434</v>
      </c>
      <c r="C704" s="2" t="s">
        <v>40</v>
      </c>
      <c r="D704" s="2" t="s">
        <v>63</v>
      </c>
      <c r="E704" s="2" t="s">
        <v>37</v>
      </c>
      <c r="F704" s="2" t="s">
        <v>23</v>
      </c>
      <c r="G704" s="2" t="s">
        <v>24</v>
      </c>
      <c r="H704" s="2">
        <v>19</v>
      </c>
      <c r="I704" s="3" t="s">
        <v>29</v>
      </c>
      <c r="J704" s="2">
        <v>70</v>
      </c>
      <c r="K704" s="2">
        <v>157</v>
      </c>
      <c r="L704" s="2">
        <v>41</v>
      </c>
      <c r="M704" s="2" t="s">
        <v>25</v>
      </c>
      <c r="N704" s="2">
        <v>0.39200000000000002</v>
      </c>
      <c r="O704" s="2" t="s">
        <v>1342</v>
      </c>
      <c r="P704" s="2" t="s">
        <v>47</v>
      </c>
      <c r="Q704" s="2" t="s">
        <v>100</v>
      </c>
      <c r="R704" s="2">
        <v>4</v>
      </c>
      <c r="S704" s="2" t="s">
        <v>1343</v>
      </c>
      <c r="T704" s="2"/>
    </row>
    <row r="705" spans="1:20">
      <c r="A705" s="5">
        <v>44099.409422037032</v>
      </c>
      <c r="B705" s="2">
        <v>2006570990</v>
      </c>
      <c r="C705" s="2" t="s">
        <v>40</v>
      </c>
      <c r="D705" s="2" t="s">
        <v>77</v>
      </c>
      <c r="E705" s="2" t="s">
        <v>37</v>
      </c>
      <c r="F705" s="2" t="s">
        <v>35</v>
      </c>
      <c r="G705" s="2" t="s">
        <v>33</v>
      </c>
      <c r="H705" s="2">
        <v>19</v>
      </c>
      <c r="I705" s="3" t="s">
        <v>25</v>
      </c>
      <c r="J705" s="2">
        <v>90</v>
      </c>
      <c r="K705" s="2">
        <v>174</v>
      </c>
      <c r="L705" s="2">
        <v>61</v>
      </c>
      <c r="M705" s="2" t="s">
        <v>25</v>
      </c>
      <c r="N705" s="2">
        <v>0.55200000000000005</v>
      </c>
      <c r="O705" s="2">
        <v>0.42899999999999999</v>
      </c>
      <c r="P705" s="2" t="s">
        <v>36</v>
      </c>
      <c r="Q705" s="2" t="s">
        <v>27</v>
      </c>
      <c r="R705" s="2">
        <v>2</v>
      </c>
    </row>
    <row r="706" spans="1:20">
      <c r="A706" s="5">
        <v>44099.412518263889</v>
      </c>
      <c r="B706" s="2">
        <v>2006532494</v>
      </c>
      <c r="C706" s="2" t="s">
        <v>40</v>
      </c>
      <c r="D706" s="2" t="s">
        <v>63</v>
      </c>
      <c r="E706" s="2" t="s">
        <v>28</v>
      </c>
      <c r="F706" s="2" t="s">
        <v>23</v>
      </c>
      <c r="G706" s="2" t="s">
        <v>33</v>
      </c>
      <c r="H706" s="2">
        <v>18</v>
      </c>
      <c r="I706" s="3" t="s">
        <v>25</v>
      </c>
      <c r="J706" s="2">
        <v>96</v>
      </c>
      <c r="K706" s="2">
        <v>168</v>
      </c>
      <c r="L706" s="2">
        <v>65</v>
      </c>
      <c r="M706" s="2" t="s">
        <v>25</v>
      </c>
      <c r="N706" s="2" t="s">
        <v>1344</v>
      </c>
      <c r="O706" s="2" t="s">
        <v>1345</v>
      </c>
      <c r="P706" s="2" t="s">
        <v>36</v>
      </c>
      <c r="Q706" s="2" t="s">
        <v>1346</v>
      </c>
      <c r="R706" s="2">
        <v>6</v>
      </c>
      <c r="S706" s="2" t="s">
        <v>1347</v>
      </c>
      <c r="T706" s="2"/>
    </row>
    <row r="707" spans="1:20">
      <c r="A707" s="5">
        <v>44099.539527060188</v>
      </c>
      <c r="B707" s="2">
        <v>2006523230</v>
      </c>
      <c r="C707" s="2" t="s">
        <v>43</v>
      </c>
      <c r="D707" s="2" t="s">
        <v>21</v>
      </c>
      <c r="E707" s="2" t="s">
        <v>28</v>
      </c>
      <c r="F707" s="2" t="s">
        <v>23</v>
      </c>
      <c r="G707" s="2" t="s">
        <v>24</v>
      </c>
      <c r="H707" s="2">
        <v>19</v>
      </c>
      <c r="I707" s="3" t="s">
        <v>25</v>
      </c>
      <c r="J707" s="2">
        <v>92.5</v>
      </c>
      <c r="K707" s="2">
        <v>157</v>
      </c>
      <c r="L707" s="2">
        <v>52</v>
      </c>
      <c r="M707" s="2" t="s">
        <v>25</v>
      </c>
      <c r="N707" s="2">
        <v>0.42499999999999999</v>
      </c>
      <c r="O707" s="2">
        <v>0.379</v>
      </c>
      <c r="P707" s="2" t="s">
        <v>36</v>
      </c>
      <c r="Q707" s="2" t="s">
        <v>42</v>
      </c>
      <c r="R707" s="2">
        <v>5</v>
      </c>
      <c r="S707" s="2" t="s">
        <v>1348</v>
      </c>
      <c r="T707" s="2"/>
    </row>
    <row r="708" spans="1:20">
      <c r="A708" s="5">
        <v>44105.014934976847</v>
      </c>
      <c r="B708" s="2">
        <v>2006535344</v>
      </c>
      <c r="C708" s="2" t="s">
        <v>51</v>
      </c>
      <c r="D708" s="2" t="s">
        <v>67</v>
      </c>
      <c r="E708" s="2" t="s">
        <v>28</v>
      </c>
      <c r="F708" s="2" t="s">
        <v>32</v>
      </c>
      <c r="G708" s="2" t="s">
        <v>24</v>
      </c>
      <c r="H708" s="2">
        <v>19</v>
      </c>
      <c r="I708" s="3" t="s">
        <v>25</v>
      </c>
      <c r="J708" s="2">
        <v>82</v>
      </c>
      <c r="K708" s="2">
        <v>175</v>
      </c>
      <c r="L708" s="2">
        <v>69</v>
      </c>
      <c r="M708" s="2" t="s">
        <v>25</v>
      </c>
      <c r="N708" s="2" t="s">
        <v>1349</v>
      </c>
      <c r="O708" s="2" t="s">
        <v>1350</v>
      </c>
      <c r="P708" s="2" t="s">
        <v>36</v>
      </c>
      <c r="Q708" s="2" t="s">
        <v>27</v>
      </c>
      <c r="R708" s="2">
        <v>5</v>
      </c>
      <c r="S708" s="2" t="s">
        <v>1351</v>
      </c>
      <c r="T708" s="2"/>
    </row>
    <row r="709" spans="1:20">
      <c r="A709" s="5">
        <v>44109.052083553237</v>
      </c>
      <c r="B709" s="2">
        <v>2006527512</v>
      </c>
      <c r="C709" s="2" t="s">
        <v>40</v>
      </c>
      <c r="D709" s="2" t="s">
        <v>71</v>
      </c>
      <c r="E709" s="2" t="s">
        <v>68</v>
      </c>
      <c r="F709" s="2" t="s">
        <v>32</v>
      </c>
      <c r="G709" s="2" t="s">
        <v>24</v>
      </c>
      <c r="H709" s="2">
        <v>19</v>
      </c>
      <c r="I709" s="3" t="s">
        <v>25</v>
      </c>
      <c r="J709" s="2">
        <v>91</v>
      </c>
      <c r="K709" s="2">
        <v>155</v>
      </c>
      <c r="L709" s="2">
        <v>40</v>
      </c>
      <c r="M709" s="2" t="s">
        <v>25</v>
      </c>
      <c r="N709" s="2" t="s">
        <v>1352</v>
      </c>
      <c r="O709" s="2" t="s">
        <v>1353</v>
      </c>
      <c r="P709" s="2" t="s">
        <v>47</v>
      </c>
      <c r="Q709" s="2" t="s">
        <v>42</v>
      </c>
      <c r="R709" s="2">
        <v>3</v>
      </c>
      <c r="S709" s="2" t="s">
        <v>1354</v>
      </c>
      <c r="T709" s="2"/>
    </row>
    <row r="710" spans="1:20">
      <c r="A710" s="5">
        <v>44124.502140335651</v>
      </c>
      <c r="B710" s="2">
        <v>200569881</v>
      </c>
      <c r="C710" s="2" t="s">
        <v>362</v>
      </c>
      <c r="D710" s="2" t="s">
        <v>69</v>
      </c>
      <c r="E710" s="2" t="s">
        <v>37</v>
      </c>
      <c r="F710" s="2" t="s">
        <v>23</v>
      </c>
      <c r="G710" s="2" t="s">
        <v>24</v>
      </c>
      <c r="H710" s="2">
        <v>18</v>
      </c>
      <c r="I710" s="3" t="s">
        <v>25</v>
      </c>
      <c r="J710" s="2">
        <v>91</v>
      </c>
      <c r="K710" s="2">
        <v>175</v>
      </c>
      <c r="L710" s="2">
        <v>59</v>
      </c>
      <c r="M710" s="2" t="s">
        <v>29</v>
      </c>
      <c r="N710" s="2">
        <v>0.254</v>
      </c>
      <c r="O710" s="2">
        <v>0.248</v>
      </c>
      <c r="P710" s="2" t="s">
        <v>36</v>
      </c>
      <c r="Q710" s="2" t="s">
        <v>27</v>
      </c>
      <c r="R710" s="2">
        <v>1.3</v>
      </c>
      <c r="S710" s="2" t="s">
        <v>1355</v>
      </c>
      <c r="T710" s="2"/>
    </row>
    <row r="711" spans="1:20">
      <c r="A711" s="5">
        <v>44124.502537488428</v>
      </c>
      <c r="B711" s="2">
        <v>2006484066</v>
      </c>
      <c r="C711" s="2" t="s">
        <v>457</v>
      </c>
      <c r="D711" s="2" t="s">
        <v>69</v>
      </c>
      <c r="E711" s="2" t="s">
        <v>45</v>
      </c>
      <c r="F711" s="2" t="s">
        <v>32</v>
      </c>
      <c r="G711" s="2" t="s">
        <v>24</v>
      </c>
      <c r="H711" s="2">
        <v>18</v>
      </c>
      <c r="I711" s="3" t="s">
        <v>29</v>
      </c>
      <c r="J711" s="2">
        <v>87</v>
      </c>
      <c r="K711" s="2">
        <v>177</v>
      </c>
      <c r="L711" s="2">
        <v>73</v>
      </c>
      <c r="M711" s="2" t="s">
        <v>25</v>
      </c>
      <c r="N711" s="2" t="s">
        <v>1356</v>
      </c>
      <c r="O711" s="2" t="s">
        <v>1357</v>
      </c>
      <c r="P711" s="2" t="s">
        <v>30</v>
      </c>
      <c r="Q711" s="2" t="s">
        <v>27</v>
      </c>
      <c r="R711" s="2">
        <v>5</v>
      </c>
      <c r="S711" s="2" t="s">
        <v>1358</v>
      </c>
      <c r="T711" s="2"/>
    </row>
    <row r="712" spans="1:20">
      <c r="A712" s="5">
        <v>44124.503305497681</v>
      </c>
      <c r="B712" s="2">
        <v>2006486355</v>
      </c>
      <c r="C712" s="2" t="s">
        <v>20</v>
      </c>
      <c r="D712" s="2" t="s">
        <v>69</v>
      </c>
      <c r="E712" s="2" t="s">
        <v>45</v>
      </c>
      <c r="F712" s="2" t="s">
        <v>32</v>
      </c>
      <c r="G712" s="2" t="s">
        <v>24</v>
      </c>
      <c r="H712" s="2">
        <v>18</v>
      </c>
      <c r="I712" s="3" t="s">
        <v>29</v>
      </c>
      <c r="J712" s="2">
        <v>86</v>
      </c>
      <c r="K712" s="2">
        <v>178</v>
      </c>
      <c r="L712" s="2">
        <v>87</v>
      </c>
      <c r="M712" s="2" t="s">
        <v>25</v>
      </c>
      <c r="N712" s="2">
        <v>0.30099999999999999</v>
      </c>
      <c r="O712" s="2">
        <v>0.32500000000000001</v>
      </c>
      <c r="P712" s="2" t="s">
        <v>26</v>
      </c>
      <c r="Q712" s="2" t="s">
        <v>27</v>
      </c>
      <c r="R712" s="2">
        <v>2</v>
      </c>
      <c r="S712" s="2" t="s">
        <v>1359</v>
      </c>
      <c r="T712" s="2"/>
    </row>
    <row r="713" spans="1:20">
      <c r="A713" s="5">
        <v>44124.503389537036</v>
      </c>
      <c r="B713" s="2">
        <v>2006572812</v>
      </c>
      <c r="C713" s="2" t="s">
        <v>43</v>
      </c>
      <c r="D713" s="2" t="s">
        <v>69</v>
      </c>
      <c r="E713" s="2" t="s">
        <v>37</v>
      </c>
      <c r="F713" s="2" t="s">
        <v>32</v>
      </c>
      <c r="G713" s="2" t="s">
        <v>24</v>
      </c>
      <c r="H713" s="2">
        <v>19</v>
      </c>
      <c r="I713" s="3" t="s">
        <v>25</v>
      </c>
      <c r="J713" s="2">
        <v>90</v>
      </c>
      <c r="K713" s="2">
        <v>150</v>
      </c>
      <c r="L713" s="2">
        <v>50</v>
      </c>
      <c r="M713" s="2" t="s">
        <v>25</v>
      </c>
      <c r="N713" s="2">
        <v>0.43</v>
      </c>
      <c r="O713" s="2">
        <v>0.371</v>
      </c>
      <c r="P713" s="2" t="s">
        <v>36</v>
      </c>
      <c r="Q713" s="2" t="s">
        <v>27</v>
      </c>
      <c r="R713" s="2">
        <v>1</v>
      </c>
      <c r="S713" s="2" t="s">
        <v>1360</v>
      </c>
      <c r="T713" s="2"/>
    </row>
    <row r="714" spans="1:20">
      <c r="A714" s="5">
        <v>44124.503522222221</v>
      </c>
      <c r="B714" s="2">
        <v>2006572781</v>
      </c>
      <c r="C714" s="2" t="s">
        <v>20</v>
      </c>
      <c r="D714" s="2" t="s">
        <v>69</v>
      </c>
      <c r="E714" s="2" t="s">
        <v>37</v>
      </c>
      <c r="F714" s="2" t="s">
        <v>32</v>
      </c>
      <c r="G714" s="2" t="s">
        <v>24</v>
      </c>
      <c r="H714" s="2">
        <v>18</v>
      </c>
      <c r="I714" s="3" t="s">
        <v>25</v>
      </c>
      <c r="J714" s="2">
        <v>89</v>
      </c>
      <c r="K714" s="2">
        <v>174</v>
      </c>
      <c r="L714" s="2">
        <v>78</v>
      </c>
      <c r="M714" s="2" t="s">
        <v>29</v>
      </c>
      <c r="N714" s="2">
        <v>0.23499999999999999</v>
      </c>
      <c r="O714" s="2">
        <v>0.28100000000000003</v>
      </c>
      <c r="P714" s="2" t="s">
        <v>47</v>
      </c>
      <c r="Q714" s="2" t="s">
        <v>27</v>
      </c>
      <c r="R714" s="2">
        <v>1</v>
      </c>
      <c r="S714" s="2" t="s">
        <v>98</v>
      </c>
      <c r="T714" s="2"/>
    </row>
    <row r="715" spans="1:20">
      <c r="A715" s="5">
        <v>44124.503542986116</v>
      </c>
      <c r="B715" s="2">
        <v>2006572844</v>
      </c>
      <c r="C715" s="2" t="s">
        <v>40</v>
      </c>
      <c r="D715" s="2" t="s">
        <v>69</v>
      </c>
      <c r="E715" s="2" t="s">
        <v>37</v>
      </c>
      <c r="F715" s="2" t="s">
        <v>23</v>
      </c>
      <c r="G715" s="2" t="s">
        <v>24</v>
      </c>
      <c r="H715" s="2">
        <v>19</v>
      </c>
      <c r="I715" s="3" t="s">
        <v>25</v>
      </c>
      <c r="J715" s="2">
        <v>97</v>
      </c>
      <c r="K715" s="2">
        <v>160</v>
      </c>
      <c r="L715" s="2">
        <v>75</v>
      </c>
      <c r="M715" s="2" t="s">
        <v>29</v>
      </c>
      <c r="N715" s="2">
        <v>0.51300000000000001</v>
      </c>
      <c r="O715" s="2">
        <v>0.496</v>
      </c>
      <c r="P715" s="2" t="s">
        <v>26</v>
      </c>
      <c r="Q715" s="2" t="s">
        <v>27</v>
      </c>
      <c r="R715" s="2">
        <v>2</v>
      </c>
      <c r="S715" s="2" t="s">
        <v>1361</v>
      </c>
      <c r="T715" s="2"/>
    </row>
    <row r="716" spans="1:20">
      <c r="A716" s="5">
        <v>44124.503763877314</v>
      </c>
      <c r="B716" s="2">
        <v>2006483832</v>
      </c>
      <c r="C716" s="2" t="s">
        <v>20</v>
      </c>
      <c r="D716" s="2" t="s">
        <v>69</v>
      </c>
      <c r="E716" s="2" t="s">
        <v>45</v>
      </c>
      <c r="F716" s="2" t="s">
        <v>32</v>
      </c>
      <c r="G716" s="2" t="s">
        <v>24</v>
      </c>
      <c r="H716" s="2">
        <v>18</v>
      </c>
      <c r="I716" s="3" t="s">
        <v>29</v>
      </c>
      <c r="J716" s="2">
        <v>80</v>
      </c>
      <c r="K716" s="2">
        <v>178</v>
      </c>
      <c r="L716" s="2">
        <v>61</v>
      </c>
      <c r="M716" s="2" t="s">
        <v>29</v>
      </c>
      <c r="N716" s="2" t="s">
        <v>1362</v>
      </c>
      <c r="O716" s="2" t="s">
        <v>1362</v>
      </c>
      <c r="P716" s="2" t="s">
        <v>1363</v>
      </c>
      <c r="Q716" s="2" t="s">
        <v>50</v>
      </c>
      <c r="R716" s="2">
        <v>5</v>
      </c>
      <c r="S716" s="2" t="s">
        <v>1364</v>
      </c>
      <c r="T716" s="2"/>
    </row>
    <row r="717" spans="1:20">
      <c r="A717" s="5">
        <v>44124.503813692128</v>
      </c>
      <c r="B717" s="2">
        <v>2006486241</v>
      </c>
      <c r="C717" s="2" t="s">
        <v>362</v>
      </c>
      <c r="D717" s="2" t="s">
        <v>69</v>
      </c>
      <c r="E717" s="2" t="s">
        <v>45</v>
      </c>
      <c r="F717" s="2" t="s">
        <v>32</v>
      </c>
      <c r="G717" s="2" t="s">
        <v>24</v>
      </c>
      <c r="H717" s="2">
        <v>18</v>
      </c>
      <c r="I717" s="3" t="s">
        <v>29</v>
      </c>
      <c r="J717" s="2">
        <v>80</v>
      </c>
      <c r="K717" s="2">
        <v>174</v>
      </c>
      <c r="L717" s="2">
        <v>63</v>
      </c>
      <c r="M717" s="2" t="s">
        <v>29</v>
      </c>
      <c r="N717" s="2" t="s">
        <v>98</v>
      </c>
      <c r="O717" s="2" t="s">
        <v>98</v>
      </c>
      <c r="P717" s="2" t="s">
        <v>98</v>
      </c>
      <c r="Q717" s="2" t="s">
        <v>27</v>
      </c>
      <c r="R717" s="2">
        <v>10</v>
      </c>
      <c r="S717" s="2" t="s">
        <v>1365</v>
      </c>
      <c r="T717" s="2"/>
    </row>
    <row r="718" spans="1:20">
      <c r="A718" s="5">
        <v>44124.503835289353</v>
      </c>
      <c r="B718" s="2">
        <v>2006485806</v>
      </c>
      <c r="C718" s="2" t="s">
        <v>40</v>
      </c>
      <c r="D718" s="2" t="s">
        <v>69</v>
      </c>
      <c r="E718" s="2" t="s">
        <v>45</v>
      </c>
      <c r="F718" s="2" t="s">
        <v>32</v>
      </c>
      <c r="G718" s="2" t="s">
        <v>24</v>
      </c>
      <c r="H718" s="2">
        <v>19</v>
      </c>
      <c r="I718" s="3" t="s">
        <v>29</v>
      </c>
      <c r="J718" s="2">
        <v>82</v>
      </c>
      <c r="K718" s="2">
        <v>157</v>
      </c>
      <c r="L718" s="2">
        <v>41</v>
      </c>
      <c r="M718" s="2" t="s">
        <v>25</v>
      </c>
      <c r="N718" s="6">
        <v>414</v>
      </c>
      <c r="O718" s="6">
        <v>585</v>
      </c>
      <c r="P718" s="2" t="s">
        <v>36</v>
      </c>
      <c r="Q718" s="2" t="s">
        <v>27</v>
      </c>
      <c r="R718" s="2">
        <v>5</v>
      </c>
    </row>
    <row r="719" spans="1:20">
      <c r="A719" s="5">
        <v>44124.506455787036</v>
      </c>
      <c r="B719" s="2">
        <v>2006569654</v>
      </c>
      <c r="C719" s="2" t="s">
        <v>20</v>
      </c>
      <c r="D719" s="2" t="s">
        <v>69</v>
      </c>
      <c r="E719" s="2" t="s">
        <v>37</v>
      </c>
      <c r="F719" s="2" t="s">
        <v>23</v>
      </c>
      <c r="G719" s="2" t="s">
        <v>24</v>
      </c>
      <c r="H719" s="2">
        <v>19</v>
      </c>
      <c r="I719" s="3" t="s">
        <v>25</v>
      </c>
      <c r="J719" s="2">
        <v>94</v>
      </c>
      <c r="K719" s="2">
        <v>160</v>
      </c>
      <c r="L719" s="2">
        <v>42</v>
      </c>
      <c r="M719" s="2" t="s">
        <v>29</v>
      </c>
      <c r="N719" s="6">
        <v>441</v>
      </c>
      <c r="O719" s="6">
        <v>458</v>
      </c>
      <c r="P719" s="2" t="s">
        <v>30</v>
      </c>
      <c r="Q719" s="2" t="s">
        <v>108</v>
      </c>
      <c r="R719" s="2">
        <v>6</v>
      </c>
      <c r="S719" s="2" t="s">
        <v>1366</v>
      </c>
      <c r="T719" s="2"/>
    </row>
    <row r="720" spans="1:20">
      <c r="A720" s="5">
        <v>44124.506872928236</v>
      </c>
      <c r="B720" s="2">
        <v>2006484886</v>
      </c>
      <c r="C720" s="2" t="s">
        <v>40</v>
      </c>
      <c r="D720" s="2" t="s">
        <v>69</v>
      </c>
      <c r="E720" s="2" t="s">
        <v>45</v>
      </c>
      <c r="F720" s="2" t="s">
        <v>23</v>
      </c>
      <c r="G720" s="2" t="s">
        <v>24</v>
      </c>
      <c r="H720" s="2">
        <v>18</v>
      </c>
      <c r="I720" s="3" t="s">
        <v>25</v>
      </c>
      <c r="J720" s="2">
        <v>87</v>
      </c>
      <c r="K720" s="2">
        <v>157</v>
      </c>
      <c r="L720" s="2">
        <v>60</v>
      </c>
      <c r="M720" s="2" t="s">
        <v>25</v>
      </c>
      <c r="N720" s="2" t="s">
        <v>1367</v>
      </c>
      <c r="O720" s="2" t="s">
        <v>1368</v>
      </c>
      <c r="P720" s="2" t="s">
        <v>30</v>
      </c>
      <c r="Q720" s="2" t="s">
        <v>27</v>
      </c>
      <c r="R720" s="2">
        <v>7</v>
      </c>
      <c r="S720" s="2" t="s">
        <v>1369</v>
      </c>
      <c r="T720" s="2"/>
    </row>
    <row r="721" spans="1:20">
      <c r="A721" s="5">
        <v>44124.506886550924</v>
      </c>
      <c r="B721" s="2">
        <v>2006569824</v>
      </c>
      <c r="C721" s="2" t="s">
        <v>40</v>
      </c>
      <c r="D721" s="2" t="s">
        <v>69</v>
      </c>
      <c r="E721" s="2" t="s">
        <v>37</v>
      </c>
      <c r="F721" s="2" t="s">
        <v>32</v>
      </c>
      <c r="G721" s="2" t="s">
        <v>24</v>
      </c>
      <c r="H721" s="2">
        <v>18</v>
      </c>
      <c r="I721" s="3" t="s">
        <v>29</v>
      </c>
      <c r="J721" s="2">
        <v>89</v>
      </c>
      <c r="K721" s="2">
        <v>148</v>
      </c>
      <c r="L721" s="2">
        <v>45</v>
      </c>
      <c r="M721" s="2" t="s">
        <v>29</v>
      </c>
      <c r="N721" s="2">
        <v>0.78200000000000003</v>
      </c>
      <c r="O721" s="2">
        <v>0.67600000000000005</v>
      </c>
      <c r="P721" s="2" t="s">
        <v>30</v>
      </c>
      <c r="Q721" s="2" t="s">
        <v>27</v>
      </c>
      <c r="R721" s="2">
        <v>2</v>
      </c>
      <c r="S721" s="2" t="s">
        <v>1370</v>
      </c>
      <c r="T721" s="2"/>
    </row>
    <row r="722" spans="1:20">
      <c r="A722" s="5">
        <v>44124.507090694446</v>
      </c>
      <c r="B722" s="2">
        <v>2006572762</v>
      </c>
      <c r="C722" s="2" t="s">
        <v>457</v>
      </c>
      <c r="D722" s="2" t="s">
        <v>69</v>
      </c>
      <c r="E722" s="2" t="s">
        <v>37</v>
      </c>
      <c r="F722" s="2" t="s">
        <v>23</v>
      </c>
      <c r="G722" s="2" t="s">
        <v>24</v>
      </c>
      <c r="H722" s="2">
        <v>18</v>
      </c>
      <c r="I722" s="3" t="s">
        <v>29</v>
      </c>
      <c r="J722" s="2">
        <v>86</v>
      </c>
      <c r="K722" s="2">
        <v>165</v>
      </c>
      <c r="L722" s="2">
        <v>99</v>
      </c>
      <c r="M722" s="2" t="s">
        <v>25</v>
      </c>
      <c r="N722" s="2" t="s">
        <v>386</v>
      </c>
      <c r="O722" s="6">
        <v>265</v>
      </c>
      <c r="P722" s="2" t="s">
        <v>26</v>
      </c>
      <c r="Q722" s="2" t="s">
        <v>27</v>
      </c>
      <c r="R722" s="2">
        <v>5</v>
      </c>
      <c r="S722" s="2" t="s">
        <v>1371</v>
      </c>
      <c r="T722" s="2"/>
    </row>
    <row r="723" spans="1:20">
      <c r="A723" s="5">
        <v>44124.508326979165</v>
      </c>
      <c r="B723" s="2">
        <v>2006569742</v>
      </c>
      <c r="C723" s="2" t="s">
        <v>20</v>
      </c>
      <c r="D723" s="2" t="s">
        <v>69</v>
      </c>
      <c r="E723" s="2" t="s">
        <v>37</v>
      </c>
      <c r="F723" s="2" t="s">
        <v>23</v>
      </c>
      <c r="G723" s="2" t="s">
        <v>24</v>
      </c>
      <c r="H723" s="2">
        <v>18</v>
      </c>
      <c r="I723" s="3" t="s">
        <v>25</v>
      </c>
      <c r="J723" s="2">
        <v>90</v>
      </c>
      <c r="K723" s="2">
        <v>170</v>
      </c>
      <c r="L723" s="2">
        <v>48</v>
      </c>
      <c r="M723" s="2" t="s">
        <v>29</v>
      </c>
      <c r="N723" s="6">
        <v>315</v>
      </c>
      <c r="O723" s="6">
        <v>285</v>
      </c>
      <c r="P723" s="2" t="s">
        <v>30</v>
      </c>
      <c r="Q723" s="2" t="s">
        <v>42</v>
      </c>
      <c r="R723" s="2">
        <v>4</v>
      </c>
      <c r="S723" s="2" t="s">
        <v>1372</v>
      </c>
      <c r="T723" s="2"/>
    </row>
    <row r="724" spans="1:20">
      <c r="A724" s="5">
        <v>44124.509828472219</v>
      </c>
      <c r="B724" s="2">
        <v>2006569761</v>
      </c>
      <c r="C724" s="2" t="s">
        <v>31</v>
      </c>
      <c r="D724" s="2" t="s">
        <v>69</v>
      </c>
      <c r="E724" s="2" t="s">
        <v>37</v>
      </c>
      <c r="F724" s="2" t="s">
        <v>32</v>
      </c>
      <c r="G724" s="2" t="s">
        <v>33</v>
      </c>
      <c r="H724" s="2">
        <v>18</v>
      </c>
      <c r="I724" s="3" t="s">
        <v>29</v>
      </c>
      <c r="J724" s="2">
        <v>86</v>
      </c>
      <c r="K724" s="2">
        <v>185</v>
      </c>
      <c r="L724" s="2">
        <v>95</v>
      </c>
      <c r="M724" s="2" t="s">
        <v>29</v>
      </c>
      <c r="N724" s="2" t="s">
        <v>1373</v>
      </c>
      <c r="O724" s="2" t="s">
        <v>1374</v>
      </c>
      <c r="P724" s="2" t="s">
        <v>30</v>
      </c>
      <c r="Q724" s="2" t="s">
        <v>27</v>
      </c>
      <c r="R724" s="2">
        <v>3</v>
      </c>
      <c r="S724" s="2" t="s">
        <v>1375</v>
      </c>
      <c r="T724" s="2"/>
    </row>
    <row r="725" spans="1:20">
      <c r="A725" s="5">
        <v>44124.512194085648</v>
      </c>
      <c r="B725" s="2">
        <v>2006569736</v>
      </c>
      <c r="C725" s="2" t="s">
        <v>20</v>
      </c>
      <c r="D725" s="2" t="s">
        <v>69</v>
      </c>
      <c r="E725" s="2" t="s">
        <v>37</v>
      </c>
      <c r="F725" s="2" t="s">
        <v>23</v>
      </c>
      <c r="G725" s="2" t="s">
        <v>24</v>
      </c>
      <c r="H725" s="2">
        <v>18</v>
      </c>
      <c r="I725" s="3" t="s">
        <v>29</v>
      </c>
      <c r="J725" s="2">
        <v>84</v>
      </c>
      <c r="K725" s="2">
        <v>160</v>
      </c>
      <c r="L725" s="2">
        <v>52</v>
      </c>
      <c r="M725" s="2" t="s">
        <v>29</v>
      </c>
      <c r="N725" s="2" t="s">
        <v>1131</v>
      </c>
      <c r="O725" s="6">
        <v>469</v>
      </c>
      <c r="P725" s="2" t="s">
        <v>36</v>
      </c>
      <c r="Q725" s="2" t="s">
        <v>27</v>
      </c>
      <c r="R725" s="2">
        <v>6</v>
      </c>
      <c r="S725" s="2" t="s">
        <v>1376</v>
      </c>
      <c r="T725" s="2"/>
    </row>
    <row r="726" spans="1:20">
      <c r="A726" s="5">
        <v>44124.513620381942</v>
      </c>
      <c r="B726" s="2">
        <v>2006569774</v>
      </c>
      <c r="C726" s="2" t="s">
        <v>51</v>
      </c>
      <c r="D726" s="2" t="s">
        <v>69</v>
      </c>
      <c r="E726" s="2" t="s">
        <v>37</v>
      </c>
      <c r="F726" s="2" t="s">
        <v>23</v>
      </c>
      <c r="G726" s="2" t="s">
        <v>33</v>
      </c>
      <c r="H726" s="2">
        <v>18</v>
      </c>
      <c r="I726" s="3" t="s">
        <v>25</v>
      </c>
      <c r="J726" s="2">
        <v>85</v>
      </c>
      <c r="K726" s="2">
        <v>180</v>
      </c>
      <c r="L726" s="2">
        <v>75</v>
      </c>
      <c r="M726" s="2" t="s">
        <v>29</v>
      </c>
      <c r="N726" s="6">
        <v>407</v>
      </c>
      <c r="O726" s="6">
        <v>367</v>
      </c>
      <c r="P726" s="2" t="s">
        <v>26</v>
      </c>
      <c r="Q726" s="2" t="s">
        <v>27</v>
      </c>
      <c r="R726" s="2">
        <v>5</v>
      </c>
    </row>
    <row r="727" spans="1:20">
      <c r="A727" s="5">
        <v>44124.526040752316</v>
      </c>
      <c r="B727" s="2">
        <v>2006569540</v>
      </c>
      <c r="C727" s="2" t="s">
        <v>40</v>
      </c>
      <c r="D727" s="2" t="s">
        <v>69</v>
      </c>
      <c r="E727" s="2" t="s">
        <v>37</v>
      </c>
      <c r="F727" s="2" t="s">
        <v>32</v>
      </c>
      <c r="G727" s="2" t="s">
        <v>33</v>
      </c>
      <c r="H727" s="2">
        <v>18</v>
      </c>
      <c r="I727" s="3" t="s">
        <v>29</v>
      </c>
      <c r="J727" s="2">
        <v>81</v>
      </c>
      <c r="K727" s="2">
        <v>160</v>
      </c>
      <c r="L727" s="2">
        <v>54</v>
      </c>
      <c r="M727" s="2" t="s">
        <v>25</v>
      </c>
      <c r="N727" s="2" t="s">
        <v>1377</v>
      </c>
      <c r="O727" s="2" t="s">
        <v>1378</v>
      </c>
      <c r="P727" s="2" t="s">
        <v>36</v>
      </c>
      <c r="Q727" s="2" t="s">
        <v>27</v>
      </c>
      <c r="R727" s="2">
        <v>3</v>
      </c>
      <c r="S727" s="2" t="s">
        <v>1379</v>
      </c>
      <c r="T727" s="2"/>
    </row>
    <row r="728" spans="1:20">
      <c r="A728" s="5">
        <v>44124.529809791668</v>
      </c>
      <c r="B728" s="2">
        <v>2006569875</v>
      </c>
      <c r="C728" s="2" t="s">
        <v>43</v>
      </c>
      <c r="D728" s="2" t="s">
        <v>69</v>
      </c>
      <c r="E728" s="2" t="s">
        <v>37</v>
      </c>
      <c r="F728" s="2" t="s">
        <v>32</v>
      </c>
      <c r="G728" s="2" t="s">
        <v>24</v>
      </c>
      <c r="H728" s="2">
        <v>17</v>
      </c>
      <c r="I728" s="3" t="s">
        <v>29</v>
      </c>
      <c r="J728" s="2">
        <v>80</v>
      </c>
      <c r="K728" s="2">
        <v>155</v>
      </c>
      <c r="L728" s="2">
        <v>38</v>
      </c>
      <c r="M728" s="2" t="s">
        <v>25</v>
      </c>
      <c r="N728" s="2">
        <v>0.57699999999999996</v>
      </c>
      <c r="O728" s="2">
        <v>0.67200000000000004</v>
      </c>
      <c r="P728" s="2" t="s">
        <v>30</v>
      </c>
      <c r="Q728" s="2" t="s">
        <v>27</v>
      </c>
      <c r="R728" s="2">
        <v>4</v>
      </c>
      <c r="S728" s="2" t="s">
        <v>1380</v>
      </c>
      <c r="T728" s="2"/>
    </row>
    <row r="729" spans="1:20">
      <c r="A729" s="5">
        <v>44124.529875405089</v>
      </c>
      <c r="B729" s="2">
        <v>2006487603</v>
      </c>
      <c r="C729" s="2" t="s">
        <v>675</v>
      </c>
      <c r="D729" s="2" t="s">
        <v>69</v>
      </c>
      <c r="E729" s="2" t="s">
        <v>45</v>
      </c>
      <c r="F729" s="2" t="s">
        <v>32</v>
      </c>
      <c r="G729" s="2" t="s">
        <v>33</v>
      </c>
      <c r="H729" s="2">
        <v>18</v>
      </c>
      <c r="I729" s="3" t="s">
        <v>29</v>
      </c>
      <c r="J729" s="2">
        <v>89</v>
      </c>
      <c r="K729" s="2">
        <v>163</v>
      </c>
      <c r="L729" s="2">
        <v>65</v>
      </c>
      <c r="M729" s="2" t="s">
        <v>29</v>
      </c>
      <c r="N729" s="2">
        <v>0.47599999999999998</v>
      </c>
      <c r="O729" s="2">
        <v>0.36899999999999999</v>
      </c>
      <c r="P729" s="2" t="s">
        <v>36</v>
      </c>
      <c r="Q729" s="2" t="s">
        <v>27</v>
      </c>
      <c r="R729" s="2">
        <v>4</v>
      </c>
      <c r="S729" s="2" t="s">
        <v>1381</v>
      </c>
      <c r="T729" s="2"/>
    </row>
    <row r="730" spans="1:20">
      <c r="A730" s="5">
        <v>44124.548101238426</v>
      </c>
      <c r="B730" s="2">
        <v>2006572863</v>
      </c>
      <c r="C730" s="2" t="s">
        <v>20</v>
      </c>
      <c r="D730" s="2" t="s">
        <v>69</v>
      </c>
      <c r="E730" s="2" t="s">
        <v>37</v>
      </c>
      <c r="F730" s="2" t="s">
        <v>32</v>
      </c>
      <c r="G730" s="2" t="s">
        <v>24</v>
      </c>
      <c r="H730" s="2">
        <v>19</v>
      </c>
      <c r="I730" s="3" t="s">
        <v>25</v>
      </c>
      <c r="J730" s="2">
        <v>86</v>
      </c>
      <c r="K730" s="2">
        <v>170</v>
      </c>
      <c r="L730" s="2">
        <v>52</v>
      </c>
      <c r="M730" s="2" t="s">
        <v>29</v>
      </c>
      <c r="N730" s="2">
        <v>0.27</v>
      </c>
      <c r="O730" s="2">
        <v>0.22500000000000001</v>
      </c>
      <c r="P730" s="2" t="s">
        <v>34</v>
      </c>
      <c r="Q730" s="2" t="s">
        <v>27</v>
      </c>
      <c r="R730" s="2">
        <v>3</v>
      </c>
      <c r="S730" s="2" t="s">
        <v>1382</v>
      </c>
      <c r="T730" s="2"/>
    </row>
    <row r="731" spans="1:20">
      <c r="A731" s="5">
        <v>44125.476320393514</v>
      </c>
      <c r="B731" s="2">
        <v>2006569686</v>
      </c>
      <c r="C731" s="2" t="s">
        <v>43</v>
      </c>
      <c r="D731" s="2" t="s">
        <v>69</v>
      </c>
      <c r="E731" s="2" t="s">
        <v>37</v>
      </c>
      <c r="F731" s="2" t="s">
        <v>23</v>
      </c>
      <c r="G731" s="2" t="s">
        <v>24</v>
      </c>
      <c r="H731" s="2">
        <v>18</v>
      </c>
      <c r="I731" s="3" t="s">
        <v>29</v>
      </c>
      <c r="J731" s="2">
        <v>94</v>
      </c>
      <c r="K731" s="2">
        <v>157</v>
      </c>
      <c r="L731" s="2">
        <v>47</v>
      </c>
      <c r="M731" s="2" t="s">
        <v>25</v>
      </c>
      <c r="N731" s="2">
        <v>0.57199999999999995</v>
      </c>
      <c r="O731" s="6">
        <v>563</v>
      </c>
      <c r="P731" s="2" t="s">
        <v>34</v>
      </c>
      <c r="Q731" s="2" t="s">
        <v>88</v>
      </c>
      <c r="R731" s="2">
        <v>6</v>
      </c>
      <c r="S731" s="2" t="s">
        <v>1383</v>
      </c>
      <c r="T731" s="2"/>
    </row>
    <row r="732" spans="1:20">
      <c r="A732" s="5">
        <v>44135.341094062504</v>
      </c>
      <c r="B732" s="2">
        <v>2006569452</v>
      </c>
      <c r="C732" s="2" t="s">
        <v>40</v>
      </c>
      <c r="D732" s="2" t="s">
        <v>69</v>
      </c>
      <c r="E732" s="2" t="s">
        <v>37</v>
      </c>
      <c r="F732" s="2" t="s">
        <v>32</v>
      </c>
      <c r="G732" s="2" t="s">
        <v>24</v>
      </c>
      <c r="H732" s="2">
        <v>18</v>
      </c>
      <c r="I732" s="3" t="s">
        <v>29</v>
      </c>
      <c r="J732" s="2">
        <v>86</v>
      </c>
      <c r="K732" s="2">
        <v>169</v>
      </c>
      <c r="L732" s="2">
        <v>59</v>
      </c>
      <c r="M732" s="2" t="s">
        <v>29</v>
      </c>
      <c r="N732" s="6">
        <v>368</v>
      </c>
      <c r="O732" s="2" t="s">
        <v>167</v>
      </c>
      <c r="P732" s="2" t="s">
        <v>30</v>
      </c>
      <c r="Q732" s="2" t="s">
        <v>42</v>
      </c>
      <c r="R732" s="2">
        <v>7</v>
      </c>
      <c r="S732" s="2" t="s">
        <v>1384</v>
      </c>
      <c r="T732" s="2"/>
    </row>
    <row r="733" spans="1:20">
      <c r="A733" s="5">
        <v>44137.40888268518</v>
      </c>
      <c r="B733" s="2">
        <v>2006483561</v>
      </c>
      <c r="C733" s="2" t="s">
        <v>1056</v>
      </c>
      <c r="D733" s="2" t="s">
        <v>69</v>
      </c>
      <c r="E733" s="2" t="s">
        <v>45</v>
      </c>
      <c r="F733" s="2" t="s">
        <v>32</v>
      </c>
      <c r="G733" s="2" t="s">
        <v>24</v>
      </c>
      <c r="H733" s="2">
        <v>18</v>
      </c>
      <c r="I733" s="3" t="s">
        <v>25</v>
      </c>
      <c r="J733" s="2">
        <v>89</v>
      </c>
      <c r="K733" s="2">
        <v>168</v>
      </c>
      <c r="L733" s="2">
        <v>68</v>
      </c>
      <c r="M733" s="2" t="s">
        <v>25</v>
      </c>
      <c r="N733" s="2" t="s">
        <v>1385</v>
      </c>
      <c r="O733" s="2" t="s">
        <v>1386</v>
      </c>
      <c r="P733" s="2" t="s">
        <v>30</v>
      </c>
      <c r="Q733" s="2" t="s">
        <v>27</v>
      </c>
      <c r="R733" s="2">
        <v>7</v>
      </c>
      <c r="S733" s="2" t="s">
        <v>1387</v>
      </c>
      <c r="T733" s="2"/>
    </row>
    <row r="734" spans="1:20">
      <c r="A734" s="5">
        <v>44251.246176157409</v>
      </c>
      <c r="B734" s="2">
        <v>2006527696</v>
      </c>
      <c r="C734" s="2" t="s">
        <v>252</v>
      </c>
      <c r="D734" s="2" t="s">
        <v>44</v>
      </c>
      <c r="E734" s="2" t="s">
        <v>28</v>
      </c>
      <c r="F734" s="2" t="s">
        <v>23</v>
      </c>
      <c r="G734" s="2" t="s">
        <v>24</v>
      </c>
      <c r="H734" s="2">
        <v>19</v>
      </c>
      <c r="I734" s="3" t="s">
        <v>25</v>
      </c>
      <c r="J734" s="2">
        <v>90</v>
      </c>
      <c r="K734" s="2">
        <v>175</v>
      </c>
      <c r="L734" s="2">
        <v>60</v>
      </c>
      <c r="M734" s="2" t="s">
        <v>29</v>
      </c>
      <c r="N734" s="2">
        <v>0.64700000000000002</v>
      </c>
      <c r="O734" s="2">
        <v>0.65</v>
      </c>
      <c r="P734" s="2" t="s">
        <v>36</v>
      </c>
      <c r="Q734" s="2" t="s">
        <v>27</v>
      </c>
      <c r="R734" s="2">
        <v>1</v>
      </c>
      <c r="S734" s="2" t="s">
        <v>1388</v>
      </c>
      <c r="T734" s="2"/>
    </row>
    <row r="735" spans="1:20">
      <c r="A735" s="5">
        <v>44251.351535011578</v>
      </c>
      <c r="B735" s="2">
        <v>2006568973</v>
      </c>
      <c r="C735" s="2" t="s">
        <v>40</v>
      </c>
      <c r="D735" s="2" t="s">
        <v>44</v>
      </c>
      <c r="E735" s="2" t="s">
        <v>37</v>
      </c>
      <c r="F735" s="2" t="s">
        <v>23</v>
      </c>
      <c r="G735" s="2" t="s">
        <v>33</v>
      </c>
      <c r="H735" s="2">
        <v>19</v>
      </c>
      <c r="I735" s="3" t="s">
        <v>25</v>
      </c>
      <c r="J735" s="2">
        <v>93</v>
      </c>
      <c r="K735" s="2">
        <v>160</v>
      </c>
      <c r="L735" s="2">
        <v>65</v>
      </c>
      <c r="M735" s="2" t="s">
        <v>25</v>
      </c>
      <c r="N735" s="2">
        <v>0.38800000000000001</v>
      </c>
      <c r="O735" s="2">
        <v>0.38</v>
      </c>
      <c r="P735" s="2" t="s">
        <v>36</v>
      </c>
      <c r="Q735" s="2" t="s">
        <v>27</v>
      </c>
      <c r="R735" s="2">
        <v>6</v>
      </c>
      <c r="S735" s="2" t="s">
        <v>1389</v>
      </c>
      <c r="T735" s="2">
        <v>2</v>
      </c>
    </row>
    <row r="736" spans="1:20">
      <c r="A736" s="5">
        <v>44251.352816238425</v>
      </c>
      <c r="B736" s="2">
        <v>2006530192</v>
      </c>
      <c r="C736" s="2" t="s">
        <v>40</v>
      </c>
      <c r="D736" s="2" t="s">
        <v>44</v>
      </c>
      <c r="E736" s="2" t="s">
        <v>28</v>
      </c>
      <c r="F736" s="2" t="s">
        <v>32</v>
      </c>
      <c r="G736" s="2" t="s">
        <v>24</v>
      </c>
      <c r="H736" s="2">
        <v>18</v>
      </c>
      <c r="I736" s="3" t="s">
        <v>25</v>
      </c>
      <c r="J736" s="2">
        <v>90</v>
      </c>
      <c r="K736" s="2">
        <v>157</v>
      </c>
      <c r="L736" s="2">
        <v>56</v>
      </c>
      <c r="M736" s="2" t="s">
        <v>29</v>
      </c>
      <c r="N736" s="2">
        <v>0.76700000000000002</v>
      </c>
      <c r="O736" s="2">
        <v>0.748</v>
      </c>
      <c r="P736" s="2" t="s">
        <v>36</v>
      </c>
      <c r="Q736" s="2" t="s">
        <v>59</v>
      </c>
      <c r="R736" s="2">
        <v>9</v>
      </c>
      <c r="T736" s="2">
        <v>2</v>
      </c>
    </row>
    <row r="737" spans="1:20">
      <c r="A737" s="5">
        <v>44251.353093206024</v>
      </c>
      <c r="B737" s="2">
        <v>2006521755</v>
      </c>
      <c r="C737" s="2" t="s">
        <v>20</v>
      </c>
      <c r="D737" s="2" t="s">
        <v>44</v>
      </c>
      <c r="E737" s="2" t="s">
        <v>28</v>
      </c>
      <c r="F737" s="2" t="s">
        <v>32</v>
      </c>
      <c r="G737" s="2" t="s">
        <v>24</v>
      </c>
      <c r="H737" s="2">
        <v>19</v>
      </c>
      <c r="I737" s="3" t="s">
        <v>25</v>
      </c>
      <c r="J737" s="2">
        <v>88</v>
      </c>
      <c r="K737" s="2">
        <v>165</v>
      </c>
      <c r="L737" s="2">
        <v>60</v>
      </c>
      <c r="M737" s="2" t="s">
        <v>25</v>
      </c>
      <c r="N737" s="6">
        <v>589</v>
      </c>
      <c r="O737" s="6">
        <v>662</v>
      </c>
      <c r="P737" s="2" t="s">
        <v>30</v>
      </c>
      <c r="Q737" s="2" t="s">
        <v>27</v>
      </c>
      <c r="R737" s="2">
        <v>4</v>
      </c>
      <c r="S737" s="2" t="s">
        <v>1390</v>
      </c>
      <c r="T737" s="2">
        <v>2</v>
      </c>
    </row>
    <row r="738" spans="1:20">
      <c r="A738" s="5">
        <v>44251.353260451389</v>
      </c>
      <c r="B738" s="2">
        <v>2006568986</v>
      </c>
      <c r="C738" s="2" t="s">
        <v>40</v>
      </c>
      <c r="D738" s="2" t="s">
        <v>44</v>
      </c>
      <c r="E738" s="2" t="s">
        <v>37</v>
      </c>
      <c r="F738" s="2" t="s">
        <v>23</v>
      </c>
      <c r="G738" s="2" t="s">
        <v>24</v>
      </c>
      <c r="H738" s="2">
        <v>20</v>
      </c>
      <c r="I738" s="3" t="s">
        <v>29</v>
      </c>
      <c r="J738" s="2">
        <v>80</v>
      </c>
      <c r="K738" s="2">
        <v>170</v>
      </c>
      <c r="L738" s="2">
        <v>46</v>
      </c>
      <c r="M738" s="2" t="s">
        <v>29</v>
      </c>
      <c r="N738" s="6">
        <v>494</v>
      </c>
      <c r="O738" s="6">
        <v>483</v>
      </c>
      <c r="P738" s="2" t="s">
        <v>26</v>
      </c>
      <c r="Q738" s="2" t="s">
        <v>27</v>
      </c>
      <c r="R738" s="2">
        <v>4</v>
      </c>
      <c r="S738" s="2" t="s">
        <v>1391</v>
      </c>
      <c r="T738" s="2">
        <v>2</v>
      </c>
    </row>
    <row r="739" spans="1:20">
      <c r="A739" s="5">
        <v>44251.354065856482</v>
      </c>
      <c r="B739" s="2">
        <v>2006569042</v>
      </c>
      <c r="C739" s="2" t="s">
        <v>43</v>
      </c>
      <c r="D739" s="2" t="s">
        <v>44</v>
      </c>
      <c r="E739" s="2" t="s">
        <v>37</v>
      </c>
      <c r="F739" s="2" t="s">
        <v>23</v>
      </c>
      <c r="G739" s="2" t="s">
        <v>24</v>
      </c>
      <c r="H739" s="2">
        <v>19</v>
      </c>
      <c r="I739" s="3" t="s">
        <v>25</v>
      </c>
      <c r="J739" s="2">
        <v>93</v>
      </c>
      <c r="K739" s="2">
        <v>160</v>
      </c>
      <c r="L739" s="2">
        <v>43</v>
      </c>
      <c r="M739" s="2" t="s">
        <v>29</v>
      </c>
      <c r="N739" s="2">
        <v>0.27800000000000002</v>
      </c>
      <c r="O739" s="2">
        <v>0.26700000000000002</v>
      </c>
      <c r="P739" s="2" t="s">
        <v>36</v>
      </c>
      <c r="Q739" s="2" t="s">
        <v>27</v>
      </c>
      <c r="R739" s="2">
        <v>2</v>
      </c>
      <c r="S739" s="2" t="s">
        <v>1392</v>
      </c>
      <c r="T739" s="2">
        <v>2</v>
      </c>
    </row>
    <row r="740" spans="1:20">
      <c r="A740" s="5">
        <v>44251.35600590278</v>
      </c>
      <c r="B740" s="2">
        <v>2006484936</v>
      </c>
      <c r="C740" s="2" t="s">
        <v>43</v>
      </c>
      <c r="D740" s="2" t="s">
        <v>44</v>
      </c>
      <c r="E740" s="2" t="s">
        <v>45</v>
      </c>
      <c r="F740" s="2" t="s">
        <v>23</v>
      </c>
      <c r="G740" s="2" t="s">
        <v>24</v>
      </c>
      <c r="H740" s="2">
        <v>18</v>
      </c>
      <c r="I740" s="3" t="s">
        <v>25</v>
      </c>
      <c r="J740" s="2">
        <v>85</v>
      </c>
      <c r="K740" s="2">
        <v>157</v>
      </c>
      <c r="L740" s="2">
        <v>41</v>
      </c>
      <c r="M740" s="2" t="s">
        <v>25</v>
      </c>
      <c r="N740" s="2">
        <v>0.375</v>
      </c>
      <c r="O740" s="2">
        <v>0.41399999999999998</v>
      </c>
      <c r="P740" s="2" t="s">
        <v>47</v>
      </c>
      <c r="Q740" s="2" t="s">
        <v>27</v>
      </c>
      <c r="R740" s="2">
        <v>6</v>
      </c>
      <c r="S740" s="2" t="s">
        <v>1393</v>
      </c>
      <c r="T740" s="2">
        <v>2</v>
      </c>
    </row>
    <row r="741" spans="1:20">
      <c r="A741" s="5">
        <v>44251.35809040509</v>
      </c>
      <c r="B741" s="2">
        <v>2006569313</v>
      </c>
      <c r="C741" s="2" t="s">
        <v>40</v>
      </c>
      <c r="D741" s="2" t="s">
        <v>44</v>
      </c>
      <c r="E741" s="2" t="s">
        <v>37</v>
      </c>
      <c r="F741" s="2" t="s">
        <v>23</v>
      </c>
      <c r="G741" s="2" t="s">
        <v>24</v>
      </c>
      <c r="H741" s="2">
        <v>18</v>
      </c>
      <c r="I741" s="3" t="s">
        <v>29</v>
      </c>
      <c r="J741" s="2">
        <v>87</v>
      </c>
      <c r="K741" s="2">
        <v>160</v>
      </c>
      <c r="L741" s="2">
        <v>57</v>
      </c>
      <c r="M741" s="2" t="s">
        <v>25</v>
      </c>
      <c r="N741" s="2">
        <v>0.98299999999999998</v>
      </c>
      <c r="O741" s="2">
        <v>0.69299999999999995</v>
      </c>
      <c r="P741" s="2" t="s">
        <v>47</v>
      </c>
      <c r="Q741" s="2" t="s">
        <v>42</v>
      </c>
      <c r="R741" s="2">
        <v>7</v>
      </c>
      <c r="S741" s="2" t="s">
        <v>1394</v>
      </c>
      <c r="T741" s="2">
        <v>2</v>
      </c>
    </row>
    <row r="742" spans="1:20">
      <c r="A742" s="5">
        <v>44251.358547291667</v>
      </c>
      <c r="B742" s="2">
        <v>2006572592</v>
      </c>
      <c r="C742" s="2" t="s">
        <v>51</v>
      </c>
      <c r="D742" s="2" t="s">
        <v>44</v>
      </c>
      <c r="E742" s="2" t="s">
        <v>37</v>
      </c>
      <c r="F742" s="2" t="s">
        <v>23</v>
      </c>
      <c r="G742" s="2" t="s">
        <v>24</v>
      </c>
      <c r="H742" s="2">
        <v>19</v>
      </c>
      <c r="I742" s="3" t="s">
        <v>29</v>
      </c>
      <c r="J742" s="2">
        <v>88</v>
      </c>
      <c r="K742" s="2">
        <v>168</v>
      </c>
      <c r="L742" s="2">
        <v>57</v>
      </c>
      <c r="M742" s="2" t="s">
        <v>25</v>
      </c>
      <c r="N742" s="2">
        <v>0.42199999999999999</v>
      </c>
      <c r="O742" s="2">
        <v>0.39</v>
      </c>
      <c r="P742" s="2" t="s">
        <v>30</v>
      </c>
      <c r="Q742" s="2" t="s">
        <v>27</v>
      </c>
      <c r="R742" s="2">
        <v>2</v>
      </c>
      <c r="S742" s="2" t="s">
        <v>1395</v>
      </c>
      <c r="T742" s="2">
        <v>2</v>
      </c>
    </row>
    <row r="743" spans="1:20">
      <c r="A743" s="5">
        <v>44251.36011976852</v>
      </c>
      <c r="C743" s="2" t="s">
        <v>31</v>
      </c>
      <c r="D743" s="2" t="s">
        <v>73</v>
      </c>
      <c r="E743" s="2" t="s">
        <v>28</v>
      </c>
      <c r="F743" s="2" t="s">
        <v>23</v>
      </c>
      <c r="G743" s="2" t="s">
        <v>24</v>
      </c>
      <c r="H743" s="2">
        <v>22</v>
      </c>
      <c r="I743" s="3" t="s">
        <v>25</v>
      </c>
      <c r="J743" s="2">
        <v>87</v>
      </c>
      <c r="K743" s="2">
        <v>169</v>
      </c>
      <c r="L743" s="2">
        <v>65</v>
      </c>
      <c r="M743" s="2" t="s">
        <v>25</v>
      </c>
      <c r="N743" s="2">
        <v>0.46200000000000002</v>
      </c>
      <c r="O743" s="2">
        <v>0.44500000000000001</v>
      </c>
      <c r="P743" s="2" t="s">
        <v>75</v>
      </c>
      <c r="Q743" s="2" t="s">
        <v>76</v>
      </c>
      <c r="R743" s="2">
        <v>3</v>
      </c>
      <c r="S743" s="2" t="s">
        <v>1396</v>
      </c>
      <c r="T743" s="2">
        <v>2</v>
      </c>
    </row>
    <row r="744" spans="1:20">
      <c r="A744" s="5">
        <v>44251.360493587963</v>
      </c>
      <c r="B744" s="2">
        <v>2006569370</v>
      </c>
      <c r="C744" s="2" t="s">
        <v>20</v>
      </c>
      <c r="D744" s="2" t="s">
        <v>44</v>
      </c>
      <c r="E744" s="2" t="s">
        <v>37</v>
      </c>
      <c r="F744" s="2" t="s">
        <v>35</v>
      </c>
      <c r="G744" s="2" t="s">
        <v>24</v>
      </c>
      <c r="H744" s="2">
        <v>18</v>
      </c>
      <c r="I744" s="3" t="s">
        <v>29</v>
      </c>
      <c r="J744" s="2">
        <v>93</v>
      </c>
      <c r="K744" s="2">
        <v>163</v>
      </c>
      <c r="L744" s="2">
        <v>60</v>
      </c>
      <c r="M744" s="2" t="s">
        <v>29</v>
      </c>
      <c r="N744" s="2">
        <v>0.56100000000000005</v>
      </c>
      <c r="O744" s="2">
        <v>0.56399999999999995</v>
      </c>
      <c r="P744" s="2" t="s">
        <v>36</v>
      </c>
      <c r="Q744" s="2" t="s">
        <v>27</v>
      </c>
      <c r="R744" s="2">
        <v>3</v>
      </c>
      <c r="S744" s="2" t="s">
        <v>1397</v>
      </c>
      <c r="T744" s="2">
        <v>2</v>
      </c>
    </row>
    <row r="745" spans="1:20">
      <c r="A745" s="5">
        <v>44251.361869236112</v>
      </c>
      <c r="B745" s="2">
        <v>2006470211</v>
      </c>
      <c r="C745" s="2" t="s">
        <v>40</v>
      </c>
      <c r="D745" s="2" t="s">
        <v>44</v>
      </c>
      <c r="E745" s="2" t="s">
        <v>22</v>
      </c>
      <c r="F745" s="2" t="s">
        <v>23</v>
      </c>
      <c r="G745" s="2" t="s">
        <v>33</v>
      </c>
      <c r="H745" s="2">
        <v>18</v>
      </c>
      <c r="I745" s="3" t="s">
        <v>29</v>
      </c>
      <c r="J745" s="2">
        <v>92</v>
      </c>
      <c r="K745" s="2">
        <v>156</v>
      </c>
      <c r="L745" s="2">
        <v>41</v>
      </c>
      <c r="M745" s="2" t="s">
        <v>25</v>
      </c>
      <c r="N745" s="2">
        <v>0.66300000000000003</v>
      </c>
      <c r="O745" s="2">
        <v>0.65600000000000003</v>
      </c>
      <c r="P745" s="2" t="s">
        <v>36</v>
      </c>
      <c r="Q745" s="2" t="s">
        <v>39</v>
      </c>
      <c r="R745" s="2">
        <v>4</v>
      </c>
      <c r="S745" s="2" t="s">
        <v>1398</v>
      </c>
      <c r="T745" s="2">
        <v>2</v>
      </c>
    </row>
    <row r="746" spans="1:20">
      <c r="A746" s="5">
        <v>44251.362372615738</v>
      </c>
      <c r="B746" s="2">
        <v>2006485144</v>
      </c>
      <c r="C746" s="2" t="s">
        <v>40</v>
      </c>
      <c r="D746" s="2" t="s">
        <v>44</v>
      </c>
      <c r="E746" s="2" t="s">
        <v>56</v>
      </c>
      <c r="F746" s="2" t="s">
        <v>23</v>
      </c>
      <c r="G746" s="2" t="s">
        <v>24</v>
      </c>
      <c r="H746" s="2">
        <v>17</v>
      </c>
      <c r="I746" s="3" t="s">
        <v>29</v>
      </c>
      <c r="J746" s="2">
        <v>84</v>
      </c>
      <c r="K746" s="2">
        <v>164</v>
      </c>
      <c r="L746" s="2">
        <v>55</v>
      </c>
      <c r="M746" s="2" t="s">
        <v>25</v>
      </c>
      <c r="N746" s="2" t="s">
        <v>1399</v>
      </c>
      <c r="O746" s="2" t="s">
        <v>1400</v>
      </c>
      <c r="P746" s="2" t="s">
        <v>26</v>
      </c>
      <c r="Q746" s="2" t="s">
        <v>27</v>
      </c>
      <c r="R746" s="2">
        <v>3</v>
      </c>
      <c r="S746" s="2" t="s">
        <v>1401</v>
      </c>
      <c r="T746" s="2">
        <v>2</v>
      </c>
    </row>
    <row r="747" spans="1:20">
      <c r="A747" s="5">
        <v>44251.363309282402</v>
      </c>
      <c r="B747" s="2">
        <v>2006572560</v>
      </c>
      <c r="C747" s="2" t="s">
        <v>31</v>
      </c>
      <c r="D747" s="2" t="s">
        <v>44</v>
      </c>
      <c r="E747" s="2" t="s">
        <v>37</v>
      </c>
      <c r="F747" s="2" t="s">
        <v>23</v>
      </c>
      <c r="G747" s="2" t="s">
        <v>33</v>
      </c>
      <c r="H747" s="2">
        <v>18</v>
      </c>
      <c r="I747" s="3" t="s">
        <v>29</v>
      </c>
      <c r="J747" s="2">
        <v>88</v>
      </c>
      <c r="K747" s="2">
        <v>182</v>
      </c>
      <c r="L747" s="2">
        <v>70</v>
      </c>
      <c r="M747" s="2" t="s">
        <v>25</v>
      </c>
      <c r="N747" s="2">
        <v>0.23899999999999999</v>
      </c>
      <c r="O747" s="2">
        <v>0.27500000000000002</v>
      </c>
      <c r="P747" s="2" t="s">
        <v>30</v>
      </c>
      <c r="Q747" s="2" t="s">
        <v>50</v>
      </c>
      <c r="R747" s="2">
        <v>3</v>
      </c>
      <c r="S747" s="2" t="s">
        <v>1402</v>
      </c>
      <c r="T747" s="2">
        <v>2</v>
      </c>
    </row>
    <row r="748" spans="1:20">
      <c r="A748" s="5">
        <v>44251.363802164356</v>
      </c>
      <c r="B748" s="2">
        <v>2006569351</v>
      </c>
      <c r="C748" s="2" t="s">
        <v>346</v>
      </c>
      <c r="D748" s="2" t="s">
        <v>44</v>
      </c>
      <c r="E748" s="2" t="s">
        <v>37</v>
      </c>
      <c r="F748" s="2" t="s">
        <v>32</v>
      </c>
      <c r="G748" s="2" t="s">
        <v>24</v>
      </c>
      <c r="H748" s="2">
        <v>19</v>
      </c>
      <c r="I748" s="3" t="s">
        <v>29</v>
      </c>
      <c r="J748" s="2">
        <v>87</v>
      </c>
      <c r="K748" s="2">
        <v>177</v>
      </c>
      <c r="L748" s="2">
        <v>84</v>
      </c>
      <c r="M748" s="2" t="s">
        <v>25</v>
      </c>
      <c r="N748" s="6">
        <v>448</v>
      </c>
      <c r="O748" s="6">
        <v>448</v>
      </c>
      <c r="P748" s="2" t="s">
        <v>26</v>
      </c>
      <c r="Q748" s="2" t="s">
        <v>42</v>
      </c>
      <c r="R748" s="2">
        <v>8</v>
      </c>
      <c r="S748" s="2" t="s">
        <v>1403</v>
      </c>
      <c r="T748" s="2">
        <v>2</v>
      </c>
    </row>
    <row r="749" spans="1:20">
      <c r="A749" s="5">
        <v>44251.365291388887</v>
      </c>
      <c r="B749" s="2">
        <v>2006569175</v>
      </c>
      <c r="C749" s="2" t="s">
        <v>40</v>
      </c>
      <c r="D749" s="2" t="s">
        <v>44</v>
      </c>
      <c r="E749" s="2" t="s">
        <v>37</v>
      </c>
      <c r="F749" s="2" t="s">
        <v>23</v>
      </c>
      <c r="G749" s="2" t="s">
        <v>33</v>
      </c>
      <c r="H749" s="2">
        <v>19</v>
      </c>
      <c r="I749" s="3" t="s">
        <v>29</v>
      </c>
      <c r="J749" s="2">
        <v>82</v>
      </c>
      <c r="K749" s="2">
        <v>168</v>
      </c>
      <c r="L749" s="2">
        <v>44</v>
      </c>
      <c r="M749" s="2" t="s">
        <v>25</v>
      </c>
      <c r="N749" s="2" t="s">
        <v>1404</v>
      </c>
      <c r="O749" s="2" t="s">
        <v>1405</v>
      </c>
      <c r="P749" s="2" t="s">
        <v>36</v>
      </c>
      <c r="Q749" s="2" t="s">
        <v>27</v>
      </c>
      <c r="R749" s="2">
        <v>10</v>
      </c>
      <c r="S749" s="2" t="s">
        <v>1406</v>
      </c>
      <c r="T749" s="2">
        <v>2</v>
      </c>
    </row>
    <row r="750" spans="1:20">
      <c r="A750" s="5">
        <v>44251.370020902774</v>
      </c>
      <c r="B750" s="2">
        <v>2006485176</v>
      </c>
      <c r="C750" s="2" t="s">
        <v>20</v>
      </c>
      <c r="D750" s="2" t="s">
        <v>44</v>
      </c>
      <c r="E750" s="2" t="s">
        <v>45</v>
      </c>
      <c r="F750" s="2" t="s">
        <v>23</v>
      </c>
      <c r="G750" s="2" t="s">
        <v>24</v>
      </c>
      <c r="H750" s="2">
        <v>18</v>
      </c>
      <c r="I750" s="3" t="s">
        <v>29</v>
      </c>
      <c r="J750" s="2">
        <v>85</v>
      </c>
      <c r="K750" s="2">
        <v>179</v>
      </c>
      <c r="L750" s="2">
        <v>66.8</v>
      </c>
      <c r="M750" s="2" t="s">
        <v>29</v>
      </c>
      <c r="N750" s="2">
        <v>0.54500000000000004</v>
      </c>
      <c r="O750" s="2">
        <v>0.59099999999999997</v>
      </c>
      <c r="P750" s="2" t="s">
        <v>36</v>
      </c>
      <c r="Q750" s="2" t="s">
        <v>27</v>
      </c>
      <c r="R750" s="2">
        <v>4</v>
      </c>
      <c r="S750" s="2" t="s">
        <v>1407</v>
      </c>
      <c r="T750" s="2">
        <v>2</v>
      </c>
    </row>
    <row r="751" spans="1:20">
      <c r="A751" s="5">
        <v>44251.374291747685</v>
      </c>
      <c r="B751" s="2">
        <v>2006569225</v>
      </c>
      <c r="C751" s="2" t="s">
        <v>317</v>
      </c>
      <c r="D751" s="2" t="s">
        <v>44</v>
      </c>
      <c r="E751" s="2" t="s">
        <v>37</v>
      </c>
      <c r="F751" s="2" t="s">
        <v>23</v>
      </c>
      <c r="G751" s="2" t="s">
        <v>24</v>
      </c>
      <c r="H751" s="2">
        <v>19</v>
      </c>
      <c r="I751" s="3" t="s">
        <v>25</v>
      </c>
      <c r="J751" s="2">
        <v>92</v>
      </c>
      <c r="K751" s="2">
        <v>169</v>
      </c>
      <c r="L751" s="2">
        <v>66</v>
      </c>
      <c r="M751" s="2" t="s">
        <v>25</v>
      </c>
      <c r="N751" s="2" t="s">
        <v>1408</v>
      </c>
      <c r="O751" s="2" t="s">
        <v>1409</v>
      </c>
      <c r="P751" s="2" t="s">
        <v>30</v>
      </c>
      <c r="Q751" s="2" t="s">
        <v>27</v>
      </c>
      <c r="R751" s="2">
        <v>6</v>
      </c>
      <c r="S751" s="2" t="s">
        <v>1410</v>
      </c>
      <c r="T751" s="2">
        <v>2</v>
      </c>
    </row>
    <row r="752" spans="1:20">
      <c r="A752" s="5">
        <v>44251.374591238426</v>
      </c>
      <c r="B752" s="2">
        <v>2006485932</v>
      </c>
      <c r="C752" s="2" t="s">
        <v>20</v>
      </c>
      <c r="D752" s="2" t="s">
        <v>44</v>
      </c>
      <c r="E752" s="2" t="s">
        <v>45</v>
      </c>
      <c r="F752" s="2" t="s">
        <v>32</v>
      </c>
      <c r="G752" s="2" t="s">
        <v>24</v>
      </c>
      <c r="H752" s="2">
        <v>18</v>
      </c>
      <c r="I752" s="3" t="s">
        <v>29</v>
      </c>
      <c r="J752" s="2">
        <v>92</v>
      </c>
      <c r="K752" s="2">
        <v>176</v>
      </c>
      <c r="L752" s="2">
        <v>69</v>
      </c>
      <c r="M752" s="2" t="s">
        <v>25</v>
      </c>
      <c r="N752" s="2">
        <v>0.85299999999999998</v>
      </c>
      <c r="O752" s="2">
        <v>0.69199999999999995</v>
      </c>
      <c r="P752" s="2" t="s">
        <v>48</v>
      </c>
      <c r="Q752" s="2" t="s">
        <v>27</v>
      </c>
      <c r="R752" s="2">
        <v>5</v>
      </c>
      <c r="S752" s="2" t="s">
        <v>1411</v>
      </c>
      <c r="T752" s="2">
        <v>2</v>
      </c>
    </row>
    <row r="753" spans="1:20">
      <c r="A753" s="5">
        <v>44251.375913773147</v>
      </c>
      <c r="B753" s="2">
        <v>2006526882</v>
      </c>
      <c r="C753" s="2" t="s">
        <v>40</v>
      </c>
      <c r="D753" s="2" t="s">
        <v>44</v>
      </c>
      <c r="E753" s="2" t="s">
        <v>28</v>
      </c>
      <c r="F753" s="2" t="s">
        <v>23</v>
      </c>
      <c r="G753" s="2" t="s">
        <v>24</v>
      </c>
      <c r="H753" s="2">
        <v>20</v>
      </c>
      <c r="I753" s="3" t="s">
        <v>29</v>
      </c>
      <c r="J753" s="2">
        <v>81</v>
      </c>
      <c r="K753" s="2">
        <v>155</v>
      </c>
      <c r="L753" s="2">
        <v>50.5</v>
      </c>
      <c r="M753" s="2" t="s">
        <v>25</v>
      </c>
      <c r="N753" s="2">
        <v>0.35299999999999998</v>
      </c>
      <c r="O753" s="2">
        <v>0.40899999999999997</v>
      </c>
      <c r="P753" s="2" t="s">
        <v>30</v>
      </c>
      <c r="Q753" s="2" t="s">
        <v>42</v>
      </c>
      <c r="R753" s="2">
        <v>5</v>
      </c>
      <c r="S753" s="2" t="s">
        <v>1412</v>
      </c>
      <c r="T753" s="2">
        <v>2</v>
      </c>
    </row>
    <row r="754" spans="1:20">
      <c r="A754" s="5">
        <v>44251.378625358797</v>
      </c>
      <c r="B754" s="2">
        <v>2006524864</v>
      </c>
      <c r="C754" s="2" t="s">
        <v>20</v>
      </c>
      <c r="D754" s="2" t="s">
        <v>44</v>
      </c>
      <c r="E754" s="2" t="s">
        <v>28</v>
      </c>
      <c r="F754" s="2" t="s">
        <v>23</v>
      </c>
      <c r="G754" s="2" t="s">
        <v>33</v>
      </c>
      <c r="H754" s="2">
        <v>18</v>
      </c>
      <c r="I754" s="3" t="s">
        <v>25</v>
      </c>
      <c r="J754" s="2">
        <v>88</v>
      </c>
      <c r="K754" s="2">
        <v>163</v>
      </c>
      <c r="L754" s="2">
        <v>70</v>
      </c>
      <c r="M754" s="2" t="s">
        <v>25</v>
      </c>
      <c r="N754" s="2" t="s">
        <v>1413</v>
      </c>
      <c r="O754" s="2" t="s">
        <v>1414</v>
      </c>
      <c r="P754" s="2" t="s">
        <v>30</v>
      </c>
      <c r="Q754" s="2" t="s">
        <v>50</v>
      </c>
      <c r="R754" s="2">
        <v>5</v>
      </c>
      <c r="S754" s="2" t="s">
        <v>1415</v>
      </c>
      <c r="T754" s="2">
        <v>2</v>
      </c>
    </row>
    <row r="755" spans="1:20">
      <c r="A755" s="5">
        <v>44251.379766944447</v>
      </c>
      <c r="B755" s="2">
        <v>2006569263</v>
      </c>
      <c r="C755" s="2" t="s">
        <v>40</v>
      </c>
      <c r="D755" s="2" t="s">
        <v>44</v>
      </c>
      <c r="E755" s="2" t="s">
        <v>37</v>
      </c>
      <c r="F755" s="2" t="s">
        <v>32</v>
      </c>
      <c r="G755" s="2" t="s">
        <v>24</v>
      </c>
      <c r="H755" s="2">
        <v>18</v>
      </c>
      <c r="I755" s="3" t="s">
        <v>29</v>
      </c>
      <c r="J755" s="2">
        <v>88</v>
      </c>
      <c r="K755" s="2">
        <v>165</v>
      </c>
      <c r="L755" s="2">
        <v>52</v>
      </c>
      <c r="M755" s="2" t="s">
        <v>29</v>
      </c>
      <c r="N755" s="2" t="s">
        <v>450</v>
      </c>
      <c r="O755" s="6">
        <v>394</v>
      </c>
      <c r="P755" s="2" t="s">
        <v>47</v>
      </c>
      <c r="Q755" s="2" t="s">
        <v>39</v>
      </c>
      <c r="R755" s="2">
        <v>8</v>
      </c>
      <c r="S755" s="2" t="s">
        <v>1416</v>
      </c>
      <c r="T755" s="2">
        <v>2</v>
      </c>
    </row>
    <row r="756" spans="1:20">
      <c r="A756" s="5">
        <v>44251.382980138893</v>
      </c>
      <c r="B756" s="2">
        <v>2006523426</v>
      </c>
      <c r="C756" s="2" t="s">
        <v>1417</v>
      </c>
      <c r="D756" s="2" t="s">
        <v>44</v>
      </c>
      <c r="E756" s="2" t="s">
        <v>28</v>
      </c>
      <c r="F756" s="2" t="s">
        <v>23</v>
      </c>
      <c r="G756" s="2" t="s">
        <v>24</v>
      </c>
      <c r="H756" s="2">
        <v>19</v>
      </c>
      <c r="I756" s="3" t="s">
        <v>25</v>
      </c>
      <c r="J756" s="2">
        <v>87.5</v>
      </c>
      <c r="K756" s="2">
        <v>160</v>
      </c>
      <c r="L756" s="2">
        <v>60</v>
      </c>
      <c r="M756" s="2" t="s">
        <v>25</v>
      </c>
      <c r="N756" s="2" t="s">
        <v>1418</v>
      </c>
      <c r="O756" s="2">
        <v>0.71599999999999997</v>
      </c>
      <c r="P756" s="2" t="s">
        <v>36</v>
      </c>
      <c r="Q756" s="2" t="s">
        <v>42</v>
      </c>
      <c r="R756" s="2">
        <v>3</v>
      </c>
      <c r="S756" s="2" t="s">
        <v>1419</v>
      </c>
      <c r="T756" s="2">
        <v>2</v>
      </c>
    </row>
    <row r="757" spans="1:20">
      <c r="A757" s="5">
        <v>44251.38315390046</v>
      </c>
      <c r="B757" s="2">
        <v>2006469790</v>
      </c>
      <c r="C757" s="2" t="s">
        <v>40</v>
      </c>
      <c r="D757" s="2" t="s">
        <v>44</v>
      </c>
      <c r="E757" s="2" t="s">
        <v>22</v>
      </c>
      <c r="F757" s="2" t="s">
        <v>23</v>
      </c>
      <c r="G757" s="2" t="s">
        <v>24</v>
      </c>
      <c r="H757" s="2">
        <v>19</v>
      </c>
      <c r="I757" s="3" t="s">
        <v>29</v>
      </c>
      <c r="J757" s="2">
        <v>82</v>
      </c>
      <c r="K757" s="2">
        <v>155</v>
      </c>
      <c r="L757" s="2">
        <v>43</v>
      </c>
      <c r="M757" s="2" t="s">
        <v>25</v>
      </c>
      <c r="N757" s="6">
        <v>351</v>
      </c>
      <c r="O757" s="2">
        <v>0.371</v>
      </c>
      <c r="P757" s="2" t="s">
        <v>36</v>
      </c>
      <c r="Q757" s="2" t="s">
        <v>39</v>
      </c>
      <c r="R757" s="2">
        <v>6</v>
      </c>
      <c r="S757" s="2" t="s">
        <v>1420</v>
      </c>
      <c r="T757" s="2">
        <v>2</v>
      </c>
    </row>
    <row r="758" spans="1:20">
      <c r="A758" s="5">
        <v>44251.383386863425</v>
      </c>
      <c r="B758" s="2">
        <v>2006483220</v>
      </c>
      <c r="C758" s="2" t="s">
        <v>40</v>
      </c>
      <c r="D758" s="2" t="s">
        <v>44</v>
      </c>
      <c r="E758" s="2" t="s">
        <v>56</v>
      </c>
      <c r="F758" s="2" t="s">
        <v>23</v>
      </c>
      <c r="G758" s="2" t="s">
        <v>33</v>
      </c>
      <c r="H758" s="2">
        <v>18</v>
      </c>
      <c r="I758" s="3" t="s">
        <v>29</v>
      </c>
      <c r="J758" s="2">
        <v>91</v>
      </c>
      <c r="K758" s="2">
        <v>155</v>
      </c>
      <c r="L758" s="2">
        <v>57</v>
      </c>
      <c r="M758" s="2" t="s">
        <v>25</v>
      </c>
      <c r="N758" s="2">
        <v>0.2999</v>
      </c>
      <c r="O758" s="2">
        <v>0.30499999999999999</v>
      </c>
      <c r="P758" s="2" t="s">
        <v>26</v>
      </c>
      <c r="Q758" s="2" t="s">
        <v>27</v>
      </c>
      <c r="R758" s="2">
        <v>7</v>
      </c>
      <c r="S758" s="2" t="s">
        <v>1421</v>
      </c>
      <c r="T758" s="2">
        <v>2</v>
      </c>
    </row>
    <row r="759" spans="1:20">
      <c r="A759" s="5">
        <v>44251.384374490735</v>
      </c>
      <c r="B759" s="2">
        <v>2006524725</v>
      </c>
      <c r="C759" s="2" t="s">
        <v>20</v>
      </c>
      <c r="D759" s="2" t="s">
        <v>44</v>
      </c>
      <c r="E759" s="2" t="s">
        <v>28</v>
      </c>
      <c r="F759" s="2" t="s">
        <v>23</v>
      </c>
      <c r="G759" s="2" t="s">
        <v>24</v>
      </c>
      <c r="H759" s="2">
        <v>18</v>
      </c>
      <c r="I759" s="3" t="s">
        <v>25</v>
      </c>
      <c r="J759" s="2">
        <v>94</v>
      </c>
      <c r="K759" s="2">
        <v>162</v>
      </c>
      <c r="L759" s="2">
        <v>59</v>
      </c>
      <c r="M759" s="2" t="s">
        <v>29</v>
      </c>
      <c r="N759" s="2">
        <v>0.41</v>
      </c>
      <c r="O759" s="2">
        <v>0.38600000000000001</v>
      </c>
      <c r="P759" s="2" t="s">
        <v>47</v>
      </c>
      <c r="Q759" s="2" t="s">
        <v>27</v>
      </c>
      <c r="R759" s="2">
        <v>1</v>
      </c>
      <c r="S759" s="2" t="s">
        <v>1422</v>
      </c>
      <c r="T759" s="2">
        <v>2</v>
      </c>
    </row>
    <row r="760" spans="1:20">
      <c r="A760" s="5">
        <v>44251.384504293979</v>
      </c>
      <c r="B760" s="2">
        <v>2006483504</v>
      </c>
      <c r="C760" s="2" t="s">
        <v>40</v>
      </c>
      <c r="D760" s="2" t="s">
        <v>44</v>
      </c>
      <c r="E760" s="2" t="s">
        <v>56</v>
      </c>
      <c r="F760" s="2" t="s">
        <v>32</v>
      </c>
      <c r="G760" s="2" t="s">
        <v>24</v>
      </c>
      <c r="H760" s="2">
        <v>18</v>
      </c>
      <c r="I760" s="3" t="s">
        <v>29</v>
      </c>
      <c r="J760" s="2">
        <v>87</v>
      </c>
      <c r="K760" s="2">
        <v>155</v>
      </c>
      <c r="L760" s="2">
        <v>49</v>
      </c>
      <c r="M760" s="2" t="s">
        <v>29</v>
      </c>
      <c r="N760" s="2" t="s">
        <v>1423</v>
      </c>
      <c r="O760" s="2" t="s">
        <v>1424</v>
      </c>
      <c r="P760" s="2" t="s">
        <v>36</v>
      </c>
      <c r="Q760" s="2" t="s">
        <v>27</v>
      </c>
      <c r="R760" s="2">
        <v>10</v>
      </c>
      <c r="S760" s="2" t="s">
        <v>1425</v>
      </c>
      <c r="T760" s="2">
        <v>2</v>
      </c>
    </row>
    <row r="761" spans="1:20">
      <c r="A761" s="5">
        <v>44251.384515115744</v>
      </c>
      <c r="B761" s="2">
        <v>2006486922</v>
      </c>
      <c r="C761" s="2" t="s">
        <v>457</v>
      </c>
      <c r="D761" s="2" t="s">
        <v>44</v>
      </c>
      <c r="E761" s="2" t="s">
        <v>45</v>
      </c>
      <c r="F761" s="2" t="s">
        <v>32</v>
      </c>
      <c r="G761" s="2" t="s">
        <v>33</v>
      </c>
      <c r="H761" s="2">
        <v>18</v>
      </c>
      <c r="I761" s="3" t="s">
        <v>29</v>
      </c>
      <c r="J761" s="2">
        <v>87</v>
      </c>
      <c r="K761" s="2">
        <v>180</v>
      </c>
      <c r="L761" s="2">
        <v>85</v>
      </c>
      <c r="M761" s="2" t="s">
        <v>25</v>
      </c>
      <c r="N761" s="6">
        <v>321</v>
      </c>
      <c r="O761" s="6">
        <v>311</v>
      </c>
      <c r="P761" s="2" t="s">
        <v>36</v>
      </c>
      <c r="Q761" s="2" t="s">
        <v>46</v>
      </c>
      <c r="R761" s="2">
        <v>6</v>
      </c>
      <c r="S761" s="2" t="s">
        <v>1426</v>
      </c>
      <c r="T761" s="2">
        <v>2</v>
      </c>
    </row>
    <row r="762" spans="1:20">
      <c r="A762" s="5">
        <v>44251.384967881946</v>
      </c>
      <c r="B762" s="2">
        <v>2006569105</v>
      </c>
      <c r="C762" s="2" t="s">
        <v>20</v>
      </c>
      <c r="D762" s="2" t="s">
        <v>44</v>
      </c>
      <c r="E762" s="2" t="s">
        <v>37</v>
      </c>
      <c r="F762" s="2" t="s">
        <v>32</v>
      </c>
      <c r="G762" s="2" t="s">
        <v>24</v>
      </c>
      <c r="H762" s="2">
        <v>17</v>
      </c>
      <c r="I762" s="3" t="s">
        <v>29</v>
      </c>
      <c r="J762" s="2">
        <v>87</v>
      </c>
      <c r="K762" s="2">
        <v>167</v>
      </c>
      <c r="L762" s="2">
        <v>58</v>
      </c>
      <c r="M762" s="2" t="s">
        <v>29</v>
      </c>
      <c r="N762" s="6">
        <v>246</v>
      </c>
      <c r="O762" s="6">
        <v>264</v>
      </c>
      <c r="P762" s="2" t="s">
        <v>36</v>
      </c>
      <c r="Q762" s="2" t="s">
        <v>27</v>
      </c>
      <c r="R762" s="2">
        <v>1</v>
      </c>
      <c r="S762" s="2" t="s">
        <v>1427</v>
      </c>
      <c r="T762" s="2">
        <v>2</v>
      </c>
    </row>
    <row r="763" spans="1:20">
      <c r="A763" s="5">
        <v>44251.387660023145</v>
      </c>
      <c r="B763" s="2">
        <v>2006569080</v>
      </c>
      <c r="C763" s="2" t="s">
        <v>20</v>
      </c>
      <c r="D763" s="2" t="s">
        <v>44</v>
      </c>
      <c r="E763" s="2" t="s">
        <v>37</v>
      </c>
      <c r="F763" s="2" t="s">
        <v>23</v>
      </c>
      <c r="G763" s="2" t="s">
        <v>24</v>
      </c>
      <c r="H763" s="2">
        <v>18</v>
      </c>
      <c r="I763" s="3" t="s">
        <v>29</v>
      </c>
      <c r="J763" s="2">
        <v>85</v>
      </c>
      <c r="K763" s="2">
        <v>163</v>
      </c>
      <c r="L763" s="2">
        <v>45</v>
      </c>
      <c r="M763" s="2" t="s">
        <v>29</v>
      </c>
      <c r="N763" s="2">
        <v>0.35399999999999998</v>
      </c>
      <c r="O763" s="2">
        <v>0.35399999999999998</v>
      </c>
      <c r="P763" s="2" t="s">
        <v>30</v>
      </c>
      <c r="Q763" s="2" t="s">
        <v>39</v>
      </c>
      <c r="R763" s="2">
        <v>2</v>
      </c>
      <c r="S763" s="2" t="s">
        <v>1428</v>
      </c>
      <c r="T763" s="2">
        <v>2</v>
      </c>
    </row>
    <row r="764" spans="1:20">
      <c r="A764" s="5">
        <v>44251.392245277777</v>
      </c>
      <c r="B764" s="2">
        <v>2006536542</v>
      </c>
      <c r="C764" s="2" t="s">
        <v>40</v>
      </c>
      <c r="D764" s="2" t="s">
        <v>44</v>
      </c>
      <c r="E764" s="2" t="s">
        <v>28</v>
      </c>
      <c r="F764" s="2" t="s">
        <v>23</v>
      </c>
      <c r="G764" s="2" t="s">
        <v>24</v>
      </c>
      <c r="H764" s="2">
        <v>19</v>
      </c>
      <c r="I764" s="3" t="s">
        <v>29</v>
      </c>
      <c r="J764" s="2">
        <v>92</v>
      </c>
      <c r="K764" s="2">
        <v>165</v>
      </c>
      <c r="L764" s="2">
        <v>67</v>
      </c>
      <c r="M764" s="2" t="s">
        <v>29</v>
      </c>
      <c r="N764" s="2">
        <v>0.60499999999999998</v>
      </c>
      <c r="O764" s="2">
        <v>0.58799999999999997</v>
      </c>
      <c r="P764" s="2" t="s">
        <v>36</v>
      </c>
      <c r="Q764" s="2" t="s">
        <v>42</v>
      </c>
      <c r="R764" s="2">
        <v>5</v>
      </c>
      <c r="S764" s="2" t="s">
        <v>1429</v>
      </c>
      <c r="T764" s="2">
        <v>2</v>
      </c>
    </row>
    <row r="765" spans="1:20">
      <c r="A765" s="5">
        <v>44251.39231891204</v>
      </c>
      <c r="B765" s="2">
        <v>2006525564</v>
      </c>
      <c r="C765" s="2" t="s">
        <v>675</v>
      </c>
      <c r="D765" s="2" t="s">
        <v>44</v>
      </c>
      <c r="E765" s="2" t="s">
        <v>28</v>
      </c>
      <c r="F765" s="2" t="s">
        <v>23</v>
      </c>
      <c r="G765" s="2" t="s">
        <v>24</v>
      </c>
      <c r="H765" s="2">
        <v>18</v>
      </c>
      <c r="I765" s="3" t="s">
        <v>25</v>
      </c>
      <c r="J765" s="2">
        <v>95</v>
      </c>
      <c r="K765" s="2">
        <v>155</v>
      </c>
      <c r="L765" s="2">
        <v>45</v>
      </c>
      <c r="M765" s="2" t="s">
        <v>25</v>
      </c>
      <c r="N765" s="2" t="s">
        <v>1430</v>
      </c>
      <c r="O765" s="2" t="s">
        <v>1431</v>
      </c>
      <c r="P765" s="2" t="s">
        <v>36</v>
      </c>
      <c r="Q765" s="2" t="s">
        <v>27</v>
      </c>
      <c r="R765" s="2">
        <v>3</v>
      </c>
      <c r="S765" s="2" t="s">
        <v>1432</v>
      </c>
      <c r="T765" s="2">
        <v>2</v>
      </c>
    </row>
    <row r="766" spans="1:20">
      <c r="A766" s="5">
        <v>44251.392329444439</v>
      </c>
      <c r="B766" s="2">
        <v>2006572655</v>
      </c>
      <c r="C766" s="2" t="s">
        <v>40</v>
      </c>
      <c r="D766" s="2" t="s">
        <v>44</v>
      </c>
      <c r="E766" s="2" t="s">
        <v>37</v>
      </c>
      <c r="F766" s="2" t="s">
        <v>23</v>
      </c>
      <c r="G766" s="2" t="s">
        <v>24</v>
      </c>
      <c r="H766" s="2">
        <v>24</v>
      </c>
      <c r="I766" s="3" t="s">
        <v>25</v>
      </c>
      <c r="J766" s="2">
        <v>80</v>
      </c>
      <c r="K766" s="2">
        <v>165</v>
      </c>
      <c r="L766" s="2">
        <v>63</v>
      </c>
      <c r="M766" s="2" t="s">
        <v>25</v>
      </c>
      <c r="N766" s="6">
        <v>244</v>
      </c>
      <c r="O766" s="6">
        <v>255</v>
      </c>
      <c r="P766" s="2" t="s">
        <v>36</v>
      </c>
      <c r="Q766" s="2" t="s">
        <v>27</v>
      </c>
      <c r="R766" s="2">
        <v>2</v>
      </c>
      <c r="S766" s="2" t="s">
        <v>1433</v>
      </c>
      <c r="T766" s="2">
        <v>2</v>
      </c>
    </row>
    <row r="767" spans="1:20">
      <c r="A767" s="5">
        <v>44251.392650671296</v>
      </c>
      <c r="B767" s="2">
        <v>2006526346</v>
      </c>
      <c r="C767" s="2" t="s">
        <v>43</v>
      </c>
      <c r="D767" s="2" t="s">
        <v>44</v>
      </c>
      <c r="E767" s="2" t="s">
        <v>28</v>
      </c>
      <c r="F767" s="2" t="s">
        <v>23</v>
      </c>
      <c r="G767" s="2" t="s">
        <v>24</v>
      </c>
      <c r="H767" s="2">
        <v>18</v>
      </c>
      <c r="I767" s="3" t="s">
        <v>29</v>
      </c>
      <c r="J767" s="2">
        <v>89</v>
      </c>
      <c r="K767" s="2">
        <v>150</v>
      </c>
      <c r="L767" s="2">
        <v>45</v>
      </c>
      <c r="M767" s="2" t="s">
        <v>25</v>
      </c>
      <c r="N767" s="6">
        <v>512</v>
      </c>
      <c r="O767" s="6">
        <v>521</v>
      </c>
      <c r="P767" s="2" t="s">
        <v>36</v>
      </c>
      <c r="Q767" s="2" t="s">
        <v>27</v>
      </c>
      <c r="R767" s="2">
        <v>5</v>
      </c>
      <c r="S767" s="2" t="s">
        <v>1434</v>
      </c>
      <c r="T767" s="2">
        <v>2</v>
      </c>
    </row>
    <row r="768" spans="1:20">
      <c r="A768" s="5">
        <v>44251.395463229172</v>
      </c>
      <c r="B768" s="2">
        <v>2006485301</v>
      </c>
      <c r="C768" s="2" t="s">
        <v>317</v>
      </c>
      <c r="D768" s="2" t="s">
        <v>44</v>
      </c>
      <c r="E768" s="2" t="s">
        <v>45</v>
      </c>
      <c r="F768" s="2" t="s">
        <v>32</v>
      </c>
      <c r="G768" s="2" t="s">
        <v>24</v>
      </c>
      <c r="H768" s="2">
        <v>19</v>
      </c>
      <c r="I768" s="3" t="s">
        <v>29</v>
      </c>
      <c r="J768" s="2">
        <v>87</v>
      </c>
      <c r="K768" s="2">
        <v>170</v>
      </c>
      <c r="L768" s="2">
        <v>60</v>
      </c>
      <c r="M768" s="2" t="s">
        <v>29</v>
      </c>
      <c r="N768" s="6">
        <v>702</v>
      </c>
      <c r="O768" s="6">
        <v>692</v>
      </c>
      <c r="P768" s="2" t="s">
        <v>26</v>
      </c>
      <c r="Q768" s="2" t="s">
        <v>27</v>
      </c>
      <c r="R768" s="2">
        <v>6</v>
      </c>
      <c r="S768" s="2" t="s">
        <v>1435</v>
      </c>
      <c r="T768" s="2">
        <v>2</v>
      </c>
    </row>
    <row r="769" spans="1:20">
      <c r="A769" s="5">
        <v>44251.395810740738</v>
      </c>
      <c r="B769" s="2">
        <v>2006569295</v>
      </c>
      <c r="C769" s="2" t="s">
        <v>20</v>
      </c>
      <c r="D769" s="2" t="s">
        <v>44</v>
      </c>
      <c r="E769" s="2" t="s">
        <v>37</v>
      </c>
      <c r="F769" s="2" t="s">
        <v>35</v>
      </c>
      <c r="G769" s="2" t="s">
        <v>24</v>
      </c>
      <c r="H769" s="2">
        <v>18</v>
      </c>
      <c r="I769" s="3" t="s">
        <v>29</v>
      </c>
      <c r="J769" s="2">
        <v>92</v>
      </c>
      <c r="K769" s="2">
        <v>170</v>
      </c>
      <c r="L769" s="2">
        <v>50</v>
      </c>
      <c r="M769" s="2" t="s">
        <v>29</v>
      </c>
      <c r="N769" s="2">
        <v>0.55100000000000005</v>
      </c>
      <c r="O769" s="2">
        <v>0.436</v>
      </c>
      <c r="P769" s="2" t="s">
        <v>36</v>
      </c>
      <c r="Q769" s="2" t="s">
        <v>27</v>
      </c>
      <c r="R769" s="2">
        <v>2</v>
      </c>
      <c r="S769" s="2" t="s">
        <v>1436</v>
      </c>
      <c r="T769" s="2">
        <v>2</v>
      </c>
    </row>
    <row r="770" spans="1:20">
      <c r="A770" s="5">
        <v>44251.398210567131</v>
      </c>
      <c r="B770" s="2">
        <v>2006569326</v>
      </c>
      <c r="C770" s="2" t="s">
        <v>40</v>
      </c>
      <c r="D770" s="2" t="s">
        <v>44</v>
      </c>
      <c r="E770" s="2" t="s">
        <v>37</v>
      </c>
      <c r="F770" s="2" t="s">
        <v>32</v>
      </c>
      <c r="G770" s="2" t="s">
        <v>33</v>
      </c>
      <c r="H770" s="2">
        <v>19</v>
      </c>
      <c r="I770" s="3" t="s">
        <v>29</v>
      </c>
      <c r="J770" s="2">
        <v>90</v>
      </c>
      <c r="K770" s="2">
        <v>153</v>
      </c>
      <c r="L770" s="2">
        <v>42</v>
      </c>
      <c r="M770" s="2" t="s">
        <v>25</v>
      </c>
      <c r="N770" s="2">
        <v>0.36</v>
      </c>
      <c r="O770" s="2">
        <v>0.31</v>
      </c>
      <c r="P770" s="2" t="s">
        <v>34</v>
      </c>
      <c r="Q770" s="2" t="s">
        <v>27</v>
      </c>
      <c r="R770" s="2">
        <v>3</v>
      </c>
      <c r="S770" s="2" t="s">
        <v>1437</v>
      </c>
      <c r="T770" s="2">
        <v>2</v>
      </c>
    </row>
    <row r="771" spans="1:20">
      <c r="A771" s="5">
        <v>44251.398473101857</v>
      </c>
      <c r="B771" s="2">
        <v>2006568954</v>
      </c>
      <c r="C771" s="2" t="s">
        <v>385</v>
      </c>
      <c r="D771" s="2" t="s">
        <v>44</v>
      </c>
      <c r="E771" s="2" t="s">
        <v>37</v>
      </c>
      <c r="F771" s="2" t="s">
        <v>23</v>
      </c>
      <c r="G771" s="2" t="s">
        <v>33</v>
      </c>
      <c r="H771" s="2">
        <v>18</v>
      </c>
      <c r="I771" s="3" t="s">
        <v>29</v>
      </c>
      <c r="J771" s="2">
        <v>96</v>
      </c>
      <c r="K771" s="2">
        <v>145</v>
      </c>
      <c r="L771" s="2">
        <v>47</v>
      </c>
      <c r="M771" s="2" t="s">
        <v>25</v>
      </c>
      <c r="N771" s="6">
        <v>667</v>
      </c>
      <c r="O771" s="6">
        <v>628</v>
      </c>
      <c r="P771" s="2" t="s">
        <v>47</v>
      </c>
      <c r="Q771" s="2" t="s">
        <v>27</v>
      </c>
      <c r="R771" s="2">
        <v>1</v>
      </c>
      <c r="S771" s="2" t="s">
        <v>1438</v>
      </c>
      <c r="T771" s="2">
        <v>2</v>
      </c>
    </row>
    <row r="772" spans="1:20">
      <c r="A772" s="5">
        <v>44251.399195810183</v>
      </c>
      <c r="B772" s="2">
        <v>2006569074</v>
      </c>
      <c r="C772" s="2" t="s">
        <v>40</v>
      </c>
      <c r="D772" s="2" t="s">
        <v>44</v>
      </c>
      <c r="E772" s="2" t="s">
        <v>37</v>
      </c>
      <c r="F772" s="2" t="s">
        <v>23</v>
      </c>
      <c r="G772" s="2" t="s">
        <v>24</v>
      </c>
      <c r="H772" s="2">
        <v>19</v>
      </c>
      <c r="I772" s="3" t="s">
        <v>25</v>
      </c>
      <c r="J772" s="2">
        <v>85</v>
      </c>
      <c r="K772" s="2">
        <v>165</v>
      </c>
      <c r="L772" s="2">
        <v>48</v>
      </c>
      <c r="M772" s="2" t="s">
        <v>25</v>
      </c>
      <c r="N772" s="2" t="s">
        <v>1439</v>
      </c>
      <c r="O772" s="2" t="s">
        <v>1440</v>
      </c>
      <c r="P772" s="2" t="s">
        <v>34</v>
      </c>
      <c r="Q772" s="2" t="s">
        <v>27</v>
      </c>
      <c r="R772" s="2">
        <v>2</v>
      </c>
      <c r="S772" s="2" t="s">
        <v>1441</v>
      </c>
      <c r="T772" s="2">
        <v>2</v>
      </c>
    </row>
    <row r="773" spans="1:20">
      <c r="A773" s="5">
        <v>44251.39944883102</v>
      </c>
      <c r="B773" s="2">
        <v>2006526402</v>
      </c>
      <c r="C773" s="2" t="s">
        <v>20</v>
      </c>
      <c r="D773" s="2" t="s">
        <v>44</v>
      </c>
      <c r="E773" s="2" t="s">
        <v>28</v>
      </c>
      <c r="F773" s="2" t="s">
        <v>23</v>
      </c>
      <c r="G773" s="2" t="s">
        <v>24</v>
      </c>
      <c r="H773" s="2">
        <v>18</v>
      </c>
      <c r="I773" s="3" t="s">
        <v>29</v>
      </c>
      <c r="J773" s="2">
        <v>91</v>
      </c>
      <c r="K773" s="2">
        <v>172</v>
      </c>
      <c r="L773" s="2">
        <v>75</v>
      </c>
      <c r="M773" s="2" t="s">
        <v>29</v>
      </c>
      <c r="N773" s="2" t="s">
        <v>1442</v>
      </c>
      <c r="O773" s="2" t="s">
        <v>1443</v>
      </c>
      <c r="P773" s="2" t="s">
        <v>1444</v>
      </c>
      <c r="Q773" s="2" t="s">
        <v>39</v>
      </c>
      <c r="R773" s="2">
        <v>3</v>
      </c>
      <c r="S773" s="2" t="s">
        <v>1445</v>
      </c>
      <c r="T773" s="2">
        <v>2</v>
      </c>
    </row>
    <row r="774" spans="1:20">
      <c r="A774" s="5">
        <v>44251.399915868053</v>
      </c>
      <c r="B774" s="2">
        <v>2006469834</v>
      </c>
      <c r="C774" s="2" t="s">
        <v>40</v>
      </c>
      <c r="D774" s="2" t="s">
        <v>44</v>
      </c>
      <c r="E774" s="2" t="s">
        <v>22</v>
      </c>
      <c r="F774" s="2" t="s">
        <v>23</v>
      </c>
      <c r="G774" s="2" t="s">
        <v>24</v>
      </c>
      <c r="H774" s="2">
        <v>19</v>
      </c>
      <c r="I774" s="3" t="s">
        <v>25</v>
      </c>
      <c r="J774" s="2">
        <v>87</v>
      </c>
      <c r="K774" s="2">
        <v>162</v>
      </c>
      <c r="L774" s="2">
        <v>54</v>
      </c>
      <c r="M774" s="2" t="s">
        <v>25</v>
      </c>
      <c r="N774" s="2" t="s">
        <v>1446</v>
      </c>
      <c r="O774" s="2" t="s">
        <v>978</v>
      </c>
      <c r="P774" s="2" t="s">
        <v>30</v>
      </c>
      <c r="Q774" s="2" t="s">
        <v>27</v>
      </c>
      <c r="R774" s="2">
        <v>2</v>
      </c>
      <c r="S774" s="2" t="s">
        <v>1447</v>
      </c>
      <c r="T774" s="2">
        <v>2</v>
      </c>
    </row>
    <row r="775" spans="1:20">
      <c r="A775" s="5">
        <v>44251.400116446763</v>
      </c>
      <c r="B775" s="2">
        <v>2006572604</v>
      </c>
      <c r="C775" s="2" t="s">
        <v>43</v>
      </c>
      <c r="D775" s="2" t="s">
        <v>44</v>
      </c>
      <c r="E775" s="2" t="s">
        <v>37</v>
      </c>
      <c r="F775" s="2" t="s">
        <v>23</v>
      </c>
      <c r="G775" s="2" t="s">
        <v>24</v>
      </c>
      <c r="H775" s="2">
        <v>18</v>
      </c>
      <c r="I775" s="3" t="s">
        <v>29</v>
      </c>
      <c r="J775" s="2">
        <v>83</v>
      </c>
      <c r="K775" s="2">
        <v>160</v>
      </c>
      <c r="L775" s="2">
        <v>56</v>
      </c>
      <c r="M775" s="2" t="s">
        <v>25</v>
      </c>
      <c r="N775" s="6">
        <v>324</v>
      </c>
      <c r="O775" s="6">
        <v>338</v>
      </c>
      <c r="P775" s="2" t="s">
        <v>30</v>
      </c>
      <c r="Q775" s="2" t="s">
        <v>27</v>
      </c>
      <c r="R775" s="2">
        <v>6</v>
      </c>
      <c r="S775" s="2" t="s">
        <v>1448</v>
      </c>
      <c r="T775" s="2">
        <v>2</v>
      </c>
    </row>
    <row r="776" spans="1:20">
      <c r="A776" s="5">
        <v>44251.400637314815</v>
      </c>
      <c r="B776" s="2">
        <v>2006569194</v>
      </c>
      <c r="C776" s="2" t="s">
        <v>457</v>
      </c>
      <c r="D776" s="2" t="s">
        <v>44</v>
      </c>
      <c r="E776" s="2" t="s">
        <v>37</v>
      </c>
      <c r="F776" s="2" t="s">
        <v>23</v>
      </c>
      <c r="G776" s="2" t="s">
        <v>24</v>
      </c>
      <c r="H776" s="2">
        <v>18</v>
      </c>
      <c r="I776" s="3" t="s">
        <v>25</v>
      </c>
      <c r="J776" s="2">
        <v>92</v>
      </c>
      <c r="K776" s="2">
        <v>170</v>
      </c>
      <c r="L776" s="2">
        <v>59</v>
      </c>
      <c r="M776" s="2" t="s">
        <v>29</v>
      </c>
      <c r="N776" s="6">
        <v>434</v>
      </c>
      <c r="O776" s="6">
        <v>376</v>
      </c>
      <c r="P776" s="2" t="s">
        <v>36</v>
      </c>
      <c r="Q776" s="2" t="s">
        <v>27</v>
      </c>
      <c r="R776" s="2">
        <v>8</v>
      </c>
      <c r="S776" s="2" t="s">
        <v>1449</v>
      </c>
      <c r="T776" s="2">
        <v>2</v>
      </c>
    </row>
    <row r="777" spans="1:20">
      <c r="A777" s="5">
        <v>44251.400816550929</v>
      </c>
      <c r="B777" s="2">
        <v>2006572642</v>
      </c>
      <c r="C777" s="2" t="s">
        <v>20</v>
      </c>
      <c r="D777" s="2" t="s">
        <v>44</v>
      </c>
      <c r="E777" s="2" t="s">
        <v>37</v>
      </c>
      <c r="F777" s="2" t="s">
        <v>32</v>
      </c>
      <c r="G777" s="2" t="s">
        <v>24</v>
      </c>
      <c r="H777" s="2">
        <v>18</v>
      </c>
      <c r="I777" s="3" t="s">
        <v>29</v>
      </c>
      <c r="J777" s="2">
        <v>92</v>
      </c>
      <c r="K777" s="2">
        <v>180</v>
      </c>
      <c r="L777" s="2">
        <v>110</v>
      </c>
      <c r="M777" s="2" t="s">
        <v>29</v>
      </c>
      <c r="N777" s="2" t="s">
        <v>1450</v>
      </c>
      <c r="O777" s="2" t="s">
        <v>1451</v>
      </c>
      <c r="P777" s="2" t="s">
        <v>30</v>
      </c>
      <c r="Q777" s="2" t="s">
        <v>27</v>
      </c>
      <c r="R777" s="2">
        <v>8</v>
      </c>
      <c r="S777" s="2" t="s">
        <v>1452</v>
      </c>
      <c r="T777" s="2">
        <v>2</v>
      </c>
    </row>
    <row r="778" spans="1:20">
      <c r="A778" s="5">
        <v>44251.400864930554</v>
      </c>
      <c r="B778" s="2">
        <v>2006526320</v>
      </c>
      <c r="C778" s="2" t="s">
        <v>31</v>
      </c>
      <c r="D778" s="2" t="s">
        <v>44</v>
      </c>
      <c r="E778" s="2" t="s">
        <v>28</v>
      </c>
      <c r="F778" s="2" t="s">
        <v>35</v>
      </c>
      <c r="G778" s="2" t="s">
        <v>33</v>
      </c>
      <c r="H778" s="2">
        <v>19</v>
      </c>
      <c r="I778" s="3" t="s">
        <v>29</v>
      </c>
      <c r="J778" s="2">
        <v>80</v>
      </c>
      <c r="K778" s="2">
        <v>180</v>
      </c>
      <c r="L778" s="2">
        <v>90</v>
      </c>
      <c r="M778" s="2" t="s">
        <v>29</v>
      </c>
      <c r="N778" s="2" t="s">
        <v>1453</v>
      </c>
      <c r="O778" s="2" t="s">
        <v>1454</v>
      </c>
      <c r="P778" s="2" t="s">
        <v>30</v>
      </c>
      <c r="Q778" s="2" t="s">
        <v>50</v>
      </c>
      <c r="R778" s="2">
        <v>2</v>
      </c>
      <c r="S778" s="2" t="s">
        <v>1455</v>
      </c>
      <c r="T778" s="2">
        <v>2</v>
      </c>
    </row>
    <row r="779" spans="1:20">
      <c r="A779" s="5">
        <v>44251.401600266203</v>
      </c>
      <c r="B779" s="2">
        <v>2006569212</v>
      </c>
      <c r="C779" s="2" t="s">
        <v>675</v>
      </c>
      <c r="D779" s="2" t="s">
        <v>44</v>
      </c>
      <c r="E779" s="2" t="s">
        <v>37</v>
      </c>
      <c r="F779" s="2" t="s">
        <v>23</v>
      </c>
      <c r="G779" s="2" t="s">
        <v>33</v>
      </c>
      <c r="H779" s="2">
        <v>19</v>
      </c>
      <c r="I779" s="3" t="s">
        <v>25</v>
      </c>
      <c r="J779" s="2">
        <v>92</v>
      </c>
      <c r="K779" s="2">
        <v>163</v>
      </c>
      <c r="L779" s="2">
        <v>55</v>
      </c>
      <c r="M779" s="2" t="s">
        <v>25</v>
      </c>
      <c r="N779" s="2" t="s">
        <v>1456</v>
      </c>
      <c r="O779" s="2" t="s">
        <v>1457</v>
      </c>
      <c r="P779" s="2" t="s">
        <v>26</v>
      </c>
      <c r="Q779" s="2" t="s">
        <v>27</v>
      </c>
      <c r="R779" s="2">
        <v>1.4</v>
      </c>
      <c r="S779" s="2" t="s">
        <v>1458</v>
      </c>
      <c r="T779" s="2">
        <v>2</v>
      </c>
    </row>
    <row r="780" spans="1:20">
      <c r="A780" s="5">
        <v>44251.402003391202</v>
      </c>
      <c r="B780" s="2">
        <v>2006572623</v>
      </c>
      <c r="C780" s="2" t="s">
        <v>630</v>
      </c>
      <c r="D780" s="2" t="s">
        <v>44</v>
      </c>
      <c r="E780" s="2" t="s">
        <v>37</v>
      </c>
      <c r="F780" s="2" t="s">
        <v>32</v>
      </c>
      <c r="G780" s="2" t="s">
        <v>24</v>
      </c>
      <c r="H780" s="2">
        <v>20</v>
      </c>
      <c r="I780" s="3" t="s">
        <v>25</v>
      </c>
      <c r="J780" s="2">
        <v>90</v>
      </c>
      <c r="K780" s="2">
        <v>160</v>
      </c>
      <c r="L780" s="2">
        <v>55</v>
      </c>
      <c r="M780" s="2" t="s">
        <v>25</v>
      </c>
      <c r="N780" s="2">
        <v>0.32</v>
      </c>
      <c r="O780" s="2">
        <v>0.32200000000000001</v>
      </c>
      <c r="P780" s="2" t="s">
        <v>30</v>
      </c>
      <c r="Q780" s="2" t="s">
        <v>27</v>
      </c>
      <c r="R780" s="2">
        <v>4</v>
      </c>
      <c r="S780" s="2" t="s">
        <v>1459</v>
      </c>
      <c r="T780" s="2">
        <v>2</v>
      </c>
    </row>
    <row r="781" spans="1:20">
      <c r="A781" s="5">
        <v>44251.402128738424</v>
      </c>
      <c r="B781" s="2">
        <v>2006569282</v>
      </c>
      <c r="C781" s="2" t="s">
        <v>40</v>
      </c>
      <c r="D781" s="2" t="s">
        <v>44</v>
      </c>
      <c r="E781" s="2" t="s">
        <v>37</v>
      </c>
      <c r="F781" s="2" t="s">
        <v>23</v>
      </c>
      <c r="G781" s="2" t="s">
        <v>33</v>
      </c>
      <c r="H781" s="2">
        <v>19</v>
      </c>
      <c r="I781" s="3" t="s">
        <v>29</v>
      </c>
      <c r="J781" s="2">
        <v>96</v>
      </c>
      <c r="K781" s="2">
        <v>152</v>
      </c>
      <c r="L781" s="2">
        <v>40</v>
      </c>
      <c r="M781" s="2" t="s">
        <v>29</v>
      </c>
      <c r="N781" s="2" t="s">
        <v>1460</v>
      </c>
      <c r="O781" s="2" t="s">
        <v>1461</v>
      </c>
      <c r="P781" s="2" t="s">
        <v>53</v>
      </c>
      <c r="Q781" s="2" t="s">
        <v>50</v>
      </c>
      <c r="R781" s="2">
        <v>6</v>
      </c>
      <c r="S781" s="2" t="s">
        <v>1462</v>
      </c>
      <c r="T781" s="2">
        <v>2</v>
      </c>
    </row>
    <row r="782" spans="1:20">
      <c r="A782" s="5">
        <v>44251.402159074074</v>
      </c>
      <c r="B782" s="2">
        <v>2006534455</v>
      </c>
      <c r="C782" s="2" t="s">
        <v>40</v>
      </c>
      <c r="D782" s="2" t="s">
        <v>44</v>
      </c>
      <c r="E782" s="2" t="s">
        <v>28</v>
      </c>
      <c r="F782" s="2" t="s">
        <v>23</v>
      </c>
      <c r="G782" s="2" t="s">
        <v>24</v>
      </c>
      <c r="H782" s="2">
        <v>17</v>
      </c>
      <c r="I782" s="3" t="s">
        <v>29</v>
      </c>
      <c r="J782" s="2">
        <v>84</v>
      </c>
      <c r="K782" s="2">
        <v>163</v>
      </c>
      <c r="L782" s="2">
        <v>65</v>
      </c>
      <c r="M782" s="2" t="s">
        <v>29</v>
      </c>
      <c r="N782" s="2" t="s">
        <v>1463</v>
      </c>
      <c r="O782" s="6">
        <v>513</v>
      </c>
      <c r="P782" s="2" t="s">
        <v>36</v>
      </c>
      <c r="Q782" s="2" t="s">
        <v>39</v>
      </c>
      <c r="R782" s="2">
        <v>8</v>
      </c>
      <c r="S782" s="2" t="s">
        <v>1464</v>
      </c>
      <c r="T782" s="2">
        <v>2</v>
      </c>
    </row>
    <row r="783" spans="1:20">
      <c r="A783" s="5">
        <v>44251.403140717593</v>
      </c>
      <c r="B783" s="2">
        <v>2006485333</v>
      </c>
      <c r="C783" s="2" t="s">
        <v>40</v>
      </c>
      <c r="D783" s="2" t="s">
        <v>44</v>
      </c>
      <c r="E783" s="2" t="s">
        <v>45</v>
      </c>
      <c r="F783" s="2" t="s">
        <v>32</v>
      </c>
      <c r="G783" s="2" t="s">
        <v>24</v>
      </c>
      <c r="H783" s="2">
        <v>18</v>
      </c>
      <c r="I783" s="3" t="s">
        <v>25</v>
      </c>
      <c r="J783" s="2">
        <v>86</v>
      </c>
      <c r="K783" s="2">
        <v>166</v>
      </c>
      <c r="L783" s="2">
        <v>53</v>
      </c>
      <c r="M783" s="2" t="s">
        <v>25</v>
      </c>
      <c r="N783" s="2" t="s">
        <v>1465</v>
      </c>
      <c r="O783" s="2" t="s">
        <v>1466</v>
      </c>
      <c r="P783" s="2" t="s">
        <v>26</v>
      </c>
      <c r="Q783" s="2" t="s">
        <v>27</v>
      </c>
      <c r="R783" s="2">
        <v>6</v>
      </c>
      <c r="S783" s="2" t="s">
        <v>1467</v>
      </c>
      <c r="T783" s="2">
        <v>2</v>
      </c>
    </row>
    <row r="784" spans="1:20">
      <c r="A784" s="5">
        <v>44251.40334232639</v>
      </c>
      <c r="B784" s="2">
        <v>2006533471</v>
      </c>
      <c r="C784" s="2" t="s">
        <v>40</v>
      </c>
      <c r="D784" s="2" t="s">
        <v>44</v>
      </c>
      <c r="E784" s="2" t="s">
        <v>28</v>
      </c>
      <c r="F784" s="2" t="s">
        <v>32</v>
      </c>
      <c r="G784" s="2" t="s">
        <v>24</v>
      </c>
      <c r="H784" s="2">
        <v>19</v>
      </c>
      <c r="I784" s="3" t="s">
        <v>25</v>
      </c>
      <c r="J784" s="2">
        <v>90</v>
      </c>
      <c r="K784" s="2">
        <v>153</v>
      </c>
      <c r="L784" s="2">
        <v>50</v>
      </c>
      <c r="M784" s="2" t="s">
        <v>25</v>
      </c>
      <c r="N784" s="2">
        <v>0.33600000000000002</v>
      </c>
      <c r="O784" s="2">
        <v>0.378</v>
      </c>
      <c r="P784" s="2" t="s">
        <v>36</v>
      </c>
      <c r="Q784" s="2" t="s">
        <v>42</v>
      </c>
      <c r="R784" s="2">
        <v>4</v>
      </c>
      <c r="S784" s="2" t="s">
        <v>1468</v>
      </c>
      <c r="T784" s="2">
        <v>2</v>
      </c>
    </row>
    <row r="785" spans="1:20">
      <c r="A785" s="5">
        <v>44251.403410752318</v>
      </c>
      <c r="B785" s="2">
        <v>2006569231</v>
      </c>
      <c r="C785" s="2" t="s">
        <v>40</v>
      </c>
      <c r="D785" s="2" t="s">
        <v>44</v>
      </c>
      <c r="E785" s="2" t="s">
        <v>37</v>
      </c>
      <c r="F785" s="2" t="s">
        <v>35</v>
      </c>
      <c r="G785" s="2" t="s">
        <v>33</v>
      </c>
      <c r="H785" s="2">
        <v>18</v>
      </c>
      <c r="I785" s="3" t="s">
        <v>25</v>
      </c>
      <c r="J785" s="2">
        <v>89</v>
      </c>
      <c r="K785" s="2">
        <v>150</v>
      </c>
      <c r="L785" s="2">
        <v>50</v>
      </c>
      <c r="M785" s="2" t="s">
        <v>25</v>
      </c>
      <c r="N785" s="6">
        <v>359</v>
      </c>
      <c r="O785" s="6">
        <v>435</v>
      </c>
      <c r="P785" s="2" t="s">
        <v>36</v>
      </c>
      <c r="Q785" s="2" t="s">
        <v>27</v>
      </c>
      <c r="R785" s="2">
        <v>3</v>
      </c>
      <c r="S785" s="2" t="s">
        <v>1469</v>
      </c>
      <c r="T785" s="2">
        <v>2</v>
      </c>
    </row>
    <row r="786" spans="1:20">
      <c r="A786" s="5">
        <v>44251.403442118055</v>
      </c>
      <c r="B786" s="2">
        <v>2006569111</v>
      </c>
      <c r="C786" s="2" t="s">
        <v>20</v>
      </c>
      <c r="D786" s="2" t="s">
        <v>44</v>
      </c>
      <c r="E786" s="2" t="s">
        <v>37</v>
      </c>
      <c r="F786" s="2" t="s">
        <v>23</v>
      </c>
      <c r="G786" s="2" t="s">
        <v>24</v>
      </c>
      <c r="H786" s="2">
        <v>18</v>
      </c>
      <c r="I786" s="3" t="s">
        <v>25</v>
      </c>
      <c r="J786" s="2">
        <v>88</v>
      </c>
      <c r="K786" s="2">
        <v>165</v>
      </c>
      <c r="L786" s="2">
        <v>45</v>
      </c>
      <c r="M786" s="2" t="s">
        <v>25</v>
      </c>
      <c r="N786" s="2">
        <v>0.79800000000000004</v>
      </c>
      <c r="O786" s="2">
        <v>0.71499999999999997</v>
      </c>
      <c r="P786" s="2" t="s">
        <v>26</v>
      </c>
      <c r="Q786" s="2" t="s">
        <v>42</v>
      </c>
      <c r="R786" s="2">
        <v>2</v>
      </c>
      <c r="S786" s="2" t="s">
        <v>1470</v>
      </c>
      <c r="T786" s="2">
        <v>2</v>
      </c>
    </row>
  </sheetData>
  <hyperlinks>
    <hyperlink ref="Q370" r:id="rId1" xr:uid="{00000000-0004-0000-0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13</vt:i4>
      </vt:variant>
    </vt:vector>
  </HeadingPairs>
  <TitlesOfParts>
    <vt:vector size="13" baseType="lpstr">
      <vt:lpstr>Form Responses 1</vt:lpstr>
      <vt:lpstr>Lembar1</vt:lpstr>
      <vt:lpstr>sampel 80%</vt:lpstr>
      <vt:lpstr>usia</vt:lpstr>
      <vt:lpstr>nilai mtk</vt:lpstr>
      <vt:lpstr>tinggi badan</vt:lpstr>
      <vt:lpstr>berat badan</vt:lpstr>
      <vt:lpstr>respon kanan</vt:lpstr>
      <vt:lpstr>respon kiri</vt:lpstr>
      <vt:lpstr>akses sosmed</vt:lpstr>
      <vt:lpstr>Sheet4</vt:lpstr>
      <vt:lpstr>Sheet5</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Wasno</dc:creator>
  <cp:lastModifiedBy>wasno wasno</cp:lastModifiedBy>
  <dcterms:created xsi:type="dcterms:W3CDTF">2025-03-11T21:41:54Z</dcterms:created>
  <dcterms:modified xsi:type="dcterms:W3CDTF">2025-03-11T21:51:23Z</dcterms:modified>
</cp:coreProperties>
</file>