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B8830B67-8EE6-4493-8207-164B692B9DE1}" xr6:coauthVersionLast="44" xr6:coauthVersionMax="44" xr10:uidLastSave="{00000000-0000-0000-0000-000000000000}"/>
  <bookViews>
    <workbookView xWindow="28680" yWindow="-120" windowWidth="19440" windowHeight="15000" tabRatio="859" activeTab="4" xr2:uid="{4843B3F7-AE49-493A-B218-4C3BFCA489C9}"/>
  </bookViews>
  <sheets>
    <sheet name="MGM_v4" sheetId="7" r:id="rId1"/>
    <sheet name="LAN_PRIVATE_v4" sheetId="4" r:id="rId2"/>
    <sheet name="LAN_GUA_v6" sheetId="9" r:id="rId3"/>
    <sheet name="LAN_SUMM_v4_v6" sheetId="10" r:id="rId4"/>
    <sheet name="ISP_IPv4" sheetId="3" r:id="rId5"/>
    <sheet name="ISP_GUA_IPv6" sheetId="8" r:id="rId6"/>
    <sheet name="ISP_SUMM_IPv4_IPv6" sheetId="11" r:id="rId7"/>
    <sheet name="ТЗ проекта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4" i="3" l="1"/>
  <c r="A133" i="3"/>
  <c r="E131" i="3" s="1"/>
  <c r="A132" i="3"/>
  <c r="F131" i="3" s="1"/>
  <c r="H131" i="3"/>
  <c r="A130" i="3"/>
  <c r="A129" i="3"/>
  <c r="E127" i="3" s="1"/>
  <c r="A128" i="3"/>
  <c r="F127" i="3" s="1"/>
  <c r="H127" i="3"/>
  <c r="A126" i="3"/>
  <c r="A125" i="3"/>
  <c r="E123" i="3" s="1"/>
  <c r="A124" i="3"/>
  <c r="F123" i="3" s="1"/>
  <c r="H123" i="3"/>
  <c r="A122" i="3"/>
  <c r="A121" i="3"/>
  <c r="E119" i="3" s="1"/>
  <c r="A120" i="3"/>
  <c r="F119" i="3" s="1"/>
  <c r="H119" i="3"/>
  <c r="A118" i="3"/>
  <c r="A117" i="3"/>
  <c r="E115" i="3" s="1"/>
  <c r="A116" i="3"/>
  <c r="F115" i="3" s="1"/>
  <c r="H115" i="3"/>
  <c r="A114" i="3"/>
  <c r="A113" i="3"/>
  <c r="E111" i="3" s="1"/>
  <c r="A112" i="3"/>
  <c r="F111" i="3" s="1"/>
  <c r="H111" i="3"/>
  <c r="A110" i="3"/>
  <c r="A109" i="3"/>
  <c r="E107" i="3" s="1"/>
  <c r="A108" i="3"/>
  <c r="F107" i="3" s="1"/>
  <c r="H107" i="3"/>
  <c r="A106" i="3"/>
  <c r="A105" i="3"/>
  <c r="E103" i="3" s="1"/>
  <c r="A104" i="3"/>
  <c r="F103" i="3" s="1"/>
  <c r="H103" i="3"/>
  <c r="A102" i="3"/>
  <c r="A101" i="3"/>
  <c r="E99" i="3" s="1"/>
  <c r="A100" i="3"/>
  <c r="D99" i="3" s="1"/>
  <c r="H99" i="3"/>
  <c r="A126" i="11"/>
  <c r="A125" i="11"/>
  <c r="G123" i="11" s="1"/>
  <c r="A124" i="11"/>
  <c r="H123" i="11" s="1"/>
  <c r="J123" i="11"/>
  <c r="A122" i="11"/>
  <c r="A121" i="11"/>
  <c r="G119" i="11" s="1"/>
  <c r="A120" i="11"/>
  <c r="H119" i="11" s="1"/>
  <c r="J119" i="11"/>
  <c r="A118" i="11"/>
  <c r="A117" i="11"/>
  <c r="G115" i="11" s="1"/>
  <c r="A116" i="11"/>
  <c r="H115" i="11" s="1"/>
  <c r="J115" i="11"/>
  <c r="A114" i="11"/>
  <c r="A113" i="11"/>
  <c r="G111" i="11" s="1"/>
  <c r="A112" i="11"/>
  <c r="H111" i="11" s="1"/>
  <c r="J111" i="11"/>
  <c r="A110" i="11"/>
  <c r="A109" i="11"/>
  <c r="G107" i="11" s="1"/>
  <c r="A108" i="11"/>
  <c r="F107" i="11" s="1"/>
  <c r="J107" i="11"/>
  <c r="A106" i="11"/>
  <c r="A105" i="11"/>
  <c r="G103" i="11" s="1"/>
  <c r="A104" i="11"/>
  <c r="H103" i="11" s="1"/>
  <c r="J103" i="11"/>
  <c r="A102" i="11"/>
  <c r="A101" i="11"/>
  <c r="G99" i="11" s="1"/>
  <c r="A100" i="11"/>
  <c r="F99" i="11" s="1"/>
  <c r="J99" i="11"/>
  <c r="A405" i="11"/>
  <c r="A404" i="11"/>
  <c r="G402" i="11" s="1"/>
  <c r="A403" i="11"/>
  <c r="H402" i="11" s="1"/>
  <c r="J402" i="11"/>
  <c r="A401" i="11"/>
  <c r="A400" i="11"/>
  <c r="G398" i="11" s="1"/>
  <c r="A399" i="11"/>
  <c r="H398" i="11" s="1"/>
  <c r="J398" i="11"/>
  <c r="A397" i="11"/>
  <c r="A396" i="11"/>
  <c r="G394" i="11" s="1"/>
  <c r="A395" i="11"/>
  <c r="H394" i="11" s="1"/>
  <c r="J394" i="11"/>
  <c r="A393" i="11"/>
  <c r="A392" i="11"/>
  <c r="G390" i="11" s="1"/>
  <c r="A391" i="11"/>
  <c r="H390" i="11" s="1"/>
  <c r="J390" i="11"/>
  <c r="A389" i="11"/>
  <c r="A388" i="11"/>
  <c r="G386" i="11" s="1"/>
  <c r="A387" i="11"/>
  <c r="H386" i="11" s="1"/>
  <c r="J386" i="11"/>
  <c r="A385" i="11"/>
  <c r="A384" i="11"/>
  <c r="G382" i="11" s="1"/>
  <c r="A383" i="11"/>
  <c r="H382" i="11" s="1"/>
  <c r="J382" i="11"/>
  <c r="A381" i="11"/>
  <c r="A380" i="11"/>
  <c r="G378" i="11" s="1"/>
  <c r="A379" i="11"/>
  <c r="H378" i="11" s="1"/>
  <c r="J378" i="11"/>
  <c r="A377" i="11"/>
  <c r="A376" i="11"/>
  <c r="G374" i="11" s="1"/>
  <c r="A375" i="11"/>
  <c r="H374" i="11" s="1"/>
  <c r="J374" i="11"/>
  <c r="A373" i="11"/>
  <c r="A372" i="11"/>
  <c r="G370" i="11" s="1"/>
  <c r="A371" i="11"/>
  <c r="H370" i="11" s="1"/>
  <c r="J370" i="11"/>
  <c r="A366" i="11"/>
  <c r="A365" i="11"/>
  <c r="G363" i="11" s="1"/>
  <c r="A364" i="11"/>
  <c r="H363" i="11" s="1"/>
  <c r="J363" i="11"/>
  <c r="A362" i="11"/>
  <c r="A361" i="11"/>
  <c r="G359" i="11" s="1"/>
  <c r="A360" i="11"/>
  <c r="F359" i="11" s="1"/>
  <c r="J359" i="11"/>
  <c r="A358" i="11"/>
  <c r="A357" i="11"/>
  <c r="G355" i="11" s="1"/>
  <c r="A356" i="11"/>
  <c r="H355" i="11" s="1"/>
  <c r="J355" i="11"/>
  <c r="A354" i="11"/>
  <c r="A353" i="11"/>
  <c r="G351" i="11" s="1"/>
  <c r="A352" i="11"/>
  <c r="H351" i="11" s="1"/>
  <c r="J351" i="11"/>
  <c r="A350" i="11"/>
  <c r="A349" i="11"/>
  <c r="G347" i="11" s="1"/>
  <c r="A348" i="11"/>
  <c r="H347" i="11" s="1"/>
  <c r="J347" i="11"/>
  <c r="A346" i="11"/>
  <c r="A345" i="11"/>
  <c r="G343" i="11" s="1"/>
  <c r="A344" i="11"/>
  <c r="F343" i="11" s="1"/>
  <c r="J343" i="11"/>
  <c r="A342" i="11"/>
  <c r="A341" i="11"/>
  <c r="G339" i="11" s="1"/>
  <c r="A340" i="11"/>
  <c r="H339" i="11" s="1"/>
  <c r="J339" i="11"/>
  <c r="A335" i="11"/>
  <c r="G331" i="11" s="1"/>
  <c r="A333" i="11"/>
  <c r="A332" i="11"/>
  <c r="H331" i="11" s="1"/>
  <c r="J331" i="11"/>
  <c r="A330" i="11"/>
  <c r="G326" i="11" s="1"/>
  <c r="A328" i="11"/>
  <c r="A327" i="11"/>
  <c r="H326" i="11" s="1"/>
  <c r="J326" i="11"/>
  <c r="A325" i="11"/>
  <c r="G321" i="11" s="1"/>
  <c r="A323" i="11"/>
  <c r="A322" i="11"/>
  <c r="H321" i="11" s="1"/>
  <c r="J321" i="11"/>
  <c r="A320" i="11"/>
  <c r="G316" i="11" s="1"/>
  <c r="A318" i="11"/>
  <c r="A317" i="11"/>
  <c r="H316" i="11" s="1"/>
  <c r="J316" i="11"/>
  <c r="A315" i="11"/>
  <c r="G311" i="11" s="1"/>
  <c r="A313" i="11"/>
  <c r="A312" i="11"/>
  <c r="H311" i="11" s="1"/>
  <c r="J311" i="11"/>
  <c r="A310" i="11"/>
  <c r="G306" i="11" s="1"/>
  <c r="A308" i="11"/>
  <c r="A307" i="11"/>
  <c r="H306" i="11" s="1"/>
  <c r="J306" i="11"/>
  <c r="A305" i="11"/>
  <c r="G301" i="11" s="1"/>
  <c r="A303" i="11"/>
  <c r="A302" i="11"/>
  <c r="F301" i="11" s="1"/>
  <c r="J301" i="11"/>
  <c r="A300" i="11"/>
  <c r="G296" i="11" s="1"/>
  <c r="A298" i="11"/>
  <c r="A297" i="11"/>
  <c r="H296" i="11" s="1"/>
  <c r="J296" i="11"/>
  <c r="A292" i="11"/>
  <c r="A291" i="11"/>
  <c r="G289" i="11" s="1"/>
  <c r="A290" i="11"/>
  <c r="H289" i="11" s="1"/>
  <c r="J289" i="11"/>
  <c r="A285" i="11"/>
  <c r="A284" i="11"/>
  <c r="G282" i="11" s="1"/>
  <c r="A283" i="11"/>
  <c r="H282" i="11" s="1"/>
  <c r="J282" i="11"/>
  <c r="A265" i="11"/>
  <c r="A266" i="11" s="1"/>
  <c r="A267" i="11" s="1"/>
  <c r="A263" i="11"/>
  <c r="A262" i="11"/>
  <c r="G260" i="11" s="1"/>
  <c r="A261" i="11"/>
  <c r="H260" i="11" s="1"/>
  <c r="J260" i="11"/>
  <c r="A259" i="11"/>
  <c r="A258" i="11"/>
  <c r="G256" i="11" s="1"/>
  <c r="A257" i="11"/>
  <c r="H256" i="11" s="1"/>
  <c r="J256" i="11"/>
  <c r="A255" i="11"/>
  <c r="A254" i="11"/>
  <c r="G252" i="11" s="1"/>
  <c r="A253" i="11"/>
  <c r="H252" i="11" s="1"/>
  <c r="J252" i="11"/>
  <c r="A251" i="11"/>
  <c r="A250" i="11"/>
  <c r="G248" i="11" s="1"/>
  <c r="A249" i="11"/>
  <c r="F248" i="11" s="1"/>
  <c r="J248" i="11"/>
  <c r="A247" i="11"/>
  <c r="A246" i="11"/>
  <c r="G244" i="11" s="1"/>
  <c r="A245" i="11"/>
  <c r="H244" i="11" s="1"/>
  <c r="J244" i="11"/>
  <c r="A243" i="11"/>
  <c r="A242" i="11"/>
  <c r="G240" i="11" s="1"/>
  <c r="A241" i="11"/>
  <c r="H240" i="11" s="1"/>
  <c r="J240" i="11"/>
  <c r="A239" i="11"/>
  <c r="A238" i="11"/>
  <c r="G236" i="11" s="1"/>
  <c r="A237" i="11"/>
  <c r="H236" i="11" s="1"/>
  <c r="J236" i="11"/>
  <c r="A235" i="11"/>
  <c r="A234" i="11"/>
  <c r="G232" i="11" s="1"/>
  <c r="A233" i="11"/>
  <c r="H232" i="11" s="1"/>
  <c r="J232" i="11"/>
  <c r="A226" i="11"/>
  <c r="A224" i="11"/>
  <c r="A223" i="11"/>
  <c r="G221" i="11" s="1"/>
  <c r="A222" i="11"/>
  <c r="H221" i="11" s="1"/>
  <c r="J221" i="11"/>
  <c r="A220" i="11"/>
  <c r="A219" i="11"/>
  <c r="G217" i="11" s="1"/>
  <c r="A218" i="11"/>
  <c r="H217" i="11" s="1"/>
  <c r="J217" i="11"/>
  <c r="A216" i="11"/>
  <c r="A215" i="11"/>
  <c r="G213" i="11" s="1"/>
  <c r="A214" i="11"/>
  <c r="H213" i="11" s="1"/>
  <c r="J213" i="11"/>
  <c r="A212" i="11"/>
  <c r="A211" i="11"/>
  <c r="G209" i="11" s="1"/>
  <c r="A210" i="11"/>
  <c r="H209" i="11" s="1"/>
  <c r="J209" i="11"/>
  <c r="A208" i="11"/>
  <c r="A207" i="11"/>
  <c r="G205" i="11" s="1"/>
  <c r="A206" i="11"/>
  <c r="H205" i="11" s="1"/>
  <c r="J205" i="11"/>
  <c r="A204" i="11"/>
  <c r="A203" i="11"/>
  <c r="G201" i="11" s="1"/>
  <c r="A202" i="11"/>
  <c r="H201" i="11" s="1"/>
  <c r="J201" i="11"/>
  <c r="A200" i="11"/>
  <c r="A199" i="11"/>
  <c r="G197" i="11" s="1"/>
  <c r="A198" i="11"/>
  <c r="H197" i="11" s="1"/>
  <c r="J197" i="11"/>
  <c r="A196" i="11"/>
  <c r="A195" i="11"/>
  <c r="G193" i="11" s="1"/>
  <c r="A194" i="11"/>
  <c r="H193" i="11" s="1"/>
  <c r="J193" i="11"/>
  <c r="A189" i="11"/>
  <c r="G185" i="11" s="1"/>
  <c r="A187" i="11"/>
  <c r="A186" i="11"/>
  <c r="F185" i="11" s="1"/>
  <c r="J185" i="11"/>
  <c r="A184" i="11"/>
  <c r="G180" i="11" s="1"/>
  <c r="A182" i="11"/>
  <c r="A181" i="11"/>
  <c r="F180" i="11" s="1"/>
  <c r="J180" i="11"/>
  <c r="A179" i="11"/>
  <c r="G175" i="11" s="1"/>
  <c r="A177" i="11"/>
  <c r="A176" i="11"/>
  <c r="F175" i="11" s="1"/>
  <c r="J175" i="11"/>
  <c r="A174" i="11"/>
  <c r="G170" i="11" s="1"/>
  <c r="A172" i="11"/>
  <c r="A171" i="11"/>
  <c r="F170" i="11" s="1"/>
  <c r="J170" i="11"/>
  <c r="A169" i="11"/>
  <c r="G165" i="11" s="1"/>
  <c r="A167" i="11"/>
  <c r="A166" i="11"/>
  <c r="H165" i="11" s="1"/>
  <c r="J165" i="11"/>
  <c r="A164" i="11"/>
  <c r="G160" i="11" s="1"/>
  <c r="A162" i="11"/>
  <c r="A161" i="11"/>
  <c r="F160" i="11" s="1"/>
  <c r="J160" i="11"/>
  <c r="A159" i="11"/>
  <c r="G155" i="11" s="1"/>
  <c r="A157" i="11"/>
  <c r="A156" i="11"/>
  <c r="H155" i="11" s="1"/>
  <c r="J155" i="11"/>
  <c r="A154" i="11"/>
  <c r="G150" i="11" s="1"/>
  <c r="A152" i="11"/>
  <c r="A151" i="11"/>
  <c r="H150" i="11" s="1"/>
  <c r="J150" i="11"/>
  <c r="A146" i="11"/>
  <c r="A145" i="11"/>
  <c r="G143" i="11" s="1"/>
  <c r="A144" i="11"/>
  <c r="H143" i="11" s="1"/>
  <c r="J143" i="11"/>
  <c r="A95" i="11"/>
  <c r="A94" i="11"/>
  <c r="G92" i="11" s="1"/>
  <c r="A93" i="11"/>
  <c r="H92" i="11" s="1"/>
  <c r="J92" i="11"/>
  <c r="A91" i="11"/>
  <c r="A90" i="11"/>
  <c r="G88" i="11" s="1"/>
  <c r="A89" i="11"/>
  <c r="F88" i="11" s="1"/>
  <c r="J88" i="11"/>
  <c r="A87" i="11"/>
  <c r="A86" i="11"/>
  <c r="G84" i="11" s="1"/>
  <c r="A85" i="11"/>
  <c r="F84" i="11" s="1"/>
  <c r="J84" i="11"/>
  <c r="A83" i="11"/>
  <c r="A82" i="11"/>
  <c r="G80" i="11" s="1"/>
  <c r="A81" i="11"/>
  <c r="H80" i="11" s="1"/>
  <c r="J80" i="11"/>
  <c r="A79" i="11"/>
  <c r="A78" i="11"/>
  <c r="G76" i="11" s="1"/>
  <c r="A77" i="11"/>
  <c r="H76" i="11" s="1"/>
  <c r="J76" i="11"/>
  <c r="A75" i="11"/>
  <c r="A74" i="11"/>
  <c r="G72" i="11" s="1"/>
  <c r="A73" i="11"/>
  <c r="H72" i="11" s="1"/>
  <c r="J72" i="11"/>
  <c r="A71" i="11"/>
  <c r="A70" i="11"/>
  <c r="G68" i="11" s="1"/>
  <c r="A69" i="11"/>
  <c r="H68" i="11" s="1"/>
  <c r="J68" i="11"/>
  <c r="J28" i="11"/>
  <c r="J23" i="11"/>
  <c r="J18" i="11"/>
  <c r="J13" i="11"/>
  <c r="C612" i="10"/>
  <c r="C611" i="10"/>
  <c r="C604" i="10"/>
  <c r="C603" i="10"/>
  <c r="C527" i="10"/>
  <c r="C526" i="10"/>
  <c r="C448" i="10"/>
  <c r="C437" i="10"/>
  <c r="C436" i="10"/>
  <c r="C430" i="10"/>
  <c r="C429" i="10"/>
  <c r="C423" i="10"/>
  <c r="C422" i="10"/>
  <c r="C416" i="10"/>
  <c r="C415" i="10"/>
  <c r="C409" i="10"/>
  <c r="C408" i="10"/>
  <c r="C388" i="10"/>
  <c r="C387" i="10"/>
  <c r="C381" i="10"/>
  <c r="C380" i="10"/>
  <c r="C374" i="10"/>
  <c r="C373" i="10"/>
  <c r="C367" i="10"/>
  <c r="C366" i="10"/>
  <c r="C293" i="10"/>
  <c r="C292" i="10"/>
  <c r="C297" i="10" s="1"/>
  <c r="C286" i="10"/>
  <c r="C285" i="10"/>
  <c r="C290" i="10" s="1"/>
  <c r="C273" i="10"/>
  <c r="C272" i="10"/>
  <c r="C266" i="10"/>
  <c r="C265" i="10"/>
  <c r="C259" i="10"/>
  <c r="C258" i="10"/>
  <c r="C252" i="10"/>
  <c r="C251" i="10"/>
  <c r="C239" i="10"/>
  <c r="C238" i="10"/>
  <c r="C232" i="10"/>
  <c r="C231" i="10"/>
  <c r="C225" i="10"/>
  <c r="C224" i="10"/>
  <c r="C218" i="10"/>
  <c r="C217" i="10"/>
  <c r="C204" i="10"/>
  <c r="C192" i="10"/>
  <c r="C191" i="10"/>
  <c r="C185" i="10"/>
  <c r="C184" i="10"/>
  <c r="C171" i="10"/>
  <c r="C170" i="10"/>
  <c r="C164" i="10"/>
  <c r="C163" i="10"/>
  <c r="C157" i="10"/>
  <c r="C156" i="10"/>
  <c r="C150" i="10"/>
  <c r="C149" i="10"/>
  <c r="C143" i="10"/>
  <c r="C142" i="10"/>
  <c r="C136" i="10"/>
  <c r="C135" i="10"/>
  <c r="C122" i="10"/>
  <c r="C121" i="10"/>
  <c r="C115" i="10"/>
  <c r="C114" i="10"/>
  <c r="C108" i="10"/>
  <c r="C107" i="10"/>
  <c r="C101" i="10"/>
  <c r="C100" i="10"/>
  <c r="C94" i="10"/>
  <c r="C93" i="10"/>
  <c r="C87" i="10"/>
  <c r="C86" i="10"/>
  <c r="C80" i="10"/>
  <c r="C79" i="10"/>
  <c r="C73" i="10"/>
  <c r="C72" i="10"/>
  <c r="C66" i="10"/>
  <c r="C65" i="10"/>
  <c r="C59" i="10"/>
  <c r="C58" i="10"/>
  <c r="C24" i="10"/>
  <c r="C23" i="10"/>
  <c r="C17" i="10"/>
  <c r="C16" i="10"/>
  <c r="J602" i="10"/>
  <c r="J525" i="10"/>
  <c r="J447" i="10"/>
  <c r="J435" i="10"/>
  <c r="J428" i="10"/>
  <c r="J421" i="10"/>
  <c r="J414" i="10"/>
  <c r="J407" i="10"/>
  <c r="J386" i="10"/>
  <c r="J379" i="10"/>
  <c r="J372" i="10"/>
  <c r="J365" i="10"/>
  <c r="J291" i="10"/>
  <c r="J284" i="10"/>
  <c r="J271" i="10"/>
  <c r="J264" i="10"/>
  <c r="J257" i="10"/>
  <c r="J250" i="10"/>
  <c r="J237" i="10"/>
  <c r="J230" i="10"/>
  <c r="J223" i="10"/>
  <c r="J216" i="10"/>
  <c r="J203" i="10"/>
  <c r="J190" i="10"/>
  <c r="J183" i="10"/>
  <c r="J169" i="10"/>
  <c r="J162" i="10"/>
  <c r="J155" i="10"/>
  <c r="J148" i="10"/>
  <c r="J141" i="10"/>
  <c r="J134" i="10"/>
  <c r="J120" i="10"/>
  <c r="J113" i="10"/>
  <c r="J106" i="10"/>
  <c r="J99" i="10"/>
  <c r="J92" i="10"/>
  <c r="J85" i="10"/>
  <c r="J78" i="10"/>
  <c r="J71" i="10"/>
  <c r="J64" i="10"/>
  <c r="J57" i="10"/>
  <c r="J51" i="10"/>
  <c r="J22" i="10"/>
  <c r="J15" i="10"/>
  <c r="F363" i="11" l="1"/>
  <c r="F370" i="11"/>
  <c r="F306" i="11"/>
  <c r="H160" i="11"/>
  <c r="F331" i="11"/>
  <c r="F321" i="11"/>
  <c r="H359" i="11"/>
  <c r="F339" i="11"/>
  <c r="F282" i="11"/>
  <c r="F311" i="11"/>
  <c r="F232" i="11"/>
  <c r="H301" i="11"/>
  <c r="D131" i="3"/>
  <c r="D127" i="3"/>
  <c r="D115" i="3"/>
  <c r="D111" i="3"/>
  <c r="D107" i="3"/>
  <c r="D123" i="3"/>
  <c r="D103" i="3"/>
  <c r="D119" i="3"/>
  <c r="F99" i="3"/>
  <c r="H88" i="11"/>
  <c r="H107" i="11"/>
  <c r="F155" i="11"/>
  <c r="F390" i="11"/>
  <c r="F398" i="11"/>
  <c r="F111" i="11"/>
  <c r="H343" i="11"/>
  <c r="F119" i="11"/>
  <c r="F316" i="11"/>
  <c r="F213" i="11"/>
  <c r="F240" i="11"/>
  <c r="F347" i="11"/>
  <c r="F386" i="11"/>
  <c r="F115" i="11"/>
  <c r="F123" i="11"/>
  <c r="F378" i="11"/>
  <c r="F217" i="11"/>
  <c r="H99" i="11"/>
  <c r="F103" i="11"/>
  <c r="F72" i="11"/>
  <c r="F92" i="11"/>
  <c r="H84" i="11"/>
  <c r="F76" i="11"/>
  <c r="F68" i="11"/>
  <c r="F143" i="11"/>
  <c r="F165" i="11"/>
  <c r="F193" i="11"/>
  <c r="F201" i="11"/>
  <c r="H248" i="11"/>
  <c r="H180" i="11"/>
  <c r="F221" i="11"/>
  <c r="F244" i="11"/>
  <c r="F205" i="11"/>
  <c r="F252" i="11"/>
  <c r="H185" i="11"/>
  <c r="F197" i="11"/>
  <c r="H170" i="11"/>
  <c r="F260" i="11"/>
  <c r="F296" i="11"/>
  <c r="F355" i="11"/>
  <c r="F394" i="11"/>
  <c r="F374" i="11"/>
  <c r="F256" i="11"/>
  <c r="F289" i="11"/>
  <c r="F351" i="11"/>
  <c r="F402" i="11"/>
  <c r="F209" i="11"/>
  <c r="F236" i="11"/>
  <c r="F326" i="11"/>
  <c r="F382" i="11"/>
  <c r="H175" i="11"/>
  <c r="F80" i="11"/>
  <c r="F150" i="11"/>
  <c r="H428" i="4"/>
  <c r="E184" i="9"/>
  <c r="H51" i="4"/>
  <c r="H257" i="8"/>
  <c r="F257" i="8"/>
  <c r="E257" i="8"/>
  <c r="D257" i="8"/>
  <c r="H252" i="8"/>
  <c r="F252" i="8"/>
  <c r="E252" i="8"/>
  <c r="D252" i="8"/>
  <c r="H245" i="8"/>
  <c r="H233" i="8"/>
  <c r="H225" i="8"/>
  <c r="H217" i="8"/>
  <c r="H209" i="8"/>
  <c r="H201" i="8"/>
  <c r="A298" i="3"/>
  <c r="A297" i="3"/>
  <c r="E295" i="3" s="1"/>
  <c r="A296" i="3"/>
  <c r="D295" i="3" s="1"/>
  <c r="H295" i="3"/>
  <c r="A411" i="3"/>
  <c r="A410" i="3"/>
  <c r="E408" i="3" s="1"/>
  <c r="A409" i="3"/>
  <c r="F408" i="3" s="1"/>
  <c r="H408" i="3"/>
  <c r="A407" i="3"/>
  <c r="A406" i="3"/>
  <c r="E404" i="3" s="1"/>
  <c r="A405" i="3"/>
  <c r="D404" i="3" s="1"/>
  <c r="H404" i="3"/>
  <c r="A403" i="3"/>
  <c r="A402" i="3"/>
  <c r="E400" i="3" s="1"/>
  <c r="A401" i="3"/>
  <c r="F400" i="3" s="1"/>
  <c r="H400" i="3"/>
  <c r="A399" i="3"/>
  <c r="A398" i="3"/>
  <c r="E396" i="3" s="1"/>
  <c r="A397" i="3"/>
  <c r="F396" i="3" s="1"/>
  <c r="H396" i="3"/>
  <c r="A395" i="3"/>
  <c r="A394" i="3"/>
  <c r="E392" i="3" s="1"/>
  <c r="A393" i="3"/>
  <c r="F392" i="3" s="1"/>
  <c r="H392" i="3"/>
  <c r="A391" i="3"/>
  <c r="A390" i="3"/>
  <c r="E388" i="3" s="1"/>
  <c r="A389" i="3"/>
  <c r="F388" i="3" s="1"/>
  <c r="H388" i="3"/>
  <c r="A387" i="3"/>
  <c r="A386" i="3"/>
  <c r="E384" i="3" s="1"/>
  <c r="A385" i="3"/>
  <c r="D384" i="3" s="1"/>
  <c r="H384" i="3"/>
  <c r="A383" i="3"/>
  <c r="A382" i="3"/>
  <c r="E380" i="3" s="1"/>
  <c r="A381" i="3"/>
  <c r="F380" i="3" s="1"/>
  <c r="H380" i="3"/>
  <c r="A239" i="3"/>
  <c r="F238" i="3" s="1"/>
  <c r="A240" i="3"/>
  <c r="E238" i="3" s="1"/>
  <c r="A241" i="3"/>
  <c r="A243" i="3"/>
  <c r="F242" i="3" s="1"/>
  <c r="A244" i="3"/>
  <c r="E242" i="3" s="1"/>
  <c r="A245" i="3"/>
  <c r="A247" i="3"/>
  <c r="D246" i="3" s="1"/>
  <c r="A248" i="3"/>
  <c r="E246" i="3" s="1"/>
  <c r="A249" i="3"/>
  <c r="A251" i="3"/>
  <c r="F250" i="3" s="1"/>
  <c r="A252" i="3"/>
  <c r="E250" i="3" s="1"/>
  <c r="A253" i="3"/>
  <c r="A255" i="3"/>
  <c r="D254" i="3" s="1"/>
  <c r="A256" i="3"/>
  <c r="E254" i="3" s="1"/>
  <c r="A257" i="3"/>
  <c r="A259" i="3"/>
  <c r="F258" i="3" s="1"/>
  <c r="A260" i="3"/>
  <c r="E258" i="3" s="1"/>
  <c r="A261" i="3"/>
  <c r="A263" i="3"/>
  <c r="F262" i="3" s="1"/>
  <c r="A264" i="3"/>
  <c r="E262" i="3" s="1"/>
  <c r="A265" i="3"/>
  <c r="A267" i="3"/>
  <c r="F266" i="3" s="1"/>
  <c r="A268" i="3"/>
  <c r="E266" i="3" s="1"/>
  <c r="A269" i="3"/>
  <c r="A271" i="3"/>
  <c r="A272" i="3" s="1"/>
  <c r="A273" i="3" s="1"/>
  <c r="H266" i="3"/>
  <c r="H262" i="3"/>
  <c r="H258" i="3"/>
  <c r="H254" i="3"/>
  <c r="H250" i="3"/>
  <c r="H246" i="3"/>
  <c r="H242" i="3"/>
  <c r="H238" i="3"/>
  <c r="F295" i="3" l="1"/>
  <c r="D396" i="3"/>
  <c r="D400" i="3"/>
  <c r="F404" i="3"/>
  <c r="F384" i="3"/>
  <c r="D392" i="3"/>
  <c r="D408" i="3"/>
  <c r="D380" i="3"/>
  <c r="D388" i="3"/>
  <c r="F254" i="3"/>
  <c r="D242" i="3"/>
  <c r="F246" i="3"/>
  <c r="D250" i="3"/>
  <c r="D258" i="3"/>
  <c r="D238" i="3"/>
  <c r="D266" i="3"/>
  <c r="D262" i="3"/>
  <c r="F182" i="8"/>
  <c r="E182" i="8"/>
  <c r="D182" i="8"/>
  <c r="F177" i="8"/>
  <c r="E177" i="8"/>
  <c r="D177" i="8"/>
  <c r="F114" i="8"/>
  <c r="E114" i="8"/>
  <c r="D114" i="8"/>
  <c r="F109" i="8"/>
  <c r="E109" i="8"/>
  <c r="D109" i="8"/>
  <c r="F104" i="8"/>
  <c r="E104" i="8"/>
  <c r="D104" i="8"/>
  <c r="F99" i="8"/>
  <c r="E99" i="8"/>
  <c r="D99" i="8"/>
  <c r="F94" i="8"/>
  <c r="E94" i="8"/>
  <c r="D94" i="8"/>
  <c r="H182" i="8"/>
  <c r="H177" i="8"/>
  <c r="H170" i="8"/>
  <c r="A16" i="9"/>
  <c r="H158" i="8"/>
  <c r="H150" i="8"/>
  <c r="H142" i="8"/>
  <c r="H134" i="8"/>
  <c r="A352" i="3" l="1"/>
  <c r="A351" i="3"/>
  <c r="E349" i="3" s="1"/>
  <c r="A350" i="3"/>
  <c r="F349" i="3" s="1"/>
  <c r="A311" i="3"/>
  <c r="E307" i="3" s="1"/>
  <c r="A309" i="3"/>
  <c r="A308" i="3"/>
  <c r="F307" i="3" s="1"/>
  <c r="A379" i="3"/>
  <c r="A378" i="3"/>
  <c r="E376" i="3" s="1"/>
  <c r="A377" i="3"/>
  <c r="F376" i="3" s="1"/>
  <c r="H376" i="3"/>
  <c r="A372" i="3"/>
  <c r="A371" i="3"/>
  <c r="E369" i="3" s="1"/>
  <c r="A370" i="3"/>
  <c r="F369" i="3" s="1"/>
  <c r="H369" i="3"/>
  <c r="A368" i="3"/>
  <c r="A367" i="3"/>
  <c r="E365" i="3" s="1"/>
  <c r="A366" i="3"/>
  <c r="F365" i="3" s="1"/>
  <c r="H365" i="3"/>
  <c r="A364" i="3"/>
  <c r="A363" i="3"/>
  <c r="E361" i="3" s="1"/>
  <c r="A362" i="3"/>
  <c r="F361" i="3" s="1"/>
  <c r="H361" i="3"/>
  <c r="A360" i="3"/>
  <c r="A359" i="3"/>
  <c r="E357" i="3" s="1"/>
  <c r="A358" i="3"/>
  <c r="D357" i="3" s="1"/>
  <c r="H357" i="3"/>
  <c r="A356" i="3"/>
  <c r="A355" i="3"/>
  <c r="E353" i="3" s="1"/>
  <c r="A354" i="3"/>
  <c r="F353" i="3" s="1"/>
  <c r="H353" i="3"/>
  <c r="H349" i="3"/>
  <c r="A348" i="3"/>
  <c r="A347" i="3"/>
  <c r="E345" i="3" s="1"/>
  <c r="A346" i="3"/>
  <c r="F345" i="3" s="1"/>
  <c r="H345" i="3"/>
  <c r="A341" i="3"/>
  <c r="E337" i="3" s="1"/>
  <c r="A339" i="3"/>
  <c r="A338" i="3"/>
  <c r="D337" i="3" s="1"/>
  <c r="H337" i="3"/>
  <c r="A336" i="3"/>
  <c r="E332" i="3" s="1"/>
  <c r="A334" i="3"/>
  <c r="A333" i="3"/>
  <c r="F332" i="3" s="1"/>
  <c r="H332" i="3"/>
  <c r="A331" i="3"/>
  <c r="E327" i="3" s="1"/>
  <c r="A329" i="3"/>
  <c r="A328" i="3"/>
  <c r="D327" i="3" s="1"/>
  <c r="H327" i="3"/>
  <c r="A326" i="3"/>
  <c r="E322" i="3" s="1"/>
  <c r="A324" i="3"/>
  <c r="A323" i="3"/>
  <c r="F322" i="3" s="1"/>
  <c r="H322" i="3"/>
  <c r="A321" i="3"/>
  <c r="E317" i="3" s="1"/>
  <c r="A319" i="3"/>
  <c r="A318" i="3"/>
  <c r="F317" i="3" s="1"/>
  <c r="H317" i="3"/>
  <c r="A316" i="3"/>
  <c r="E312" i="3" s="1"/>
  <c r="A314" i="3"/>
  <c r="A313" i="3"/>
  <c r="F312" i="3" s="1"/>
  <c r="H312" i="3"/>
  <c r="H307" i="3"/>
  <c r="A306" i="3"/>
  <c r="E302" i="3" s="1"/>
  <c r="A304" i="3"/>
  <c r="A303" i="3"/>
  <c r="D302" i="3" s="1"/>
  <c r="H302" i="3"/>
  <c r="A291" i="3"/>
  <c r="A290" i="3"/>
  <c r="E288" i="3" s="1"/>
  <c r="A289" i="3"/>
  <c r="D288" i="3" s="1"/>
  <c r="H288" i="3"/>
  <c r="A152" i="3"/>
  <c r="A151" i="3"/>
  <c r="E149" i="3" s="1"/>
  <c r="A150" i="3"/>
  <c r="D149" i="3" s="1"/>
  <c r="H149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232" i="3"/>
  <c r="A230" i="3"/>
  <c r="A229" i="3"/>
  <c r="E227" i="3" s="1"/>
  <c r="A228" i="3"/>
  <c r="D227" i="3" s="1"/>
  <c r="A226" i="3"/>
  <c r="A225" i="3"/>
  <c r="E223" i="3" s="1"/>
  <c r="A224" i="3"/>
  <c r="D223" i="3" s="1"/>
  <c r="A222" i="3"/>
  <c r="A221" i="3"/>
  <c r="E219" i="3" s="1"/>
  <c r="A220" i="3"/>
  <c r="D219" i="3" s="1"/>
  <c r="A218" i="3"/>
  <c r="A217" i="3"/>
  <c r="E215" i="3" s="1"/>
  <c r="A216" i="3"/>
  <c r="D215" i="3" s="1"/>
  <c r="A214" i="3"/>
  <c r="A213" i="3"/>
  <c r="E211" i="3" s="1"/>
  <c r="A212" i="3"/>
  <c r="D211" i="3" s="1"/>
  <c r="A210" i="3"/>
  <c r="A209" i="3"/>
  <c r="E207" i="3" s="1"/>
  <c r="A208" i="3"/>
  <c r="D207" i="3" s="1"/>
  <c r="A206" i="3"/>
  <c r="A205" i="3"/>
  <c r="E203" i="3" s="1"/>
  <c r="A204" i="3"/>
  <c r="D203" i="3" s="1"/>
  <c r="A202" i="3"/>
  <c r="H203" i="3"/>
  <c r="A201" i="3"/>
  <c r="E199" i="3" s="1"/>
  <c r="A200" i="3"/>
  <c r="F199" i="3" s="1"/>
  <c r="H199" i="3"/>
  <c r="A195" i="3"/>
  <c r="E191" i="3" s="1"/>
  <c r="A193" i="3"/>
  <c r="A192" i="3"/>
  <c r="F191" i="3" s="1"/>
  <c r="H191" i="3"/>
  <c r="A190" i="3"/>
  <c r="E186" i="3" s="1"/>
  <c r="A188" i="3"/>
  <c r="A187" i="3"/>
  <c r="F186" i="3" s="1"/>
  <c r="H186" i="3"/>
  <c r="A185" i="3"/>
  <c r="E181" i="3" s="1"/>
  <c r="A183" i="3"/>
  <c r="A182" i="3"/>
  <c r="D181" i="3" s="1"/>
  <c r="H181" i="3"/>
  <c r="A180" i="3"/>
  <c r="E176" i="3" s="1"/>
  <c r="A178" i="3"/>
  <c r="A177" i="3"/>
  <c r="D176" i="3" s="1"/>
  <c r="H176" i="3"/>
  <c r="A175" i="3"/>
  <c r="E171" i="3" s="1"/>
  <c r="A173" i="3"/>
  <c r="A172" i="3"/>
  <c r="F171" i="3" s="1"/>
  <c r="H171" i="3"/>
  <c r="A170" i="3"/>
  <c r="E166" i="3" s="1"/>
  <c r="A168" i="3"/>
  <c r="A167" i="3"/>
  <c r="F166" i="3" s="1"/>
  <c r="H166" i="3"/>
  <c r="A165" i="3"/>
  <c r="E161" i="3" s="1"/>
  <c r="A163" i="3"/>
  <c r="A162" i="3"/>
  <c r="D161" i="3" s="1"/>
  <c r="H161" i="3"/>
  <c r="A160" i="3"/>
  <c r="E156" i="3" s="1"/>
  <c r="A158" i="3"/>
  <c r="A157" i="3"/>
  <c r="D156" i="3" s="1"/>
  <c r="H227" i="3"/>
  <c r="H223" i="3"/>
  <c r="H219" i="3"/>
  <c r="H215" i="3"/>
  <c r="H211" i="3"/>
  <c r="H207" i="3"/>
  <c r="H156" i="3"/>
  <c r="D369" i="3" l="1"/>
  <c r="D349" i="3"/>
  <c r="D345" i="3"/>
  <c r="D365" i="3"/>
  <c r="F357" i="3"/>
  <c r="F337" i="3"/>
  <c r="F327" i="3"/>
  <c r="D332" i="3"/>
  <c r="D307" i="3"/>
  <c r="D322" i="3"/>
  <c r="D317" i="3"/>
  <c r="D376" i="3"/>
  <c r="D353" i="3"/>
  <c r="D361" i="3"/>
  <c r="F302" i="3"/>
  <c r="D312" i="3"/>
  <c r="F288" i="3"/>
  <c r="F149" i="3"/>
  <c r="F92" i="3"/>
  <c r="F88" i="3"/>
  <c r="F84" i="3"/>
  <c r="D80" i="3"/>
  <c r="F76" i="3"/>
  <c r="D72" i="3"/>
  <c r="F68" i="3"/>
  <c r="F227" i="3"/>
  <c r="F223" i="3"/>
  <c r="F219" i="3"/>
  <c r="F215" i="3"/>
  <c r="F211" i="3"/>
  <c r="F207" i="3"/>
  <c r="F203" i="3"/>
  <c r="D199" i="3"/>
  <c r="D191" i="3"/>
  <c r="D186" i="3"/>
  <c r="F181" i="3"/>
  <c r="F176" i="3"/>
  <c r="F156" i="3"/>
  <c r="D171" i="3"/>
  <c r="D166" i="3"/>
  <c r="F161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E160" i="9" s="1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F153" i="9"/>
  <c r="E153" i="9"/>
  <c r="D153" i="9"/>
  <c r="A19" i="9"/>
  <c r="E15" i="9" s="1"/>
  <c r="A20" i="9"/>
  <c r="F15" i="9" s="1"/>
  <c r="A17" i="9"/>
  <c r="D15" i="9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287" i="8"/>
  <c r="H282" i="8"/>
  <c r="H273" i="8"/>
  <c r="H268" i="8"/>
  <c r="H99" i="8"/>
  <c r="H322" i="8" l="1"/>
  <c r="H315" i="8"/>
  <c r="H312" i="8"/>
  <c r="H305" i="8"/>
  <c r="H302" i="8"/>
  <c r="H193" i="8"/>
  <c r="H126" i="8"/>
  <c r="H114" i="8"/>
  <c r="H109" i="8"/>
  <c r="H104" i="8"/>
  <c r="H94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2" i="3" l="1"/>
  <c r="H88" i="3"/>
  <c r="H84" i="3"/>
  <c r="H80" i="3"/>
  <c r="H76" i="3"/>
  <c r="H72" i="3"/>
  <c r="H68" i="3"/>
  <c r="H28" i="3"/>
  <c r="H23" i="3"/>
  <c r="H18" i="3"/>
  <c r="H13" i="3"/>
  <c r="H291" i="4"/>
  <c r="H284" i="4"/>
  <c r="H602" i="4"/>
  <c r="H525" i="4"/>
  <c r="H447" i="4"/>
  <c r="H435" i="4"/>
  <c r="H421" i="4"/>
  <c r="H414" i="4"/>
  <c r="H407" i="4"/>
  <c r="H386" i="4"/>
  <c r="H379" i="4"/>
  <c r="H372" i="4"/>
  <c r="H365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<sst xmlns="http://schemas.openxmlformats.org/spreadsheetml/2006/main" count="12943" uniqueCount="2001">
  <si>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</si>
  <si>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</si>
  <si>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</si>
  <si>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</si>
  <si>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</si>
  <si>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</si>
  <si>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</si>
  <si>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</si>
  <si>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</si>
  <si>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</si>
  <si>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</si>
  <si>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</si>
  <si>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</si>
  <si>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</si>
  <si>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</si>
  <si>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</si>
  <si>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</si>
  <si>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</si>
  <si>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</si>
  <si>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</si>
  <si>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</si>
  <si>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</si>
  <si>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</si>
  <si>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</si>
  <si>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</si>
  <si>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</si>
  <si>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</si>
  <si>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</si>
  <si>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</si>
  <si>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</si>
  <si>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</si>
  <si>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</si>
  <si>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</si>
  <si>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</si>
  <si>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</si>
  <si>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</si>
  <si>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</si>
  <si>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</si>
  <si>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</si>
  <si>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</si>
  <si>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</si>
  <si>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</si>
  <si>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</si>
  <si>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</si>
  <si>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</si>
  <si>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</si>
  <si>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</si>
  <si>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</si>
  <si>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</si>
  <si>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</si>
  <si>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</si>
  <si>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</si>
  <si>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</si>
  <si>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</si>
  <si>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</si>
  <si>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</si>
  <si>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</si>
  <si>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</si>
  <si>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</si>
  <si>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</si>
  <si>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</si>
  <si>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</si>
  <si>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</si>
  <si>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</si>
  <si>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</si>
  <si>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</si>
  <si>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</si>
  <si>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</si>
  <si>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</si>
  <si>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</si>
  <si>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</si>
  <si>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</si>
  <si>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</si>
  <si>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</si>
  <si>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</si>
  <si>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</si>
  <si>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</si>
  <si>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</si>
  <si>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</si>
  <si>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</si>
  <si>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</si>
  <si>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</si>
  <si>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</si>
  <si>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</si>
  <si>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</si>
  <si>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</si>
  <si>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</si>
  <si>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</si>
  <si>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</si>
  <si>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</si>
  <si>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</si>
  <si>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</si>
  <si>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</si>
  <si>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</si>
  <si>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</si>
  <si>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</si>
  <si>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</si>
  <si>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</si>
  <si>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</si>
  <si>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</si>
  <si>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</si>
  <si>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</si>
  <si>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</si>
  <si>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</si>
  <si>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</si>
  <si>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</si>
  <si>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</si>
  <si>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</si>
  <si>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</si>
  <si>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</si>
  <si>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</si>
  <si>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</si>
  <si>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</si>
  <si>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</si>
  <si>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</si>
  <si>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</si>
  <si>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</si>
  <si>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</si>
  <si>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</si>
  <si>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</si>
  <si>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</si>
  <si>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</si>
  <si>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</si>
  <si>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</si>
  <si>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</si>
  <si>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</si>
  <si>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</si>
  <si>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</si>
  <si>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</si>
  <si>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</si>
  <si>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</si>
  <si>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</si>
  <si>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</si>
  <si>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</si>
  <si>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</si>
  <si>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</si>
  <si>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</si>
  <si>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</si>
  <si>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</si>
  <si>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</si>
  <si>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</si>
  <si>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</si>
  <si>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</si>
  <si>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</si>
  <si>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</si>
  <si>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</si>
  <si>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</si>
  <si>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</si>
  <si>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</si>
  <si>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</si>
  <si>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</si>
  <si>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</si>
  <si>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</si>
  <si>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</si>
  <si>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</si>
  <si>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</si>
  <si>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</si>
  <si>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</si>
  <si>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</si>
  <si>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</si>
  <si>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</si>
  <si>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</si>
  <si>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</si>
  <si>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</si>
  <si>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</si>
  <si>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</si>
  <si>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</si>
  <si>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</si>
  <si>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</si>
  <si>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</si>
  <si>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</si>
  <si>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</si>
  <si>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</si>
  <si>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</si>
  <si>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</si>
  <si>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</si>
  <si>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</si>
  <si>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</si>
  <si>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</si>
  <si>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</si>
  <si>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</si>
  <si>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</si>
  <si>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</si>
  <si>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</si>
  <si>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</si>
  <si>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</si>
  <si>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</si>
  <si>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</si>
  <si>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</si>
  <si>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</si>
  <si>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</si>
  <si>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</si>
  <si>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</si>
  <si>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</si>
  <si>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</si>
  <si>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</si>
  <si>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</si>
  <si>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</si>
  <si>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</si>
  <si>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</si>
  <si>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</si>
  <si>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</si>
  <si>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</si>
  <si>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</si>
  <si>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</si>
  <si>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</si>
  <si>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</si>
  <si>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</si>
  <si>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</si>
  <si>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</si>
  <si>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</si>
  <si>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</si>
  <si>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</si>
  <si>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</si>
  <si>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</si>
  <si>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</si>
  <si>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</si>
  <si>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</si>
  <si>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</si>
  <si>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</si>
  <si>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</si>
  <si>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</si>
  <si>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</si>
  <si>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</si>
  <si>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</si>
  <si>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</si>
  <si>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</si>
  <si>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</si>
  <si>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</si>
  <si>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</si>
  <si>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</si>
  <si>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</si>
  <si>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</si>
  <si>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</si>
  <si>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</si>
  <si>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</si>
  <si>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</si>
  <si>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</si>
  <si>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</si>
  <si>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</si>
  <si>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</si>
  <si>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</si>
  <si>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</si>
  <si>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</si>
  <si>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</si>
  <si>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</si>
  <si>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</si>
  <si>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</si>
  <si>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</si>
  <si>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</si>
  <si>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</si>
  <si>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</si>
  <si>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</si>
  <si>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</si>
  <si>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</si>
  <si>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</si>
  <si>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</si>
  <si>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</si>
  <si>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</si>
  <si>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</si>
  <si>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</si>
  <si>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</si>
  <si>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</si>
  <si>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</si>
  <si>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</si>
  <si>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</si>
  <si>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</si>
  <si>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</si>
  <si>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</si>
  <si>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</si>
  <si>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</si>
  <si>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</si>
  <si>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</si>
  <si>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</si>
  <si>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</si>
  <si>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</si>
  <si>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</si>
  <si>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</si>
  <si>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</si>
  <si>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</si>
  <si>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</si>
  <si>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</si>
  <si>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</si>
  <si>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</si>
  <si>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</si>
  <si>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</si>
  <si>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</si>
  <si>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</si>
  <si>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</si>
  <si>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</si>
  <si>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</si>
  <si>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</si>
  <si>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</si>
  <si>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</si>
  <si>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</si>
  <si>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</si>
  <si>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</si>
  <si>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</si>
  <si>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</si>
  <si>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</si>
  <si>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</si>
  <si>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</si>
  <si>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</si>
  <si>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</si>
  <si>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</si>
  <si>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</si>
  <si>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</si>
  <si>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</si>
  <si>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</si>
  <si>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</si>
  <si>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</si>
  <si>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</si>
  <si>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</si>
  <si>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</si>
  <si>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</si>
  <si>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</si>
  <si>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</si>
  <si>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</si>
  <si>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</si>
  <si>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</si>
  <si>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</si>
  <si>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</si>
  <si>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</si>
  <si>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</si>
  <si>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</si>
  <si>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</si>
  <si>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</si>
  <si>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</si>
  <si>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</si>
  <si>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</si>
  <si>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</si>
  <si>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</si>
  <si>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</si>
  <si>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</si>
  <si>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</si>
  <si>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</si>
  <si>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</si>
  <si>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</si>
  <si>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</si>
  <si>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</si>
  <si>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</si>
  <si>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</si>
  <si>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</si>
  <si>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</si>
  <si>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</si>
  <si>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</si>
  <si>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</si>
  <si>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</si>
  <si>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</si>
  <si>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</si>
  <si>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</si>
  <si>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</si>
  <si>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</si>
  <si>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</si>
  <si>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</si>
  <si>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</si>
  <si>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</si>
  <si>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</si>
  <si>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</si>
  <si>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</si>
  <si>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</si>
  <si>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</si>
  <si>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</si>
  <si>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</si>
  <si>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</si>
  <si>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</si>
  <si>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</si>
  <si>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</si>
  <si>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</si>
  <si>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</si>
  <si>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</si>
  <si>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</si>
  <si>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</si>
  <si>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</si>
  <si>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</si>
  <si>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</si>
  <si>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</si>
  <si>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</si>
  <si>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</si>
  <si>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</si>
  <si>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</si>
  <si>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</si>
  <si>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</si>
  <si>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</si>
  <si>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</si>
  <si>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</si>
  <si>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</si>
  <si>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</si>
  <si>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</si>
  <si>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</si>
  <si>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</si>
  <si>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</si>
  <si>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</si>
  <si>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</si>
  <si>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</si>
  <si>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</si>
  <si>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</si>
  <si>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</si>
  <si>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</si>
  <si>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</si>
  <si>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</si>
  <si>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</si>
  <si>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</si>
  <si>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</si>
  <si>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</si>
  <si>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</si>
  <si>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</si>
  <si>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</si>
  <si>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</si>
  <si>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</si>
  <si>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</si>
  <si>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</si>
  <si>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</si>
  <si>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</si>
  <si>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</si>
  <si>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</si>
  <si>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</si>
  <si>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</si>
  <si>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</si>
  <si>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</si>
  <si>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</si>
  <si>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</si>
  <si>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</si>
  <si>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</si>
  <si>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</si>
  <si>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</si>
  <si>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</si>
  <si>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</si>
  <si>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</si>
  <si>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</si>
  <si>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</si>
  <si>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</si>
  <si>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</si>
  <si>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</si>
  <si>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</si>
  <si>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</si>
  <si>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</si>
  <si>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</si>
  <si>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</si>
  <si>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</si>
  <si>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</si>
  <si>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</si>
  <si>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</si>
  <si>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</si>
  <si>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</si>
  <si>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</si>
  <si>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</si>
  <si>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</si>
  <si>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</si>
  <si>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</si>
  <si>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</si>
  <si>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</si>
  <si>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</si>
  <si>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</si>
  <si>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</si>
  <si>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</si>
  <si>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</si>
  <si>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</si>
  <si>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</si>
  <si>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</si>
  <si>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</si>
  <si>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</si>
  <si>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</si>
  <si>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</si>
  <si>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</si>
  <si>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</si>
  <si>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</si>
  <si>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</si>
  <si>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</si>
  <si>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</si>
  <si>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</si>
  <si>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</si>
  <si>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</si>
  <si>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</si>
  <si>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</si>
  <si>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</si>
  <si>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</si>
  <si>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</si>
  <si>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</si>
  <si>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</si>
  <si>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</si>
  <si>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</si>
  <si>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</si>
  <si>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</si>
  <si>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</si>
  <si>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</si>
  <si>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</si>
  <si>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</si>
  <si>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</si>
  <si>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</si>
  <si>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</si>
  <si>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</si>
  <si>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</si>
  <si>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</si>
  <si>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</si>
  <si>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</si>
  <si>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</si>
  <si>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</si>
  <si>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</si>
  <si>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</si>
  <si>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</si>
  <si>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</si>
  <si>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</si>
  <si>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</si>
  <si>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</si>
  <si>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</si>
  <si>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</si>
  <si>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</si>
  <si>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</si>
  <si>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</si>
  <si>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</si>
  <si>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</si>
  <si>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</si>
  <si>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</si>
  <si>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</si>
  <si>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</si>
  <si>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</si>
  <si>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</si>
  <si>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</si>
  <si>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</si>
  <si>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</si>
  <si>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</si>
  <si>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</si>
  <si>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</si>
  <si>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</si>
  <si>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</si>
  <si>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</si>
  <si>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</si>
  <si>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</si>
  <si>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</si>
  <si>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</si>
  <si>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</si>
  <si>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</si>
  <si>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</si>
  <si>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</si>
  <si>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</si>
  <si>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</si>
  <si>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</si>
  <si>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</si>
  <si>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</si>
  <si>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</si>
  <si>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</si>
  <si>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</si>
  <si>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</si>
  <si>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</si>
  <si>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</si>
  <si>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</si>
  <si>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</si>
  <si>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</si>
  <si>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</si>
  <si>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</si>
  <si>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</si>
  <si>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</si>
  <si>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</si>
  <si>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</si>
  <si>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</si>
  <si>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</si>
  <si>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</si>
  <si>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</si>
  <si>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</si>
  <si>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</si>
  <si>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</si>
  <si>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</si>
  <si>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</si>
  <si>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</si>
  <si>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</si>
  <si>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</si>
  <si>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</si>
  <si>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</si>
  <si>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</si>
  <si>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</si>
  <si>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</si>
  <si>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</si>
  <si>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</si>
  <si>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</si>
  <si>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</si>
  <si>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</si>
  <si>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</si>
  <si>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</si>
  <si>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</si>
  <si>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</si>
  <si>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</si>
  <si>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</si>
  <si>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</si>
  <si>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</si>
  <si>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</si>
  <si>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</si>
  <si>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</si>
  <si>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</si>
  <si>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</si>
  <si>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</si>
  <si>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</si>
  <si>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</si>
  <si>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</si>
  <si>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</si>
  <si>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</si>
  <si>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</si>
  <si>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</si>
  <si>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</si>
  <si>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</si>
  <si>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</si>
  <si>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</si>
  <si>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</si>
  <si>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</si>
  <si>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</si>
  <si>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</si>
  <si>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</si>
  <si>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</si>
  <si>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</si>
  <si>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</si>
  <si>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</si>
  <si>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</si>
  <si>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</si>
  <si>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</si>
  <si>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</si>
  <si>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</si>
  <si>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</si>
  <si>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</si>
  <si>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</si>
  <si>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</si>
  <si>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</si>
  <si>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</si>
  <si>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</si>
  <si>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</si>
  <si>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</si>
  <si>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</si>
  <si>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</si>
  <si>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</si>
  <si>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</si>
  <si>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</si>
  <si>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</si>
  <si>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</si>
  <si>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</si>
  <si>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</si>
  <si>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</si>
  <si>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</si>
  <si>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</si>
  <si>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</si>
  <si>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</si>
  <si>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</si>
  <si>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</si>
  <si>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</si>
  <si>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</si>
  <si>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</si>
  <si>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</si>
  <si>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</si>
  <si>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</si>
  <si>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</si>
  <si>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</si>
  <si>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</si>
  <si>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</si>
  <si>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</si>
  <si>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</si>
  <si>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</si>
  <si>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</si>
  <si>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</si>
  <si>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</si>
  <si>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</si>
  <si>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</si>
  <si>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</si>
  <si>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</si>
  <si>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</si>
  <si>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</si>
  <si>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</si>
  <si>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</si>
  <si>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</si>
  <si>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</si>
  <si>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</si>
  <si>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</si>
  <si>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</si>
  <si>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</si>
  <si>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</si>
  <si>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</si>
  <si>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</si>
  <si>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</si>
  <si>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</si>
  <si>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</si>
  <si>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</si>
  <si>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</si>
  <si>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</si>
  <si>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</si>
  <si>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</si>
  <si>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</si>
  <si>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</si>
  <si>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</si>
  <si>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</si>
  <si>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</si>
  <si>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</si>
  <si>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</si>
  <si>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</si>
  <si>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</si>
  <si>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</si>
  <si>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</si>
  <si>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</si>
  <si>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</si>
  <si>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</si>
  <si>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</si>
  <si>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</si>
  <si>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</si>
  <si>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</si>
  <si>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</si>
  <si>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</si>
  <si>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</si>
  <si>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</si>
  <si>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</si>
  <si>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</si>
  <si>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</si>
  <si>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</si>
  <si>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</si>
  <si>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</si>
  <si>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</si>
  <si>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</si>
  <si>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</si>
  <si>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</si>
  <si>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</si>
  <si>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</si>
  <si>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</si>
  <si>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</si>
  <si>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</si>
  <si>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</si>
  <si>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</si>
  <si>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</si>
  <si>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</si>
  <si>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</si>
  <si>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</si>
  <si>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</si>
  <si>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</si>
  <si>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</si>
  <si>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</si>
  <si>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</si>
  <si>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</si>
  <si>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</si>
  <si>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</si>
  <si>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</si>
  <si>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</si>
  <si>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</si>
  <si>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</si>
  <si>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</si>
  <si>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</si>
  <si>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</si>
  <si>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</si>
  <si>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</si>
  <si>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</si>
  <si>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</si>
  <si>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</si>
  <si>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</si>
  <si>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</si>
  <si>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</si>
  <si>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</si>
  <si>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</si>
  <si>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</si>
  <si>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</si>
  <si>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</si>
  <si>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</si>
  <si>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</si>
  <si>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</si>
  <si>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</si>
  <si>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</si>
  <si>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</si>
  <si>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</si>
  <si>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</si>
  <si>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</si>
  <si>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</si>
  <si>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</si>
  <si>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</si>
  <si>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</si>
  <si>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</si>
  <si>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</si>
  <si>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</si>
  <si>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</si>
  <si>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</si>
  <si>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</si>
  <si>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</si>
  <si>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</si>
  <si>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</si>
  <si>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</si>
  <si>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</si>
  <si>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</si>
  <si>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</si>
  <si>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</si>
  <si>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</si>
  <si>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</si>
  <si>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</si>
  <si>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</si>
  <si>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</si>
  <si>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</si>
  <si>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</si>
  <si>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</si>
  <si>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</si>
  <si>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</si>
  <si>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</si>
  <si>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</si>
  <si>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</si>
  <si>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</si>
  <si>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</si>
  <si>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</si>
  <si>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</si>
  <si>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</si>
  <si>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</si>
  <si>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</si>
  <si>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</si>
  <si>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</si>
  <si>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</si>
  <si>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</si>
  <si>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</si>
  <si>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</si>
  <si>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</si>
  <si>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</si>
  <si>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</si>
  <si>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</si>
  <si>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</si>
  <si>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</si>
  <si>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</si>
  <si>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</si>
  <si>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</si>
  <si>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</si>
  <si>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</si>
  <si>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</si>
  <si>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</si>
  <si>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</si>
  <si>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</si>
  <si>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</si>
  <si>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</si>
  <si>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</si>
  <si>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</si>
  <si>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</si>
  <si>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</si>
  <si>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</si>
  <si>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</si>
  <si>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</si>
  <si>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</si>
  <si>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</si>
  <si>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</si>
  <si>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</si>
  <si>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</si>
  <si>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</si>
  <si>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</si>
  <si>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</si>
  <si>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</si>
  <si>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</si>
  <si>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</si>
  <si>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</si>
  <si>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</si>
  <si>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</si>
  <si>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</si>
  <si>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</si>
  <si>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</si>
  <si>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</si>
  <si>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</si>
  <si>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</si>
  <si>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</si>
  <si>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</si>
  <si>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</si>
  <si>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</si>
  <si>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</si>
  <si>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</si>
  <si>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</si>
  <si>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</si>
  <si>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</si>
  <si>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</si>
  <si>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</si>
  <si>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</si>
  <si>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</si>
  <si>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</si>
  <si>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</si>
  <si>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</si>
  <si>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</si>
  <si>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</si>
  <si>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</si>
  <si>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</si>
  <si>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</si>
  <si>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</si>
  <si>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</si>
  <si>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</si>
  <si>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</si>
  <si>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</si>
  <si>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</si>
  <si>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</si>
  <si>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</si>
  <si>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</si>
  <si>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</si>
  <si>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</si>
  <si>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</si>
  <si>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</si>
  <si>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</si>
  <si>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</si>
  <si>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</si>
  <si>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</si>
  <si>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</si>
  <si>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</si>
  <si>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</si>
  <si>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</si>
  <si>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</si>
  <si>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</si>
  <si>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</si>
  <si>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</si>
  <si>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</si>
  <si>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</si>
  <si>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</si>
  <si>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</si>
  <si>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</si>
  <si>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</si>
  <si>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</si>
  <si>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</si>
  <si>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</si>
  <si>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</si>
  <si>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</si>
  <si>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</si>
  <si>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</si>
  <si>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</si>
  <si>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</si>
  <si>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</si>
  <si>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</si>
  <si>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</si>
  <si>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</si>
  <si>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</si>
  <si>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</si>
  <si>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</si>
  <si>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</si>
  <si>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</si>
  <si>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</si>
  <si>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</si>
  <si>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</si>
  <si>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</si>
  <si>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</si>
  <si>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</si>
  <si>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</si>
  <si>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</si>
  <si>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</si>
  <si>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</si>
  <si>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</si>
  <si>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</si>
  <si>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</si>
  <si>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</si>
  <si>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</si>
  <si>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</si>
  <si>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</si>
  <si>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</si>
  <si>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</si>
  <si>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</si>
  <si>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</si>
  <si>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</si>
  <si>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</si>
  <si>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</si>
  <si>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</si>
  <si>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</si>
  <si>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</si>
  <si>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</si>
  <si>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</si>
  <si>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</si>
  <si>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</si>
  <si>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</si>
  <si>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</si>
  <si>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</si>
  <si>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</si>
  <si>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</si>
  <si>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</si>
  <si>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</si>
  <si>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</si>
  <si>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</si>
  <si>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</si>
  <si>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</si>
  <si>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</si>
  <si>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</si>
  <si>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</si>
  <si>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</si>
  <si>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</si>
  <si>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</si>
  <si>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</si>
  <si>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</si>
  <si>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</si>
  <si>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</si>
  <si>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</si>
  <si>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</si>
  <si>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</si>
  <si>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</si>
  <si>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</si>
  <si>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</si>
  <si>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</si>
  <si>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</si>
  <si>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</si>
  <si>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</si>
  <si>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</si>
  <si>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</si>
  <si>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</si>
  <si>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</si>
  <si>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</si>
  <si>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</si>
  <si>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</si>
  <si>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</si>
  <si>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</si>
  <si>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</si>
  <si>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</si>
  <si>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</si>
  <si>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</si>
  <si>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</si>
  <si>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</si>
  <si>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</si>
  <si>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</si>
  <si>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</si>
  <si>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</si>
  <si>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</si>
  <si>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</si>
  <si>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</si>
  <si>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</si>
  <si>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</si>
  <si>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</si>
  <si>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</si>
  <si>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</si>
  <si>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</si>
  <si>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</si>
  <si>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</si>
  <si>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</si>
  <si>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</si>
  <si>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</si>
  <si>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</si>
  <si>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</si>
  <si>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</si>
  <si>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</si>
  <si>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</si>
  <si>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</si>
  <si>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</si>
  <si>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</si>
  <si>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</si>
  <si>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</si>
  <si>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</si>
  <si>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</si>
  <si>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</si>
  <si>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</si>
  <si>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</si>
  <si>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</si>
  <si>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</si>
  <si>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</si>
  <si>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</si>
  <si>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</si>
  <si>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</si>
  <si>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</si>
  <si>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</si>
  <si>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</si>
  <si>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</si>
  <si>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</si>
  <si>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</si>
  <si>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</si>
  <si>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</si>
  <si>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</si>
  <si>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</si>
  <si>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</si>
  <si>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</si>
  <si>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</si>
  <si>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</si>
  <si>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</si>
  <si>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</si>
  <si>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</si>
  <si>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</si>
  <si>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</si>
  <si>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</si>
  <si>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</si>
  <si>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</si>
  <si>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</si>
  <si>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</si>
  <si>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</si>
  <si>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</si>
  <si>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</si>
  <si>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</si>
  <si>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</si>
  <si>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</si>
  <si>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</si>
  <si>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</si>
  <si>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</si>
  <si>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</si>
  <si>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</si>
  <si>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</si>
  <si>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</si>
  <si>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</si>
  <si>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</si>
  <si>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</si>
  <si>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</si>
  <si>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</si>
  <si>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</si>
  <si>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</si>
  <si>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</si>
  <si>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</si>
  <si>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</si>
  <si>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</si>
  <si>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</si>
  <si>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</si>
  <si>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</si>
  <si>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</si>
  <si>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</si>
  <si>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</si>
  <si>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</si>
  <si>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</si>
  <si>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</si>
  <si>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</si>
  <si>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</si>
  <si>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</si>
  <si>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</si>
  <si>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</si>
  <si>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</si>
  <si>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</si>
  <si>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</si>
  <si>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</si>
  <si>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</si>
  <si>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</si>
  <si>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</si>
  <si>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</si>
  <si>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</si>
  <si>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</si>
  <si>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</si>
  <si>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</si>
  <si>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</si>
  <si>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</si>
  <si>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</si>
  <si>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</si>
  <si>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</si>
  <si>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</si>
  <si>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</si>
  <si>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</si>
  <si>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</si>
  <si>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</si>
  <si>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</si>
  <si>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</si>
  <si>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</si>
  <si>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</si>
  <si>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</si>
  <si>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</si>
  <si>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</si>
  <si>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</si>
  <si>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</si>
  <si>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</si>
  <si>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</si>
  <si>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</si>
  <si>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</si>
  <si>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</si>
  <si>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</si>
  <si>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</si>
  <si>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</si>
  <si>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</si>
  <si>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</si>
  <si>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</si>
  <si>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</si>
  <si>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</si>
  <si>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</si>
  <si>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</si>
  <si>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</si>
  <si>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</si>
  <si>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</si>
  <si>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</si>
  <si>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</si>
  <si>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</si>
  <si>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</si>
  <si>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</si>
  <si>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</si>
  <si>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</si>
  <si>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</si>
  <si>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</si>
  <si>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</si>
  <si>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</si>
  <si>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</si>
  <si>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</si>
  <si>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</si>
  <si>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</si>
  <si>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</si>
  <si>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</si>
  <si>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</si>
  <si>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</si>
  <si>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</si>
  <si>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</si>
  <si>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</si>
  <si>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</si>
  <si>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</si>
  <si>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</si>
  <si>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</si>
  <si>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</si>
  <si>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</si>
  <si>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</si>
  <si>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</si>
  <si>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</si>
  <si>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</si>
  <si>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</si>
  <si>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</si>
  <si>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</si>
  <si>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</si>
  <si>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</si>
  <si>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</si>
  <si>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</si>
  <si>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</si>
  <si>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</si>
  <si>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</si>
  <si>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</si>
  <si>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</si>
  <si>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</si>
  <si>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</si>
  <si>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</si>
  <si>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</si>
  <si>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</si>
  <si>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</si>
  <si>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</si>
  <si>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</si>
  <si>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</si>
  <si>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</si>
  <si>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</si>
  <si>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</si>
  <si>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</si>
  <si>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</si>
  <si>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</si>
  <si>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</si>
  <si>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</si>
  <si>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</si>
  <si>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</si>
  <si>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</si>
  <si>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</si>
  <si>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</si>
  <si>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</si>
  <si>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</si>
  <si>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</si>
  <si>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</si>
  <si>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</si>
  <si>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</si>
  <si>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ASW3(Gi0/0)</t>
  </si>
  <si>
    <t>ASW4(Gi0/0)</t>
  </si>
  <si>
    <t>ASW3(Gi0/1)</t>
  </si>
  <si>
    <t>ASW4(Gi0/1)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</si>
  <si>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</si>
  <si>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</si>
  <si>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</si>
  <si>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</si>
  <si>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</si>
  <si>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</si>
  <si>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</si>
  <si>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</si>
  <si>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</si>
  <si>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</si>
  <si>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</si>
  <si>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</si>
  <si>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</si>
  <si>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</si>
  <si>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</si>
  <si>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</si>
  <si>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</si>
  <si>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</si>
  <si>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</si>
  <si>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</si>
  <si>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</si>
  <si>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</si>
  <si>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</si>
  <si>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</si>
  <si>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</si>
  <si>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</si>
  <si>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</si>
  <si>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</si>
  <si>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</si>
  <si>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</si>
  <si>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</si>
  <si>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</si>
  <si>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</si>
  <si>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</si>
  <si>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</si>
  <si>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</si>
  <si>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</si>
  <si>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</si>
  <si>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</si>
  <si>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</si>
  <si>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</si>
  <si>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</si>
  <si>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</si>
  <si>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</si>
  <si>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</si>
  <si>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</si>
  <si>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</si>
  <si>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</si>
  <si>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</si>
  <si>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</si>
  <si>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</si>
  <si>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</si>
  <si>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</si>
  <si>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</si>
  <si>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</si>
  <si>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</si>
  <si>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</si>
  <si>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</si>
  <si>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</si>
  <si>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</si>
  <si>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</si>
  <si>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</si>
  <si>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</si>
  <si>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</si>
  <si>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</si>
  <si>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</si>
  <si>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</si>
  <si>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</si>
  <si>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</si>
  <si>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</si>
  <si>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</si>
  <si>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</si>
  <si>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</si>
  <si>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</si>
  <si>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</si>
  <si>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</si>
  <si>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</si>
  <si>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</si>
  <si>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</si>
  <si>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</si>
  <si>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</si>
  <si>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</si>
  <si>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</si>
  <si>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</si>
  <si>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</si>
  <si>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</si>
  <si>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</si>
  <si>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</si>
  <si>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</si>
  <si>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</si>
  <si>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</si>
  <si>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</si>
  <si>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</si>
  <si>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</si>
  <si>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</si>
  <si>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</si>
  <si>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</si>
  <si>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</si>
  <si>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</si>
  <si>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</si>
  <si>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</si>
  <si>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</si>
  <si>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</si>
  <si>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</si>
  <si>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</si>
  <si>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</si>
  <si>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</si>
  <si>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</si>
  <si>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</si>
  <si>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</si>
  <si>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</si>
  <si>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</si>
  <si>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</si>
  <si>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</si>
  <si>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</si>
  <si>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</si>
  <si>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</si>
  <si>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</si>
  <si>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</si>
  <si>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</si>
  <si>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EDGEEIGRP-R32(Gi0/0)</t>
  </si>
  <si>
    <t>EDGEEIGRP-R32(Gi1/0)</t>
  </si>
  <si>
    <t>DSWCOLCORE17&lt;-&gt;ASW3</t>
  </si>
  <si>
    <t>DSWCOLCORE17&lt;-&gt;ASW4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</si>
  <si>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</si>
  <si>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</si>
  <si>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</si>
  <si>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</si>
  <si>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</si>
  <si>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</si>
  <si>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</si>
  <si>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</si>
  <si>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</si>
  <si>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</si>
  <si>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</si>
  <si>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</si>
  <si>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</si>
  <si>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</si>
  <si>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</si>
  <si>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</si>
  <si>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</si>
  <si>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</si>
  <si>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</si>
  <si>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</si>
  <si>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</si>
  <si>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</si>
  <si>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</si>
  <si>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</si>
  <si>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</si>
  <si>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</si>
  <si>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</si>
  <si>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</si>
  <si>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</si>
  <si>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</si>
  <si>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</si>
  <si>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</si>
  <si>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</si>
  <si>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</si>
  <si>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</si>
  <si>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</si>
  <si>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</si>
  <si>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</si>
  <si>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</si>
  <si>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</si>
  <si>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</si>
  <si>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</si>
  <si>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</si>
  <si>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</si>
  <si>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</si>
  <si>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</si>
  <si>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</si>
  <si>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</si>
  <si>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</si>
  <si>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</si>
  <si>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</si>
  <si>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</si>
  <si>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</si>
  <si>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</si>
  <si>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</si>
  <si>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</si>
  <si>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</si>
  <si>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</si>
  <si>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</si>
  <si>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</si>
  <si>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</si>
  <si>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</si>
  <si>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</si>
  <si>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</si>
  <si>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</si>
  <si>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</si>
  <si>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</si>
  <si>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</si>
  <si>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</si>
  <si>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</si>
  <si>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</si>
  <si>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</si>
  <si>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</si>
  <si>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</si>
  <si>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</si>
  <si>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</si>
  <si>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</si>
  <si>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</si>
  <si>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</si>
  <si>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</si>
  <si>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</si>
  <si>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</si>
  <si>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</si>
  <si>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</si>
  <si>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</si>
  <si>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</si>
  <si>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</si>
  <si>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</si>
  <si>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</si>
  <si>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</si>
  <si>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</si>
  <si>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</si>
  <si>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</si>
  <si>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</si>
  <si>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</si>
  <si>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</si>
  <si>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</si>
  <si>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</si>
  <si>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</si>
  <si>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</si>
  <si>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</si>
  <si>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</si>
  <si>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</si>
  <si>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</si>
  <si>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</si>
  <si>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</si>
  <si>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</si>
  <si>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</si>
  <si>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</si>
  <si>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</si>
  <si>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</si>
  <si>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</si>
  <si>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</si>
  <si>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</si>
  <si>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</si>
  <si>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</si>
  <si>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</si>
  <si>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</si>
  <si>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</si>
  <si>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</si>
  <si>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</si>
  <si>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</si>
  <si>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</si>
  <si>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</si>
  <si>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</si>
  <si>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</si>
  <si>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</si>
  <si>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</si>
  <si>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</si>
  <si>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</si>
  <si>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</si>
  <si>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</si>
  <si>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</si>
  <si>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</si>
  <si>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</si>
  <si>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</si>
  <si>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</si>
  <si>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</si>
  <si>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</si>
  <si>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</si>
  <si>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</si>
  <si>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</si>
  <si>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</si>
  <si>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</si>
  <si>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</si>
  <si>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</si>
  <si>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</si>
  <si>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</si>
  <si>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</si>
  <si>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</si>
  <si>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</si>
  <si>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</si>
  <si>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</si>
  <si>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</si>
  <si>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</si>
  <si>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</si>
  <si>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</si>
  <si>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</si>
  <si>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</si>
  <si>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</si>
  <si>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</si>
  <si>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</si>
  <si>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</si>
  <si>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</si>
  <si>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</si>
  <si>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</si>
  <si>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</si>
  <si>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</si>
  <si>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</si>
  <si>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</si>
  <si>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</si>
  <si>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</si>
  <si>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</si>
  <si>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</si>
  <si>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</si>
  <si>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</si>
  <si>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</si>
  <si>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</si>
  <si>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</si>
  <si>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</si>
  <si>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</si>
  <si>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</si>
  <si>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</si>
  <si>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</si>
  <si>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</si>
  <si>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</si>
  <si>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</si>
  <si>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</si>
  <si>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</si>
  <si>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</si>
  <si>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</si>
  <si>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</si>
  <si>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</si>
  <si>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</si>
  <si>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</si>
  <si>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</si>
  <si>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</si>
  <si>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</si>
  <si>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</si>
  <si>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</si>
  <si>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</si>
  <si>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</si>
  <si>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</si>
  <si>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</si>
  <si>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</si>
  <si>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</si>
  <si>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</si>
  <si>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</si>
  <si>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</si>
  <si>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</si>
  <si>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</si>
  <si>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</si>
  <si>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</si>
  <si>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</si>
  <si>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</si>
  <si>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</si>
  <si>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</si>
  <si>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</si>
  <si>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</si>
  <si>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</si>
  <si>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</si>
  <si>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</si>
  <si>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</si>
  <si>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</si>
  <si>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</si>
  <si>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</si>
  <si>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</si>
  <si>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</si>
  <si>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</si>
  <si>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</si>
  <si>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</si>
  <si>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</si>
  <si>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</si>
  <si>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</si>
  <si>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</si>
  <si>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</si>
  <si>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</si>
  <si>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</si>
  <si>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</si>
  <si>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</si>
  <si>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</si>
  <si>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</si>
  <si>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</si>
  <si>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</si>
  <si>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</si>
  <si>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</si>
  <si>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</si>
  <si>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</si>
  <si>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</si>
  <si>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</si>
  <si>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</si>
  <si>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</si>
  <si>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</si>
  <si>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</si>
  <si>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</si>
  <si>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</si>
  <si>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</si>
  <si>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</si>
  <si>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</si>
  <si>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</si>
  <si>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</si>
  <si>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</si>
  <si>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</si>
  <si>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</si>
  <si>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</si>
  <si>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</si>
  <si>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</si>
  <si>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</si>
  <si>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</si>
  <si>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</si>
  <si>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</si>
  <si>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</si>
  <si>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</si>
  <si>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</si>
  <si>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</si>
  <si>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</si>
  <si>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</si>
  <si>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</si>
  <si>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</si>
  <si>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</si>
  <si>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</si>
  <si>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</si>
  <si>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</si>
  <si>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</si>
  <si>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</si>
  <si>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</si>
  <si>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</si>
  <si>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</si>
  <si>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</si>
  <si>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</si>
  <si>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</si>
  <si>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</si>
  <si>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</si>
  <si>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</si>
  <si>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</si>
  <si>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</si>
  <si>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</si>
  <si>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</si>
  <si>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</si>
  <si>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</si>
  <si>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</si>
  <si>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</si>
  <si>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</si>
  <si>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</si>
  <si>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</si>
  <si>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</si>
  <si>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</si>
  <si>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</si>
  <si>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</si>
  <si>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</si>
  <si>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</si>
  <si>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</si>
  <si>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</si>
  <si>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</si>
  <si>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</si>
  <si>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</si>
  <si>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</si>
  <si>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</si>
  <si>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</si>
  <si>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</si>
  <si>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</si>
  <si>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</si>
  <si>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</si>
  <si>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</si>
  <si>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</si>
  <si>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</si>
  <si>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</si>
  <si>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</si>
  <si>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</si>
  <si>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</si>
  <si>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</si>
  <si>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</si>
  <si>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</si>
  <si>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</si>
  <si>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</si>
  <si>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</si>
  <si>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</si>
  <si>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</si>
  <si>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</si>
  <si>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</si>
  <si>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</si>
  <si>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</si>
  <si>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</si>
  <si>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</si>
  <si>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</si>
  <si>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</si>
  <si>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</si>
  <si>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</si>
  <si>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</si>
  <si>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</si>
  <si>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</si>
  <si>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</si>
  <si>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</si>
  <si>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</si>
  <si>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</si>
  <si>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</si>
  <si>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</si>
  <si>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</si>
  <si>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</si>
  <si>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</si>
  <si>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</si>
  <si>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</si>
  <si>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</si>
  <si>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</si>
  <si>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</si>
  <si>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</si>
  <si>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</si>
  <si>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</si>
  <si>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</si>
  <si>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</si>
  <si>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</si>
  <si>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</si>
  <si>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</si>
  <si>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</si>
  <si>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</si>
  <si>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</si>
  <si>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</si>
  <si>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</si>
  <si>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</si>
  <si>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</si>
  <si>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</si>
  <si>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</si>
  <si>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</si>
  <si>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</si>
  <si>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</si>
  <si>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</si>
  <si>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</si>
  <si>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</si>
  <si>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</si>
  <si>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</si>
  <si>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</si>
  <si>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</si>
  <si>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</si>
  <si>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</si>
  <si>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</si>
  <si>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</si>
  <si>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</si>
  <si>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</si>
  <si>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</si>
  <si>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</si>
  <si>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</si>
  <si>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</si>
  <si>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</si>
  <si>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</si>
  <si>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</si>
  <si>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</si>
  <si>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</si>
  <si>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</si>
  <si>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</si>
  <si>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</si>
  <si>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</si>
  <si>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</si>
  <si>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</si>
  <si>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</si>
  <si>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</si>
  <si>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</si>
  <si>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</si>
  <si>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</si>
  <si>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</si>
  <si>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</si>
  <si>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</si>
  <si>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</si>
  <si>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</si>
  <si>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</si>
  <si>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</si>
  <si>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</si>
  <si>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</si>
  <si>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</si>
  <si>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</si>
  <si>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</si>
  <si>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</si>
  <si>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</si>
  <si>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</si>
  <si>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</si>
  <si>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</si>
  <si>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</si>
  <si>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</si>
  <si>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</si>
  <si>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</si>
  <si>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</si>
  <si>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</si>
  <si>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</si>
  <si>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</si>
  <si>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</si>
  <si>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</si>
  <si>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</si>
  <si>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100.1.1.64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</si>
  <si>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</si>
  <si>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</si>
  <si>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</si>
  <si>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</si>
  <si>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</si>
  <si>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</si>
  <si>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</si>
  <si>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</si>
  <si>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</si>
  <si>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</si>
  <si>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</si>
  <si>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ISP-LIMAS</t>
  </si>
  <si>
    <t>LIMAS INSIDE: 30.1.35.0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</si>
  <si>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</si>
  <si>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</si>
  <si>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</si>
  <si>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</si>
  <si>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</si>
  <si>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</si>
  <si>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</si>
  <si>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</si>
  <si>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</si>
  <si>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</si>
  <si>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</si>
  <si>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</si>
  <si>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</si>
  <si>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</si>
  <si>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</si>
  <si>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EDGE2 (Gi0/1) - ISP2 (Gi0/1)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</si>
  <si>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</si>
  <si>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</si>
  <si>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</si>
  <si>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</si>
  <si>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</si>
  <si>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</si>
  <si>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</si>
  <si>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</si>
  <si>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</si>
  <si>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</si>
  <si>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</si>
  <si>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</si>
  <si>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</si>
  <si>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</si>
  <si>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</si>
  <si>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</si>
  <si>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</si>
  <si>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</si>
  <si>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</si>
  <si>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</si>
  <si>
    <t>ISP-TRIADA: 2000:AAAA::0 / 48</t>
  </si>
  <si>
    <t>TRIADA INSIDE:  2000:AAAA:0::/48</t>
  </si>
  <si>
    <t>TRIADA OUTSIDE1: 2000:AAAA:1::/48</t>
  </si>
  <si>
    <t>MOW-TO-KITORN_ISP1</t>
  </si>
  <si>
    <t>MOW-TO-LIMAS_ISP2</t>
  </si>
  <si>
    <t>TRIADA OUTSIDE2: 2000:AAAA:400::0-2000:AAAA:АААА::0 / 64</t>
  </si>
  <si>
    <t>KITORN INSIDE:  2000:AAAB:0::/48</t>
  </si>
  <si>
    <t>2000:AAAB::0</t>
  </si>
  <si>
    <t>2000:AAAB::1</t>
  </si>
  <si>
    <t>2000:AAAB::7</t>
  </si>
  <si>
    <t>2000:AAAB::2</t>
  </si>
  <si>
    <t>2000:AAAB::3</t>
  </si>
  <si>
    <t>2000:AAAB::4</t>
  </si>
  <si>
    <t>2000:AAAB::5</t>
  </si>
  <si>
    <t>2000:AAAB::6</t>
  </si>
  <si>
    <t>2000:AAAB::8</t>
  </si>
  <si>
    <t>2000:AAAB::9</t>
  </si>
  <si>
    <t>2000:AAAB::F</t>
  </si>
  <si>
    <t>2000:AAAB::a</t>
  </si>
  <si>
    <t>2000:AAAB::b</t>
  </si>
  <si>
    <t>2000:AAAB::c</t>
  </si>
  <si>
    <t>2000:AAAB::d</t>
  </si>
  <si>
    <t>2000:AAAB::e</t>
  </si>
  <si>
    <t>2000:AAAB::f</t>
  </si>
  <si>
    <t>2000:AAAB::10</t>
  </si>
  <si>
    <t>2000:AAAB::11</t>
  </si>
  <si>
    <t>2000:AAAB::17</t>
  </si>
  <si>
    <t>2000:AAAB::12</t>
  </si>
  <si>
    <t>2000:AAAB::13</t>
  </si>
  <si>
    <t>2000:AAAB::14</t>
  </si>
  <si>
    <t>2000:AAAB::15</t>
  </si>
  <si>
    <t>2000:AAAB::16</t>
  </si>
  <si>
    <t>2000:AAAB::18</t>
  </si>
  <si>
    <t>2000:AAAB::19</t>
  </si>
  <si>
    <t>2000:AAAB::1F</t>
  </si>
  <si>
    <t>2000:AAAB::1A</t>
  </si>
  <si>
    <t>2000:AAAB::1B</t>
  </si>
  <si>
    <t>2000:AAAB::1C</t>
  </si>
  <si>
    <t>2000:AAAB::1D</t>
  </si>
  <si>
    <t>2000:AAAB::1E</t>
  </si>
  <si>
    <t>2000:AAAB::20</t>
  </si>
  <si>
    <t>KITORN_ISP1-TO-LIMAS_ISP2</t>
  </si>
  <si>
    <t>KITORN OUTSIDE1: 2000:AAAB:1::/48</t>
  </si>
  <si>
    <t>2000:AAAB:1:1::0</t>
  </si>
  <si>
    <t>2000:AAAB:1:1::1</t>
  </si>
  <si>
    <t>2000:AAAB:1:1::FFFF</t>
  </si>
  <si>
    <t>2000:AAAB:1::1</t>
  </si>
  <si>
    <t>2000:AAAB:400::0</t>
  </si>
  <si>
    <t>2000:AAAB:400::1</t>
  </si>
  <si>
    <t>2000:AAAB:400::2</t>
  </si>
  <si>
    <t>2000:AAAB:400::FFFF</t>
  </si>
  <si>
    <t>2000:AAAB:401::0</t>
  </si>
  <si>
    <t>2000:AAAB:401::1</t>
  </si>
  <si>
    <t>2000:AAAB:401::2</t>
  </si>
  <si>
    <t>2000:AAAB:401::FFFF</t>
  </si>
  <si>
    <t>KITORN OUTSIDE2: 2000:AAAB:400::0-2000:AAAB:АААА::0 / 64</t>
  </si>
  <si>
    <t>KITORN_ISP1-TO-EDGE1</t>
  </si>
  <si>
    <t>KITORN OUTSIDE1: 100.1.1.64 /27</t>
  </si>
  <si>
    <t>KITORN OUTSIDE2: 100.1.1.96 /27</t>
  </si>
  <si>
    <t>100.1.1.95</t>
  </si>
  <si>
    <t>100.1.1.96</t>
  </si>
  <si>
    <t>100.1.1.100</t>
  </si>
  <si>
    <t>100.1.1.104</t>
  </si>
  <si>
    <t>100.1.1.108</t>
  </si>
  <si>
    <t>100.1.1.112</t>
  </si>
  <si>
    <t>100.1.1.116</t>
  </si>
  <si>
    <t>100.1.1.120</t>
  </si>
  <si>
    <t>100.1.1.124</t>
  </si>
  <si>
    <t>100.1.1.128</t>
  </si>
  <si>
    <t>LIMAS OUTSIDE2: 100.1.1.64 /26</t>
  </si>
  <si>
    <t>30.1.35.92</t>
  </si>
  <si>
    <t>30.1.35.96</t>
  </si>
  <si>
    <t>30.1.35.100</t>
  </si>
  <si>
    <t>30.1.35.104</t>
  </si>
  <si>
    <t>30.1.35.108</t>
  </si>
  <si>
    <t>30.1.35.112</t>
  </si>
  <si>
    <t>30.1.35.116</t>
  </si>
  <si>
    <t>30.1.35.120</t>
  </si>
  <si>
    <t>30.1.35.124</t>
  </si>
  <si>
    <t>LIMAS OUTSIDE1: 30.1.35.64 /27</t>
  </si>
  <si>
    <t>ISP-LIMAS to ISP KITORN</t>
  </si>
  <si>
    <t>ISP-LIMAS to ISP-KITORN</t>
  </si>
  <si>
    <t>2000:AAAB:1:1::2</t>
  </si>
  <si>
    <t>LIMAS INSIDE:  2000:AAAC:0::/48</t>
  </si>
  <si>
    <t>2000:AAAC::0</t>
  </si>
  <si>
    <t>2000:AAAC::1</t>
  </si>
  <si>
    <t>2000:AAAC::7</t>
  </si>
  <si>
    <t>2000:AAAC::2</t>
  </si>
  <si>
    <t>2000:AAAC::3</t>
  </si>
  <si>
    <t>2000:AAAC::4</t>
  </si>
  <si>
    <t>2000:AAAC::5</t>
  </si>
  <si>
    <t>2000:AAAC::6</t>
  </si>
  <si>
    <t>2000:AAAC::8</t>
  </si>
  <si>
    <t>2000:AAAC::9</t>
  </si>
  <si>
    <t>2000:AAAC::F</t>
  </si>
  <si>
    <t>2000:AAAC::a</t>
  </si>
  <si>
    <t>2000:AAAC::b</t>
  </si>
  <si>
    <t>2000:AAAC::c</t>
  </si>
  <si>
    <t>2000:AAAC::d</t>
  </si>
  <si>
    <t>2000:AAAC::e</t>
  </si>
  <si>
    <t>2000:AAAC::f</t>
  </si>
  <si>
    <t>2000:AAAC::10</t>
  </si>
  <si>
    <t>2000:AAAC::11</t>
  </si>
  <si>
    <t>2000:AAAC::17</t>
  </si>
  <si>
    <t>2000:AAAC::12</t>
  </si>
  <si>
    <t>2000:AAAC::13</t>
  </si>
  <si>
    <t>2000:AAAC::14</t>
  </si>
  <si>
    <t>2000:AAAC::15</t>
  </si>
  <si>
    <t>2000:AAAC::16</t>
  </si>
  <si>
    <t>2000:AAAC::18</t>
  </si>
  <si>
    <t>2000:AAAC::19</t>
  </si>
  <si>
    <t>2000:AAAC::1F</t>
  </si>
  <si>
    <t>2000:AAAC::1A</t>
  </si>
  <si>
    <t>2000:AAAC::1B</t>
  </si>
  <si>
    <t>2000:AAAC::1C</t>
  </si>
  <si>
    <t>2000:AAAC::1D</t>
  </si>
  <si>
    <t>2000:AAAC::1E</t>
  </si>
  <si>
    <t>2000:AAAC::20</t>
  </si>
  <si>
    <t>LIMAS OUTSIDE1: 2000:AAAC:1::/48</t>
  </si>
  <si>
    <t>2000:AAAC:1:1::0</t>
  </si>
  <si>
    <t>2000:AAAC:1:1::1</t>
  </si>
  <si>
    <t>2000:AAAC:1:1::FFFF</t>
  </si>
  <si>
    <t>2000:AAAC:1::1</t>
  </si>
  <si>
    <t>LIMAS OUTSIDE2: 2000:AAAC:400::0-2000:AAAC:АААА::0 / 64</t>
  </si>
  <si>
    <t>2000:AAAC:400::0</t>
  </si>
  <si>
    <t>2000:AAAC:400::1</t>
  </si>
  <si>
    <t>2000:AAAC:400::2</t>
  </si>
  <si>
    <t>2000:AAAC:400::FFFF</t>
  </si>
  <si>
    <t>2000:AAAC:401::0</t>
  </si>
  <si>
    <t>2000:AAAC:401::1</t>
  </si>
  <si>
    <t>2000:AAAC:401::2</t>
  </si>
  <si>
    <t>2000:AAAC:401::FFFF</t>
  </si>
  <si>
    <t>LIMAS_ISP2-TO-EDGE2</t>
  </si>
  <si>
    <t>DSWACC2&lt;-&gt;ASW2</t>
  </si>
  <si>
    <t>EDGE-R31&lt;-&gt;DSWCOLCORE16</t>
  </si>
  <si>
    <t>DSWCOLCORE16(Gi0/2)</t>
  </si>
  <si>
    <t>EDGE-R31&lt;-&gt;DSWCOLCORE17</t>
  </si>
  <si>
    <t>DSWCOLCORE17(Gi0/2)</t>
  </si>
  <si>
    <t>EDGE-R31(Gi0/1)</t>
  </si>
  <si>
    <t>EDGE-R31(Gi0/2)</t>
  </si>
  <si>
    <t>EDGEEIGRP-R32&lt;-&gt;DSWCOLCORE17</t>
  </si>
  <si>
    <t>DSWCOLCORE17(Gi0/3)</t>
  </si>
  <si>
    <t>EDGEEIGRP-R32&lt;-&gt;DSWCOLCORE16</t>
  </si>
  <si>
    <t>DSWCOLCORE16(Gi0/3)</t>
  </si>
  <si>
    <t>DSWCOLCORE16&lt;-&gt;ASW3</t>
  </si>
  <si>
    <t>DSWCOLCORE16&lt;-&gt;ASW4</t>
  </si>
  <si>
    <t>EDGEEIGRP-R32(Lo0)</t>
  </si>
  <si>
    <t>TRIADA-TO-LIMAS_ISP2</t>
  </si>
  <si>
    <t>52.0.56.100</t>
  </si>
  <si>
    <t>52.0.56.104</t>
  </si>
  <si>
    <t>52.0.56.108</t>
  </si>
  <si>
    <t>52.0.56.112</t>
  </si>
  <si>
    <t>52.0.56.116</t>
  </si>
  <si>
    <t>52.0.56.120</t>
  </si>
  <si>
    <t>TRIADA OUTSIDE1: 52.0.56.64/27</t>
  </si>
  <si>
    <t>TRIADA OUTSIDE2: 52.0.56.92/27</t>
  </si>
  <si>
    <t>Last Update Time
20210706</t>
  </si>
  <si>
    <t>LIMAS OUTSIDE2: 100.1.1.92 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</si>
</sst>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3" xfId="0" quotePrefix="1" applyFill="1" applyBorder="1"/>
    <xf numFmtId="0" fontId="0" fillId="9" borderId="5" xfId="0" quotePrefix="1" applyFill="1" applyBorder="1"/>
    <xf numFmtId="0" fontId="0" fillId="9" borderId="8" xfId="0" quotePrefix="1" applyFill="1" applyBorder="1"/>
    <xf numFmtId="0" fontId="0" fillId="7" borderId="0" xfId="0" applyFill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quotePrefix="1" applyAlignment="1"/>
  </cellXfs>
  <cellStyles count="1">
    <cellStyle name="Обычный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93">
        <v>20210515</v>
      </c>
      <c r="M1" s="193"/>
    </row>
    <row r="2" spans="1:21" s="105" customFormat="1" x14ac:dyDescent="0.25">
      <c r="A2" s="194" t="s">
        <v>1357</v>
      </c>
      <c r="B2" s="194"/>
      <c r="C2" s="194"/>
      <c r="D2" s="194"/>
      <c r="E2" s="194"/>
      <c r="F2" s="194"/>
      <c r="G2" s="194"/>
      <c r="H2" s="194"/>
      <c r="I2" s="194"/>
      <c r="J2" s="194"/>
      <c r="K2" s="106"/>
      <c r="L2" s="26" t="s">
        <v>1043</v>
      </c>
    </row>
    <row r="3" spans="1:21" s="26" customFormat="1" x14ac:dyDescent="0.25">
      <c r="A3" s="190" t="s">
        <v>1356</v>
      </c>
      <c r="B3" s="190"/>
      <c r="C3" s="190"/>
      <c r="D3" s="190"/>
      <c r="E3" s="190"/>
      <c r="F3" s="190"/>
      <c r="G3" s="190"/>
      <c r="H3" s="190"/>
      <c r="I3" s="190"/>
      <c r="J3" s="190"/>
      <c r="K3" s="191"/>
      <c r="L3" s="26" t="s">
        <v>1039</v>
      </c>
    </row>
    <row r="4" spans="1:21" s="105" customFormat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1419</v>
      </c>
      <c r="M4"/>
      <c r="N4" s="6"/>
      <c r="P4"/>
      <c r="Q4" s="6"/>
    </row>
    <row r="5" spans="1:21" outlineLevel="1" x14ac:dyDescent="0.25">
      <c r="B5" s="6"/>
      <c r="G5" s="5"/>
      <c r="J5" s="7"/>
      <c r="K5" s="7"/>
      <c r="N5" s="6"/>
      <c r="O5" s="105"/>
      <c r="Q5" s="6"/>
      <c r="R5" s="105"/>
      <c r="S5" s="105"/>
      <c r="T5" s="105"/>
      <c r="U5" s="105"/>
    </row>
    <row r="6" spans="1:21" s="105" customFormat="1" outlineLevel="1" x14ac:dyDescent="0.25">
      <c r="A6" s="192" t="s">
        <v>1358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26"/>
      <c r="M6"/>
      <c r="N6" s="6"/>
      <c r="P6"/>
      <c r="Q6" s="6"/>
    </row>
    <row r="7" spans="1:21" s="105" customFormat="1" outlineLevel="1" x14ac:dyDescent="0.25">
      <c r="A7" s="192" t="s">
        <v>1414</v>
      </c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26"/>
      <c r="M7"/>
      <c r="N7" s="6"/>
      <c r="P7"/>
      <c r="Q7" s="6"/>
    </row>
    <row r="8" spans="1:21" s="105" customFormat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outlineLevel="2" x14ac:dyDescent="0.25">
      <c r="A9" t="s">
        <v>1368</v>
      </c>
      <c r="B9" s="6" t="s">
        <v>14</v>
      </c>
      <c r="C9" t="s">
        <v>3</v>
      </c>
      <c r="D9" t="s">
        <v>1361</v>
      </c>
      <c r="E9" t="s">
        <v>1375</v>
      </c>
      <c r="F9" t="s">
        <v>1362</v>
      </c>
      <c r="G9">
        <v>10</v>
      </c>
      <c r="H9" s="4">
        <f>SUM(H10:H15)</f>
        <v>0</v>
      </c>
      <c r="I9" t="s">
        <v>1359</v>
      </c>
      <c r="J9"/>
      <c r="K9" s="5"/>
      <c r="M9"/>
      <c r="N9" s="6"/>
      <c r="O9" s="105"/>
      <c r="P9"/>
      <c r="Q9" s="6"/>
      <c r="R9" s="105"/>
      <c r="S9" s="105"/>
      <c r="T9" s="105"/>
      <c r="U9" s="105"/>
    </row>
    <row r="10" spans="1:21" s="105" customFormat="1" outlineLevel="3" x14ac:dyDescent="0.25">
      <c r="A10" s="22" t="s">
        <v>1371</v>
      </c>
      <c r="B10" s="22" t="s">
        <v>14</v>
      </c>
      <c r="C10" s="22" t="s">
        <v>60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05" customFormat="1" outlineLevel="3" x14ac:dyDescent="0.25">
      <c r="A11" t="s">
        <v>1360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1363</v>
      </c>
      <c r="J11"/>
      <c r="K11" s="5"/>
      <c r="L11" s="26"/>
      <c r="M11"/>
      <c r="N11" s="6"/>
      <c r="P11"/>
      <c r="Q11" s="6"/>
    </row>
    <row r="12" spans="1:21" s="26" customFormat="1" outlineLevel="3" x14ac:dyDescent="0.25">
      <c r="A12" t="s">
        <v>1364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1466</v>
      </c>
      <c r="J12"/>
      <c r="K12" s="5"/>
      <c r="M12"/>
      <c r="N12" s="6"/>
      <c r="O12" s="105"/>
      <c r="P12"/>
      <c r="Q12" s="6"/>
      <c r="R12" s="105"/>
      <c r="S12" s="105"/>
      <c r="T12" s="105"/>
      <c r="U12" s="105"/>
    </row>
    <row r="13" spans="1:21" s="105" customFormat="1" outlineLevel="3" x14ac:dyDescent="0.25">
      <c r="A13" t="s">
        <v>1365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1366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outlineLevel="3" x14ac:dyDescent="0.25">
      <c r="A14" s="22" t="s">
        <v>18</v>
      </c>
      <c r="B14" s="22" t="s">
        <v>14</v>
      </c>
      <c r="C14" s="22" t="s">
        <v>60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05" customFormat="1" outlineLevel="3" x14ac:dyDescent="0.25">
      <c r="A15" s="22" t="s">
        <v>1375</v>
      </c>
      <c r="B15" s="22" t="s">
        <v>14</v>
      </c>
      <c r="C15" s="22" t="s">
        <v>60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outlineLevel="2" x14ac:dyDescent="0.25">
      <c r="B16" s="6"/>
      <c r="K16" s="5"/>
      <c r="L16" s="26"/>
      <c r="N16" s="6"/>
      <c r="O16" s="105"/>
      <c r="Q16" s="6"/>
      <c r="R16" s="105"/>
      <c r="S16" s="105"/>
      <c r="T16" s="105"/>
      <c r="U16" s="105"/>
    </row>
    <row r="17" spans="1:21" s="105" customFormat="1" outlineLevel="1" x14ac:dyDescent="0.25">
      <c r="A17" s="192" t="s">
        <v>1415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26"/>
      <c r="M17"/>
      <c r="N17" s="6"/>
      <c r="P17"/>
      <c r="Q17" s="6"/>
    </row>
    <row r="18" spans="1:21" s="105" customFormat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outlineLevel="2" x14ac:dyDescent="0.25">
      <c r="A19" t="s">
        <v>1369</v>
      </c>
      <c r="B19" s="6" t="s">
        <v>14</v>
      </c>
      <c r="C19" t="s">
        <v>3</v>
      </c>
      <c r="D19" t="s">
        <v>1370</v>
      </c>
      <c r="E19" t="s">
        <v>1374</v>
      </c>
      <c r="F19" t="s">
        <v>1362</v>
      </c>
      <c r="G19">
        <v>10</v>
      </c>
      <c r="H19" s="4">
        <f>SUM(H20:H24)</f>
        <v>0</v>
      </c>
      <c r="I19" t="s">
        <v>1392</v>
      </c>
      <c r="J19"/>
      <c r="K19" s="5"/>
      <c r="M19"/>
      <c r="N19" s="6"/>
      <c r="O19" s="105"/>
      <c r="P19"/>
      <c r="Q19" s="6"/>
      <c r="R19" s="105"/>
      <c r="S19" s="105"/>
      <c r="T19" s="105"/>
      <c r="U19" s="105"/>
    </row>
    <row r="20" spans="1:21" s="105" customFormat="1" hidden="1" outlineLevel="3" x14ac:dyDescent="0.25">
      <c r="A20" s="22" t="s">
        <v>1370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1372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1384</v>
      </c>
      <c r="J21"/>
      <c r="K21" s="5"/>
      <c r="M21"/>
      <c r="N21" s="6"/>
      <c r="O21" s="105"/>
      <c r="P21"/>
      <c r="Q21" s="6"/>
      <c r="R21" s="105"/>
      <c r="S21" s="105"/>
      <c r="T21" s="105"/>
      <c r="U21" s="105"/>
    </row>
    <row r="22" spans="1:21" s="105" customFormat="1" hidden="1" outlineLevel="3" x14ac:dyDescent="0.25">
      <c r="A22" t="s">
        <v>1373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1385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05" customFormat="1" hidden="1" outlineLevel="3" x14ac:dyDescent="0.25">
      <c r="A24" s="22" t="s">
        <v>1374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05" customFormat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outlineLevel="1" x14ac:dyDescent="0.25">
      <c r="A26" s="192" t="s">
        <v>1416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26"/>
    </row>
    <row r="27" spans="1:21" s="105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1376</v>
      </c>
      <c r="B28" s="6" t="s">
        <v>14</v>
      </c>
      <c r="C28" t="s">
        <v>3</v>
      </c>
      <c r="D28" t="s">
        <v>1377</v>
      </c>
      <c r="E28" t="s">
        <v>1381</v>
      </c>
      <c r="F28" t="s">
        <v>1362</v>
      </c>
      <c r="G28">
        <v>10</v>
      </c>
      <c r="H28" s="4">
        <f>SUM(H29:H34)</f>
        <v>0</v>
      </c>
      <c r="I28" t="s">
        <v>1382</v>
      </c>
      <c r="J28"/>
      <c r="K28" s="5"/>
      <c r="M28"/>
      <c r="N28" s="6"/>
      <c r="O28" s="105"/>
      <c r="P28" s="105"/>
      <c r="Q28" s="105"/>
      <c r="R28" s="105"/>
      <c r="S28" s="105"/>
      <c r="T28" s="105"/>
      <c r="U28" s="105"/>
    </row>
    <row r="29" spans="1:21" s="105" customFormat="1" hidden="1" outlineLevel="3" x14ac:dyDescent="0.25">
      <c r="A29" s="22" t="s">
        <v>1377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1378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1383</v>
      </c>
      <c r="J30"/>
      <c r="K30" s="5"/>
      <c r="M30"/>
      <c r="N30" s="6"/>
      <c r="O30" s="105"/>
      <c r="P30" s="105"/>
      <c r="Q30" s="105"/>
      <c r="R30" s="105"/>
      <c r="S30" s="105"/>
      <c r="T30" s="105"/>
      <c r="U30" s="105"/>
    </row>
    <row r="31" spans="1:21" s="105" customFormat="1" hidden="1" outlineLevel="3" x14ac:dyDescent="0.25">
      <c r="A31" t="s">
        <v>1379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1386</v>
      </c>
      <c r="J31"/>
      <c r="K31" s="5"/>
      <c r="L31" s="26"/>
      <c r="M31"/>
      <c r="N31" s="6"/>
    </row>
    <row r="32" spans="1:21" hidden="1" outlineLevel="3" x14ac:dyDescent="0.25">
      <c r="A32" s="22" t="s">
        <v>1380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05"/>
      <c r="P32" s="105"/>
      <c r="Q32" s="105"/>
      <c r="R32" s="105"/>
      <c r="S32" s="105"/>
      <c r="T32" s="105"/>
      <c r="U32" s="105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05"/>
      <c r="P33" s="105"/>
      <c r="Q33" s="105"/>
      <c r="R33" s="105"/>
      <c r="S33" s="105"/>
      <c r="T33" s="105"/>
      <c r="U33" s="105"/>
    </row>
    <row r="34" spans="1:21" s="105" customFormat="1" hidden="1" outlineLevel="3" x14ac:dyDescent="0.25">
      <c r="A34" s="22" t="s">
        <v>1381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5"/>
      <c r="P35" s="105"/>
      <c r="Q35" s="105"/>
      <c r="R35" s="105"/>
      <c r="S35" s="105"/>
      <c r="T35" s="105"/>
      <c r="U35" s="105"/>
    </row>
    <row r="36" spans="1:21" outlineLevel="1" collapsed="1" x14ac:dyDescent="0.25">
      <c r="A36" s="192" t="s">
        <v>1417</v>
      </c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26"/>
    </row>
    <row r="37" spans="1:21" s="105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1387</v>
      </c>
      <c r="B38" s="6" t="s">
        <v>14</v>
      </c>
      <c r="C38" t="s">
        <v>3</v>
      </c>
      <c r="D38" t="s">
        <v>1388</v>
      </c>
      <c r="E38" t="s">
        <v>1394</v>
      </c>
      <c r="F38" t="s">
        <v>1362</v>
      </c>
      <c r="G38">
        <v>60</v>
      </c>
      <c r="H38" s="4">
        <f>SUM(H39:H47)</f>
        <v>0</v>
      </c>
      <c r="I38" t="s">
        <v>1393</v>
      </c>
      <c r="J38"/>
      <c r="K38" s="5"/>
      <c r="M38"/>
      <c r="N38" s="6"/>
      <c r="O38" s="105"/>
      <c r="P38" s="105"/>
      <c r="Q38" s="105"/>
      <c r="R38" s="105"/>
      <c r="S38" s="105"/>
      <c r="T38" s="105"/>
      <c r="U38" s="105"/>
    </row>
    <row r="39" spans="1:21" s="105" customFormat="1" hidden="1" outlineLevel="3" x14ac:dyDescent="0.25">
      <c r="A39" s="22" t="s">
        <v>1388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1389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1395</v>
      </c>
      <c r="J40"/>
      <c r="K40" s="5"/>
      <c r="M40"/>
      <c r="N40" s="6"/>
      <c r="O40" s="105"/>
      <c r="P40" s="105"/>
      <c r="Q40" s="105"/>
      <c r="R40" s="105"/>
      <c r="S40" s="105"/>
      <c r="T40" s="105"/>
      <c r="U40" s="105"/>
    </row>
    <row r="41" spans="1:21" s="105" customFormat="1" hidden="1" outlineLevel="3" x14ac:dyDescent="0.25">
      <c r="A41" t="s">
        <v>1390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1396</v>
      </c>
      <c r="J41"/>
      <c r="K41" s="5"/>
      <c r="L41" s="26"/>
      <c r="M41"/>
      <c r="N41" s="6"/>
    </row>
    <row r="42" spans="1:21" hidden="1" outlineLevel="3" x14ac:dyDescent="0.25">
      <c r="A42" s="22" t="s">
        <v>1391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05"/>
      <c r="P42" s="105"/>
      <c r="Q42" s="105"/>
      <c r="R42" s="105"/>
      <c r="S42" s="105"/>
      <c r="T42" s="105"/>
      <c r="U42" s="105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05"/>
      <c r="P43" s="105"/>
      <c r="Q43" s="105"/>
      <c r="R43" s="105"/>
      <c r="S43" s="105"/>
      <c r="T43" s="105"/>
      <c r="U43" s="105"/>
    </row>
    <row r="44" spans="1:21" s="26" customFormat="1" hidden="1" outlineLevel="3" x14ac:dyDescent="0.25">
      <c r="A44" t="s">
        <v>1397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1399</v>
      </c>
      <c r="J44"/>
      <c r="K44" s="5"/>
      <c r="M44"/>
      <c r="N44" s="6"/>
      <c r="O44" s="105"/>
      <c r="P44" s="105"/>
      <c r="Q44" s="105"/>
      <c r="R44" s="105"/>
      <c r="S44" s="105"/>
      <c r="T44" s="105"/>
      <c r="U44" s="105"/>
    </row>
    <row r="45" spans="1:21" s="26" customFormat="1" hidden="1" outlineLevel="3" x14ac:dyDescent="0.25">
      <c r="A45" t="s">
        <v>1398</v>
      </c>
      <c r="B45" s="6"/>
      <c r="C45"/>
      <c r="D45"/>
      <c r="E45"/>
      <c r="F45"/>
      <c r="G45"/>
      <c r="H45" s="4"/>
      <c r="I45" t="s">
        <v>1400</v>
      </c>
      <c r="J45"/>
      <c r="K45" s="5"/>
      <c r="M45"/>
      <c r="N45" s="6"/>
      <c r="O45" s="105"/>
      <c r="P45" s="105"/>
      <c r="Q45" s="105"/>
      <c r="R45" s="105"/>
      <c r="S45" s="105"/>
      <c r="T45" s="105"/>
      <c r="U45" s="105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05"/>
      <c r="P46" s="105"/>
      <c r="Q46" s="105"/>
      <c r="R46" s="105"/>
      <c r="S46" s="105"/>
      <c r="T46" s="105"/>
      <c r="U46" s="105"/>
    </row>
    <row r="47" spans="1:21" s="105" customFormat="1" hidden="1" outlineLevel="3" x14ac:dyDescent="0.25">
      <c r="A47" s="22" t="s">
        <v>1394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5"/>
      <c r="P48" s="105"/>
      <c r="Q48" s="105"/>
      <c r="R48" s="105"/>
      <c r="S48" s="105"/>
      <c r="T48" s="105"/>
      <c r="U48" s="105"/>
    </row>
    <row r="49" spans="1:22" outlineLevel="1" collapsed="1" x14ac:dyDescent="0.25">
      <c r="A49" s="192" t="s">
        <v>1418</v>
      </c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26"/>
    </row>
    <row r="50" spans="1:22" s="105" customFormat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6"/>
      <c r="M50"/>
      <c r="N50" s="6"/>
    </row>
    <row r="51" spans="1:22" s="26" customFormat="1" outlineLevel="2" x14ac:dyDescent="0.25">
      <c r="A51" t="s">
        <v>1401</v>
      </c>
      <c r="B51" s="6" t="s">
        <v>14</v>
      </c>
      <c r="C51" t="s">
        <v>3</v>
      </c>
      <c r="D51" t="s">
        <v>1388</v>
      </c>
      <c r="E51" t="s">
        <v>1394</v>
      </c>
      <c r="F51" t="s">
        <v>1362</v>
      </c>
      <c r="G51">
        <v>60</v>
      </c>
      <c r="H51" s="4">
        <f>SUM(H52:H59)</f>
        <v>2</v>
      </c>
      <c r="I51" t="s">
        <v>1402</v>
      </c>
      <c r="J51"/>
      <c r="K51" s="5"/>
      <c r="M51"/>
      <c r="N51" s="6"/>
      <c r="O51" s="105"/>
      <c r="P51" s="105"/>
      <c r="Q51" s="105"/>
      <c r="R51" s="105"/>
      <c r="S51" s="105"/>
      <c r="T51" s="105"/>
      <c r="U51" s="105"/>
    </row>
    <row r="52" spans="1:22" s="105" customFormat="1" outlineLevel="3" x14ac:dyDescent="0.25">
      <c r="A52" s="22" t="s">
        <v>1403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outlineLevel="3" x14ac:dyDescent="0.25">
      <c r="A53" t="s">
        <v>1404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1406</v>
      </c>
      <c r="J53"/>
      <c r="K53" s="5"/>
      <c r="M53"/>
      <c r="N53" s="6"/>
      <c r="O53" s="105"/>
      <c r="P53" s="105"/>
      <c r="Q53" s="105"/>
      <c r="R53" s="105"/>
      <c r="S53" s="105"/>
      <c r="T53" s="105"/>
      <c r="U53" s="105"/>
    </row>
    <row r="54" spans="1:22" s="105" customFormat="1" outlineLevel="3" x14ac:dyDescent="0.25">
      <c r="A54" t="s">
        <v>1405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1407</v>
      </c>
      <c r="J54"/>
      <c r="K54" s="5"/>
      <c r="L54" s="26"/>
      <c r="M54"/>
      <c r="N54" s="6"/>
    </row>
    <row r="55" spans="1:22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05"/>
      <c r="P55" s="105"/>
      <c r="Q55" s="105"/>
      <c r="R55" s="105"/>
      <c r="S55" s="105"/>
      <c r="T55" s="105"/>
      <c r="U55" s="105"/>
    </row>
    <row r="56" spans="1:22" s="26" customFormat="1" outlineLevel="3" x14ac:dyDescent="0.25">
      <c r="A56" t="s">
        <v>1410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1412</v>
      </c>
      <c r="J56"/>
      <c r="K56" s="5"/>
      <c r="M56"/>
      <c r="N56" s="6"/>
      <c r="O56" s="105"/>
      <c r="P56" s="105"/>
      <c r="Q56" s="105"/>
      <c r="R56" s="105"/>
      <c r="S56" s="105"/>
      <c r="T56" s="105"/>
      <c r="U56" s="105"/>
    </row>
    <row r="57" spans="1:22" s="26" customFormat="1" outlineLevel="3" x14ac:dyDescent="0.25">
      <c r="A57" t="s">
        <v>1411</v>
      </c>
      <c r="B57" s="6" t="s">
        <v>14</v>
      </c>
      <c r="C57" t="s">
        <v>3</v>
      </c>
      <c r="D57"/>
      <c r="E57"/>
      <c r="F57"/>
      <c r="G57"/>
      <c r="H57" s="4"/>
      <c r="I57" t="s">
        <v>1413</v>
      </c>
      <c r="J57"/>
      <c r="K57" s="5"/>
      <c r="M57"/>
      <c r="N57" s="6"/>
      <c r="O57" s="105"/>
      <c r="P57" s="105"/>
      <c r="Q57" s="105"/>
      <c r="R57" s="105"/>
      <c r="S57" s="105"/>
      <c r="T57" s="105"/>
      <c r="U57" s="105"/>
    </row>
    <row r="58" spans="1:22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05"/>
      <c r="P58" s="105"/>
      <c r="Q58" s="105"/>
      <c r="R58" s="105"/>
      <c r="S58" s="105"/>
      <c r="T58" s="105"/>
      <c r="U58" s="105"/>
    </row>
    <row r="59" spans="1:22" s="105" customFormat="1" outlineLevel="3" x14ac:dyDescent="0.25">
      <c r="A59" s="22" t="s">
        <v>1367</v>
      </c>
      <c r="B59" s="22" t="s">
        <v>59</v>
      </c>
      <c r="C59" s="22" t="s">
        <v>60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5"/>
      <c r="P60" s="105"/>
      <c r="Q60" s="105"/>
      <c r="R60" s="105"/>
      <c r="S60" s="105"/>
      <c r="T60" s="105"/>
      <c r="U60" s="105"/>
    </row>
    <row r="61" spans="1:22" s="26" customFormat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05"/>
      <c r="P61" s="105"/>
      <c r="Q61" s="105"/>
      <c r="R61" s="105"/>
      <c r="S61" s="105"/>
      <c r="T61" s="105"/>
      <c r="U61" s="105"/>
    </row>
    <row r="62" spans="1:22" x14ac:dyDescent="0.25">
      <c r="A62" s="190" t="s">
        <v>1420</v>
      </c>
      <c r="B62" s="190"/>
      <c r="C62" s="190"/>
      <c r="D62" s="190"/>
      <c r="E62" s="190"/>
      <c r="F62" s="190"/>
      <c r="G62" s="190"/>
      <c r="H62" s="190"/>
      <c r="I62" s="190"/>
      <c r="J62" s="190"/>
      <c r="K62" s="191"/>
      <c r="L62" s="26" t="s">
        <v>1040</v>
      </c>
    </row>
    <row r="63" spans="1:22" s="105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1419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5"/>
      <c r="Q64" s="6"/>
      <c r="R64" s="105"/>
      <c r="S64" s="105"/>
      <c r="T64" s="105"/>
      <c r="U64" s="105"/>
      <c r="V64" s="105"/>
    </row>
    <row r="65" spans="1:22" hidden="1" outlineLevel="1" x14ac:dyDescent="0.25">
      <c r="A65" s="192" t="s">
        <v>1421</v>
      </c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26"/>
      <c r="N65" s="6"/>
      <c r="O65" s="105"/>
      <c r="Q65" s="6"/>
      <c r="R65" s="105"/>
      <c r="S65" s="105"/>
      <c r="T65" s="105"/>
      <c r="U65" s="105"/>
      <c r="V65" s="26"/>
    </row>
    <row r="66" spans="1:22" s="105" customFormat="1" hidden="1" outlineLevel="2" x14ac:dyDescent="0.25">
      <c r="A66" s="192" t="s">
        <v>1422</v>
      </c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26"/>
      <c r="M66"/>
      <c r="N66" s="6"/>
      <c r="P66"/>
      <c r="Q66" s="6"/>
    </row>
    <row r="67" spans="1:22" s="105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1425</v>
      </c>
      <c r="B68" s="6" t="s">
        <v>14</v>
      </c>
      <c r="C68" t="s">
        <v>3</v>
      </c>
      <c r="D68" t="s">
        <v>1426</v>
      </c>
      <c r="E68" t="s">
        <v>1427</v>
      </c>
      <c r="F68" t="s">
        <v>1428</v>
      </c>
      <c r="G68">
        <v>10</v>
      </c>
      <c r="H68" s="4">
        <f>SUM(H69:H73)</f>
        <v>0</v>
      </c>
      <c r="I68" t="s">
        <v>1359</v>
      </c>
      <c r="J68"/>
      <c r="K68" s="5"/>
      <c r="M68"/>
      <c r="N68" s="6"/>
      <c r="O68" s="105"/>
      <c r="P68"/>
      <c r="Q68" s="6"/>
      <c r="R68" s="105"/>
      <c r="S68" s="105"/>
      <c r="T68" s="105"/>
      <c r="U68" s="105"/>
      <c r="V68" s="105"/>
    </row>
    <row r="69" spans="1:22" s="105" customFormat="1" hidden="1" outlineLevel="4" x14ac:dyDescent="0.25">
      <c r="A69" s="22" t="s">
        <v>1429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1430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1432</v>
      </c>
      <c r="J70"/>
      <c r="K70" s="5"/>
      <c r="M70"/>
      <c r="N70" s="6"/>
      <c r="O70" s="105"/>
      <c r="P70" s="105"/>
      <c r="Q70" s="105"/>
      <c r="R70" s="105"/>
      <c r="S70" s="105"/>
      <c r="T70" s="105"/>
      <c r="U70" s="105"/>
      <c r="V70" s="105"/>
    </row>
    <row r="71" spans="1:22" s="26" customFormat="1" hidden="1" outlineLevel="4" x14ac:dyDescent="0.25">
      <c r="A71" t="s">
        <v>1431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1438</v>
      </c>
      <c r="J71"/>
      <c r="K71" s="5"/>
      <c r="M71"/>
      <c r="N71" s="6"/>
      <c r="O71" s="105"/>
      <c r="P71" s="105"/>
      <c r="Q71" s="105"/>
      <c r="R71" s="105"/>
      <c r="S71" s="105"/>
      <c r="T71" s="105"/>
      <c r="U71" s="105"/>
      <c r="V71" s="105"/>
    </row>
    <row r="72" spans="1:22" s="105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05" customFormat="1" hidden="1" outlineLevel="4" x14ac:dyDescent="0.25">
      <c r="A73" s="22" t="s">
        <v>1427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05" customFormat="1" hidden="1" outlineLevel="2" collapsed="1" x14ac:dyDescent="0.25">
      <c r="A75" s="192" t="s">
        <v>1423</v>
      </c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1433</v>
      </c>
      <c r="B76" s="6" t="s">
        <v>14</v>
      </c>
      <c r="C76" t="s">
        <v>3</v>
      </c>
      <c r="D76" t="s">
        <v>1434</v>
      </c>
      <c r="E76" t="s">
        <v>1437</v>
      </c>
      <c r="F76" t="s">
        <v>1428</v>
      </c>
      <c r="G76">
        <v>10</v>
      </c>
      <c r="H76" s="4">
        <f>SUM(H77:H80)</f>
        <v>0</v>
      </c>
      <c r="I76" t="s">
        <v>1392</v>
      </c>
      <c r="J76"/>
      <c r="K76" s="5"/>
      <c r="M76"/>
      <c r="N76" s="6"/>
      <c r="O76" s="105"/>
      <c r="P76" s="105"/>
      <c r="Q76" s="105"/>
      <c r="R76" s="105"/>
      <c r="S76" s="105"/>
      <c r="T76" s="105"/>
      <c r="U76" s="105"/>
    </row>
    <row r="77" spans="1:22" s="105" customFormat="1" hidden="1" outlineLevel="4" x14ac:dyDescent="0.25">
      <c r="A77" s="22" t="s">
        <v>1434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1435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1439</v>
      </c>
      <c r="J78"/>
      <c r="K78" s="5"/>
      <c r="M78"/>
      <c r="N78" s="6"/>
      <c r="O78" s="105"/>
      <c r="P78" s="105"/>
      <c r="Q78" s="105"/>
      <c r="R78" s="105"/>
      <c r="S78" s="105"/>
      <c r="T78" s="105"/>
      <c r="U78" s="105"/>
    </row>
    <row r="79" spans="1:22" s="105" customFormat="1" hidden="1" outlineLevel="4" x14ac:dyDescent="0.25">
      <c r="A79" t="s">
        <v>1436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1440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05"/>
      <c r="P80" s="105"/>
      <c r="Q80" s="105"/>
      <c r="R80" s="105"/>
      <c r="S80" s="105"/>
      <c r="T80" s="105"/>
      <c r="U80" s="105"/>
    </row>
    <row r="81" spans="1:21" s="105" customFormat="1" hidden="1" outlineLevel="4" x14ac:dyDescent="0.25">
      <c r="A81" s="22" t="s">
        <v>1437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05"/>
      <c r="P82" s="105"/>
      <c r="Q82" s="105"/>
      <c r="R82" s="105"/>
      <c r="S82" s="105"/>
      <c r="T82" s="105"/>
      <c r="U82" s="105"/>
    </row>
    <row r="83" spans="1:21" hidden="1" outlineLevel="2" collapsed="1" x14ac:dyDescent="0.25">
      <c r="A83" s="192" t="s">
        <v>1424</v>
      </c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26"/>
    </row>
    <row r="84" spans="1:21" s="26" customFormat="1" hidden="1" outlineLevel="3" x14ac:dyDescent="0.25">
      <c r="A84" t="s">
        <v>1441</v>
      </c>
      <c r="B84" s="6" t="s">
        <v>14</v>
      </c>
      <c r="C84" t="s">
        <v>3</v>
      </c>
      <c r="D84" t="s">
        <v>1434</v>
      </c>
      <c r="E84" t="s">
        <v>1437</v>
      </c>
      <c r="F84" t="s">
        <v>1428</v>
      </c>
      <c r="G84">
        <v>10</v>
      </c>
      <c r="H84" s="4">
        <f>SUM(H85:H89)</f>
        <v>0</v>
      </c>
      <c r="I84" t="s">
        <v>1402</v>
      </c>
      <c r="J84"/>
      <c r="K84" s="5"/>
      <c r="M84"/>
      <c r="N84" s="6"/>
      <c r="O84" s="105"/>
      <c r="P84" s="105"/>
      <c r="Q84" s="105"/>
      <c r="R84" s="105"/>
      <c r="S84" s="105"/>
      <c r="T84" s="105"/>
      <c r="U84" s="105"/>
    </row>
    <row r="85" spans="1:21" s="105" customFormat="1" hidden="1" outlineLevel="4" x14ac:dyDescent="0.25">
      <c r="A85" s="22" t="s">
        <v>1442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05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1443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1408</v>
      </c>
      <c r="J87"/>
      <c r="K87" s="5"/>
      <c r="M87"/>
      <c r="N87" s="6"/>
      <c r="O87" s="105"/>
      <c r="P87" s="105"/>
      <c r="Q87" s="105"/>
      <c r="R87" s="105"/>
      <c r="S87" s="105"/>
      <c r="T87" s="105"/>
      <c r="U87" s="105"/>
    </row>
    <row r="88" spans="1:21" s="105" customFormat="1" hidden="1" outlineLevel="4" x14ac:dyDescent="0.25">
      <c r="A88" t="s">
        <v>1444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1409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05"/>
      <c r="P89" s="105"/>
      <c r="Q89" s="105"/>
      <c r="R89" s="105"/>
      <c r="S89" s="105"/>
      <c r="T89" s="105"/>
      <c r="U89" s="105"/>
    </row>
    <row r="90" spans="1:21" s="105" customFormat="1" hidden="1" outlineLevel="4" x14ac:dyDescent="0.25">
      <c r="A90" s="22" t="s">
        <v>1445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5"/>
      <c r="P91" s="105"/>
      <c r="Q91" s="105"/>
      <c r="R91" s="105"/>
      <c r="S91" s="105"/>
      <c r="T91" s="105"/>
      <c r="U91" s="105"/>
    </row>
    <row r="92" spans="1:21" hidden="1" outlineLevel="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05"/>
      <c r="P93" s="105"/>
      <c r="Q93" s="105"/>
      <c r="R93" s="105"/>
      <c r="S93" s="105"/>
      <c r="T93" s="105"/>
      <c r="U93" s="105"/>
    </row>
    <row r="94" spans="1:21" collapsed="1" x14ac:dyDescent="0.25">
      <c r="A94" s="190" t="s">
        <v>187</v>
      </c>
      <c r="B94" s="190"/>
      <c r="C94" s="190"/>
      <c r="D94" s="190"/>
      <c r="E94" s="190"/>
      <c r="F94" s="190"/>
      <c r="G94" s="190"/>
      <c r="H94" s="190"/>
      <c r="I94" s="190"/>
      <c r="J94" s="190"/>
      <c r="K94" s="191"/>
      <c r="L94" s="26" t="s">
        <v>1041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05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1419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92" t="s">
        <v>1446</v>
      </c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26"/>
    </row>
    <row r="99" spans="1:22" s="105" customFormat="1" hidden="1" outlineLevel="1" x14ac:dyDescent="0.25">
      <c r="A99" s="192" t="s">
        <v>1454</v>
      </c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26"/>
      <c r="M99"/>
      <c r="N99" s="6"/>
      <c r="P99"/>
      <c r="Q99" s="6"/>
    </row>
    <row r="100" spans="1:22" s="105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1447</v>
      </c>
      <c r="B101" s="6" t="s">
        <v>14</v>
      </c>
      <c r="C101" t="s">
        <v>3</v>
      </c>
      <c r="D101" t="s">
        <v>1448</v>
      </c>
      <c r="E101" t="s">
        <v>1449</v>
      </c>
      <c r="F101" t="s">
        <v>1450</v>
      </c>
      <c r="G101">
        <v>10</v>
      </c>
      <c r="H101" s="4">
        <f>SUM(H102:H105)</f>
        <v>0</v>
      </c>
      <c r="I101" t="s">
        <v>1359</v>
      </c>
      <c r="J101"/>
      <c r="K101" s="5"/>
      <c r="M101"/>
      <c r="N101" s="6"/>
      <c r="O101" s="105"/>
      <c r="P101"/>
      <c r="Q101" s="6"/>
      <c r="R101" s="105"/>
      <c r="S101" s="105"/>
      <c r="T101" s="105"/>
      <c r="U101" s="105"/>
      <c r="V101" s="105"/>
    </row>
    <row r="102" spans="1:22" s="105" customFormat="1" hidden="1" outlineLevel="3" x14ac:dyDescent="0.25">
      <c r="A102" s="22" t="s">
        <v>1451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1452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1453</v>
      </c>
      <c r="J103"/>
      <c r="K103" s="5"/>
      <c r="M103"/>
      <c r="N103" s="6"/>
      <c r="O103" s="105"/>
      <c r="P103" s="105"/>
      <c r="Q103" s="105"/>
      <c r="R103" s="105"/>
      <c r="S103" s="105"/>
      <c r="T103" s="105"/>
      <c r="U103" s="105"/>
      <c r="V103" s="105"/>
    </row>
    <row r="104" spans="1:22" s="105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05" customFormat="1" hidden="1" outlineLevel="3" x14ac:dyDescent="0.25">
      <c r="A105" s="22" t="s">
        <v>1449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05" customFormat="1" hidden="1" outlineLevel="1" x14ac:dyDescent="0.25">
      <c r="A107" s="192" t="s">
        <v>1455</v>
      </c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26"/>
      <c r="M107"/>
      <c r="N107" s="6"/>
      <c r="P107"/>
      <c r="Q107" s="6"/>
    </row>
    <row r="108" spans="1:22" s="105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1447</v>
      </c>
      <c r="B109" s="6" t="s">
        <v>14</v>
      </c>
      <c r="C109" t="s">
        <v>3</v>
      </c>
      <c r="D109" t="s">
        <v>1468</v>
      </c>
      <c r="E109" t="s">
        <v>1469</v>
      </c>
      <c r="F109" t="s">
        <v>1450</v>
      </c>
      <c r="G109">
        <v>10</v>
      </c>
      <c r="H109" s="4">
        <f>SUM(H110:H113)</f>
        <v>0</v>
      </c>
      <c r="I109" t="s">
        <v>1402</v>
      </c>
      <c r="J109"/>
      <c r="K109" s="5"/>
      <c r="M109"/>
      <c r="N109" s="6"/>
      <c r="O109" s="105"/>
      <c r="P109"/>
      <c r="Q109" s="6"/>
      <c r="R109" s="105"/>
      <c r="S109" s="105"/>
      <c r="T109" s="105"/>
      <c r="U109" s="105"/>
      <c r="V109" s="105"/>
    </row>
    <row r="110" spans="1:22" s="105" customFormat="1" hidden="1" outlineLevel="3" x14ac:dyDescent="0.25">
      <c r="A110" s="22" t="s">
        <v>1468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1467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1456</v>
      </c>
      <c r="J111"/>
      <c r="K111" s="5"/>
      <c r="M111"/>
      <c r="N111" s="6"/>
      <c r="O111" s="105"/>
      <c r="P111" s="105"/>
      <c r="Q111" s="105"/>
      <c r="R111" s="105"/>
      <c r="S111" s="105"/>
      <c r="T111" s="105"/>
      <c r="U111" s="105"/>
      <c r="V111" s="105"/>
    </row>
    <row r="112" spans="1:22" s="105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05" customFormat="1" hidden="1" outlineLevel="3" x14ac:dyDescent="0.25">
      <c r="A113" s="22" t="s">
        <v>1469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05"/>
      <c r="P115" s="105"/>
      <c r="Q115" s="105"/>
      <c r="R115" s="105"/>
      <c r="S115" s="105"/>
      <c r="T115" s="105"/>
      <c r="U115" s="105"/>
    </row>
    <row r="116" spans="1:22" collapsed="1" x14ac:dyDescent="0.25">
      <c r="A116" s="190" t="s">
        <v>188</v>
      </c>
      <c r="B116" s="190"/>
      <c r="C116" s="190"/>
      <c r="D116" s="190"/>
      <c r="E116" s="190"/>
      <c r="F116" s="190"/>
      <c r="G116" s="190"/>
      <c r="H116" s="190"/>
      <c r="I116" s="190"/>
      <c r="J116" s="190"/>
      <c r="K116" s="191"/>
      <c r="L116" s="26" t="s">
        <v>1042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05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1419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05"/>
      <c r="Q119" s="6"/>
      <c r="R119" s="105"/>
      <c r="S119" s="105"/>
      <c r="T119" s="105"/>
      <c r="U119" s="105"/>
    </row>
    <row r="120" spans="1:22" hidden="1" outlineLevel="1" x14ac:dyDescent="0.25">
      <c r="A120" s="192" t="s">
        <v>1457</v>
      </c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26"/>
    </row>
    <row r="121" spans="1:22" s="105" customFormat="1" hidden="1" outlineLevel="1" x14ac:dyDescent="0.25">
      <c r="A121" s="192" t="s">
        <v>1458</v>
      </c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26"/>
      <c r="M121"/>
      <c r="N121" s="6"/>
      <c r="P121"/>
      <c r="Q121" s="6"/>
    </row>
    <row r="122" spans="1:22" s="105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1459</v>
      </c>
      <c r="B123" s="6" t="s">
        <v>14</v>
      </c>
      <c r="C123" t="s">
        <v>3</v>
      </c>
      <c r="D123" t="s">
        <v>1460</v>
      </c>
      <c r="E123" t="s">
        <v>1461</v>
      </c>
      <c r="F123" t="s">
        <v>1462</v>
      </c>
      <c r="G123">
        <v>10</v>
      </c>
      <c r="H123" s="4">
        <f>SUM(H124:H127)</f>
        <v>0</v>
      </c>
      <c r="I123" t="s">
        <v>1359</v>
      </c>
      <c r="J123"/>
      <c r="K123" s="5"/>
      <c r="M123"/>
      <c r="N123" s="6"/>
      <c r="O123" s="105"/>
      <c r="P123"/>
      <c r="Q123" s="6"/>
      <c r="R123" s="105"/>
      <c r="S123" s="105"/>
      <c r="T123" s="105"/>
      <c r="U123" s="105"/>
      <c r="V123" s="105"/>
    </row>
    <row r="124" spans="1:22" s="105" customFormat="1" hidden="1" outlineLevel="3" x14ac:dyDescent="0.25">
      <c r="A124" s="22" t="s">
        <v>1463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1464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1465</v>
      </c>
      <c r="J125"/>
      <c r="K125" s="5"/>
      <c r="M125"/>
      <c r="N125" s="6"/>
      <c r="O125" s="105"/>
      <c r="P125" s="105"/>
      <c r="Q125" s="105"/>
      <c r="R125" s="105"/>
      <c r="S125" s="105"/>
      <c r="T125" s="105"/>
      <c r="U125" s="105"/>
      <c r="V125" s="105"/>
    </row>
    <row r="126" spans="1:22" s="105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05" customFormat="1" hidden="1" outlineLevel="3" x14ac:dyDescent="0.25">
      <c r="A127" s="22" t="s">
        <v>1461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90" t="s">
        <v>1044</v>
      </c>
      <c r="B130" s="190"/>
      <c r="C130" s="190"/>
      <c r="D130" s="190"/>
      <c r="E130" s="190"/>
      <c r="F130" s="190"/>
      <c r="G130" s="190"/>
      <c r="H130" s="190"/>
      <c r="I130" s="190"/>
      <c r="J130" s="190"/>
      <c r="K130" s="191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26:K26"/>
    <mergeCell ref="A36:K36"/>
    <mergeCell ref="L1:M1"/>
    <mergeCell ref="A2:J2"/>
    <mergeCell ref="A3:K3"/>
    <mergeCell ref="A6:K6"/>
    <mergeCell ref="A7:K7"/>
    <mergeCell ref="A17:K17"/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38"/>
  <sheetViews>
    <sheetView zoomScale="85" zoomScaleNormal="85" workbookViewId="0">
      <selection activeCell="C1" sqref="C1:D1048576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93">
        <v>20210515</v>
      </c>
      <c r="M1" s="193"/>
    </row>
    <row r="2" spans="1:21" s="13" customFormat="1" x14ac:dyDescent="0.25">
      <c r="A2" s="194" t="s">
        <v>182</v>
      </c>
      <c r="B2" s="194"/>
      <c r="C2" s="194"/>
      <c r="D2" s="194"/>
      <c r="E2" s="194"/>
      <c r="F2" s="194"/>
      <c r="G2" s="194"/>
      <c r="H2" s="194"/>
      <c r="I2" s="194"/>
      <c r="J2" s="194"/>
      <c r="K2" s="12"/>
      <c r="L2" s="26" t="s">
        <v>1043</v>
      </c>
    </row>
    <row r="3" spans="1:21" s="26" customFormat="1" ht="15.75" thickBot="1" x14ac:dyDescent="0.3">
      <c r="A3" s="190" t="s">
        <v>185</v>
      </c>
      <c r="B3" s="190"/>
      <c r="C3" s="190"/>
      <c r="D3" s="190"/>
      <c r="E3" s="190"/>
      <c r="F3" s="190"/>
      <c r="G3" s="190"/>
      <c r="H3" s="190"/>
      <c r="I3" s="190"/>
      <c r="J3" s="190"/>
      <c r="K3" s="191"/>
      <c r="L3" s="26" t="s">
        <v>1039</v>
      </c>
    </row>
    <row r="4" spans="1:21" s="13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outlineLevel="1" thickBot="1" x14ac:dyDescent="0.3">
      <c r="A7" s="53"/>
      <c r="B7" s="6" t="s">
        <v>183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outlineLevel="1" x14ac:dyDescent="0.25">
      <c r="A12" s="192" t="s">
        <v>1045</v>
      </c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26"/>
      <c r="M12"/>
      <c r="N12" s="6"/>
    </row>
    <row r="13" spans="1:21" s="13" customFormat="1" outlineLevel="1" x14ac:dyDescent="0.25">
      <c r="A13" s="192" t="s">
        <v>191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26"/>
      <c r="M13"/>
      <c r="N13" s="6"/>
    </row>
    <row r="14" spans="1:21" s="13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6"/>
      <c r="M14"/>
      <c r="N14" s="6"/>
    </row>
    <row r="15" spans="1:21" s="26" customFormat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6"/>
      <c r="M16"/>
      <c r="N16" s="6"/>
    </row>
    <row r="17" spans="1:21" s="26" customFormat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outlineLevel="2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3"/>
      <c r="N23" s="13"/>
    </row>
    <row r="24" spans="1:21" s="13" customFormat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6"/>
    </row>
    <row r="25" spans="1:2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6"/>
      <c r="U25" s="26"/>
    </row>
    <row r="26" spans="1:21" s="13" customFormat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6"/>
    </row>
    <row r="28" spans="1:2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6"/>
      <c r="U28" s="26"/>
    </row>
    <row r="29" spans="1:21" s="26" customFormat="1" outlineLevel="2" x14ac:dyDescent="0.25">
      <c r="A29" s="22" t="s">
        <v>208</v>
      </c>
      <c r="B29" s="23" t="s">
        <v>59</v>
      </c>
      <c r="C29" s="22" t="s">
        <v>60</v>
      </c>
      <c r="D29" s="22" t="s">
        <v>209</v>
      </c>
      <c r="E29" s="22" t="s">
        <v>214</v>
      </c>
      <c r="F29" s="22" t="s">
        <v>215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outlineLevel="3" x14ac:dyDescent="0.25">
      <c r="A30" s="22" t="s">
        <v>209</v>
      </c>
      <c r="B30" s="23" t="s">
        <v>59</v>
      </c>
      <c r="C30" s="22" t="s">
        <v>60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outlineLevel="3" x14ac:dyDescent="0.25">
      <c r="A31" s="22" t="s">
        <v>210</v>
      </c>
      <c r="B31" s="23" t="s">
        <v>59</v>
      </c>
      <c r="C31" s="22" t="s">
        <v>60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outlineLevel="3" x14ac:dyDescent="0.25">
      <c r="A32" s="22" t="s">
        <v>211</v>
      </c>
      <c r="B32" s="23" t="s">
        <v>59</v>
      </c>
      <c r="C32" s="22" t="s">
        <v>60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outlineLevel="3" x14ac:dyDescent="0.25">
      <c r="A33" s="22" t="s">
        <v>212</v>
      </c>
      <c r="B33" s="23" t="s">
        <v>59</v>
      </c>
      <c r="C33" s="22" t="s">
        <v>60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outlineLevel="3" x14ac:dyDescent="0.25">
      <c r="A34" s="22" t="s">
        <v>213</v>
      </c>
      <c r="B34" s="23" t="s">
        <v>59</v>
      </c>
      <c r="C34" s="22" t="s">
        <v>60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outlineLevel="3" x14ac:dyDescent="0.25">
      <c r="A35" s="22" t="s">
        <v>214</v>
      </c>
      <c r="B35" s="23" t="s">
        <v>59</v>
      </c>
      <c r="C35" s="22" t="s">
        <v>60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outlineLevel="2" x14ac:dyDescent="0.25">
      <c r="A36" s="22" t="s">
        <v>216</v>
      </c>
      <c r="B36" s="23" t="s">
        <v>59</v>
      </c>
      <c r="C36" s="22" t="s">
        <v>60</v>
      </c>
      <c r="D36" s="22" t="s">
        <v>261</v>
      </c>
      <c r="E36" s="22" t="s">
        <v>303</v>
      </c>
      <c r="F36" s="22" t="s">
        <v>262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customHeight="1" outlineLevel="3" x14ac:dyDescent="0.25">
      <c r="A37" s="22" t="s">
        <v>261</v>
      </c>
      <c r="B37" s="23" t="s">
        <v>59</v>
      </c>
      <c r="C37" s="22" t="s">
        <v>60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outlineLevel="3" x14ac:dyDescent="0.25">
      <c r="A38" s="22" t="s">
        <v>324</v>
      </c>
      <c r="B38" s="23" t="s">
        <v>59</v>
      </c>
      <c r="C38" s="22" t="s">
        <v>60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outlineLevel="3" x14ac:dyDescent="0.25">
      <c r="A39" s="22" t="s">
        <v>325</v>
      </c>
      <c r="B39" s="23" t="s">
        <v>59</v>
      </c>
      <c r="C39" s="22" t="s">
        <v>60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outlineLevel="3" x14ac:dyDescent="0.25">
      <c r="A40" s="22" t="s">
        <v>326</v>
      </c>
      <c r="B40" s="23" t="s">
        <v>59</v>
      </c>
      <c r="C40" s="22" t="s">
        <v>60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outlineLevel="3" x14ac:dyDescent="0.25">
      <c r="A41" s="22" t="s">
        <v>327</v>
      </c>
      <c r="B41" s="23" t="s">
        <v>59</v>
      </c>
      <c r="C41" s="22" t="s">
        <v>60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outlineLevel="3" x14ac:dyDescent="0.25">
      <c r="A42" s="22" t="s">
        <v>303</v>
      </c>
      <c r="B42" s="23" t="s">
        <v>59</v>
      </c>
      <c r="C42" s="22" t="s">
        <v>60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outlineLevel="2" x14ac:dyDescent="0.25">
      <c r="A43" s="22" t="s">
        <v>217</v>
      </c>
      <c r="B43" s="23" t="s">
        <v>59</v>
      </c>
      <c r="C43" s="22" t="s">
        <v>60</v>
      </c>
      <c r="D43" s="22" t="s">
        <v>263</v>
      </c>
      <c r="E43" s="22" t="s">
        <v>304</v>
      </c>
      <c r="F43" s="22" t="s">
        <v>264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outlineLevel="3" x14ac:dyDescent="0.25">
      <c r="A44" s="22" t="s">
        <v>263</v>
      </c>
      <c r="B44" s="23" t="s">
        <v>59</v>
      </c>
      <c r="C44" s="22" t="s">
        <v>60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outlineLevel="3" x14ac:dyDescent="0.25">
      <c r="A45" s="22" t="s">
        <v>328</v>
      </c>
      <c r="B45" s="23" t="s">
        <v>59</v>
      </c>
      <c r="C45" s="22" t="s">
        <v>60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outlineLevel="3" x14ac:dyDescent="0.25">
      <c r="A46" s="22" t="s">
        <v>329</v>
      </c>
      <c r="B46" s="23" t="s">
        <v>59</v>
      </c>
      <c r="C46" s="22" t="s">
        <v>60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outlineLevel="3" x14ac:dyDescent="0.25">
      <c r="A47" s="22" t="s">
        <v>330</v>
      </c>
      <c r="B47" s="23" t="s">
        <v>59</v>
      </c>
      <c r="C47" s="22" t="s">
        <v>60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outlineLevel="3" x14ac:dyDescent="0.25">
      <c r="A48" s="22" t="s">
        <v>331</v>
      </c>
      <c r="B48" s="23" t="s">
        <v>59</v>
      </c>
      <c r="C48" s="22" t="s">
        <v>60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outlineLevel="3" x14ac:dyDescent="0.25">
      <c r="A49" s="22" t="s">
        <v>304</v>
      </c>
      <c r="B49" s="23" t="s">
        <v>59</v>
      </c>
      <c r="C49" s="22" t="s">
        <v>60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outlineLevel="2" x14ac:dyDescent="0.25">
      <c r="A50" s="22" t="s">
        <v>218</v>
      </c>
      <c r="B50" s="23" t="s">
        <v>59</v>
      </c>
      <c r="C50" s="22" t="s">
        <v>60</v>
      </c>
      <c r="D50" s="22" t="s">
        <v>265</v>
      </c>
      <c r="E50" s="22" t="s">
        <v>305</v>
      </c>
      <c r="F50" s="22" t="s">
        <v>266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outlineLevel="3" x14ac:dyDescent="0.25">
      <c r="A51" s="22" t="s">
        <v>265</v>
      </c>
      <c r="B51" s="22" t="s">
        <v>59</v>
      </c>
      <c r="C51" s="22" t="s">
        <v>60</v>
      </c>
      <c r="D51" s="22" t="s">
        <v>18</v>
      </c>
      <c r="E51" s="22" t="s">
        <v>18</v>
      </c>
      <c r="F51" s="22"/>
      <c r="G51" s="22"/>
      <c r="H51" s="22">
        <f>SUM(H52:H53)</f>
        <v>0</v>
      </c>
      <c r="I51" s="22"/>
      <c r="K51" s="5"/>
      <c r="L51" s="26"/>
    </row>
    <row r="52" spans="1:21" outlineLevel="3" x14ac:dyDescent="0.25">
      <c r="A52" s="22" t="s">
        <v>332</v>
      </c>
      <c r="B52" s="22" t="s">
        <v>59</v>
      </c>
      <c r="C52" s="22" t="s">
        <v>60</v>
      </c>
      <c r="D52" s="22" t="s">
        <v>18</v>
      </c>
      <c r="E52" s="22" t="s">
        <v>18</v>
      </c>
      <c r="F52" s="22"/>
      <c r="G52" s="22"/>
      <c r="H52" s="22"/>
      <c r="I52" s="22"/>
      <c r="K52" s="5"/>
      <c r="L52" s="26"/>
    </row>
    <row r="53" spans="1:21" outlineLevel="3" x14ac:dyDescent="0.25">
      <c r="A53" s="22" t="s">
        <v>333</v>
      </c>
      <c r="B53" s="22" t="s">
        <v>59</v>
      </c>
      <c r="C53" s="22" t="s">
        <v>60</v>
      </c>
      <c r="D53" s="22" t="s">
        <v>18</v>
      </c>
      <c r="E53" s="22" t="s">
        <v>18</v>
      </c>
      <c r="F53" s="22"/>
      <c r="G53" s="22"/>
      <c r="H53" s="22"/>
      <c r="I53" s="22"/>
      <c r="K53" s="5"/>
      <c r="L53" s="26"/>
    </row>
    <row r="54" spans="1:21" outlineLevel="3" x14ac:dyDescent="0.25">
      <c r="A54" s="22" t="s">
        <v>334</v>
      </c>
      <c r="B54" s="22" t="s">
        <v>59</v>
      </c>
      <c r="C54" s="22" t="s">
        <v>60</v>
      </c>
      <c r="D54" s="22" t="s">
        <v>18</v>
      </c>
      <c r="E54" s="22" t="s">
        <v>18</v>
      </c>
      <c r="F54" s="22"/>
      <c r="G54" s="22"/>
      <c r="H54" s="22"/>
      <c r="I54" s="22"/>
      <c r="K54" s="5"/>
      <c r="L54" s="26"/>
    </row>
    <row r="55" spans="1:21" outlineLevel="3" x14ac:dyDescent="0.25">
      <c r="A55" s="22" t="s">
        <v>335</v>
      </c>
      <c r="B55" s="22" t="s">
        <v>59</v>
      </c>
      <c r="C55" s="22" t="s">
        <v>60</v>
      </c>
      <c r="D55" s="22" t="s">
        <v>18</v>
      </c>
      <c r="E55" s="22" t="s">
        <v>18</v>
      </c>
      <c r="F55" s="22"/>
      <c r="G55" s="22"/>
      <c r="H55" s="22"/>
      <c r="I55" s="22"/>
      <c r="K55" s="5"/>
      <c r="L55" s="26"/>
    </row>
    <row r="56" spans="1:21" s="11" customFormat="1" outlineLevel="3" x14ac:dyDescent="0.25">
      <c r="A56" s="22" t="s">
        <v>305</v>
      </c>
      <c r="B56" s="22" t="s">
        <v>59</v>
      </c>
      <c r="C56" s="22" t="s">
        <v>60</v>
      </c>
      <c r="D56" s="22" t="s">
        <v>18</v>
      </c>
      <c r="E56" s="22" t="s">
        <v>18</v>
      </c>
      <c r="F56" s="22"/>
      <c r="G56" s="22"/>
      <c r="H56" s="22"/>
      <c r="I56" s="22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outlineLevel="2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6"/>
    </row>
    <row r="58" spans="1:2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6"/>
    </row>
    <row r="59" spans="1:2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6"/>
    </row>
    <row r="60" spans="1:2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6"/>
    </row>
    <row r="61" spans="1:2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6"/>
    </row>
    <row r="62" spans="1:2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6"/>
    </row>
    <row r="63" spans="1:2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6"/>
    </row>
    <row r="64" spans="1:21" outlineLevel="2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6"/>
      <c r="U64" s="11"/>
    </row>
    <row r="65" spans="1:12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6"/>
    </row>
    <row r="66" spans="1:12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6"/>
    </row>
    <row r="67" spans="1:12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6"/>
    </row>
    <row r="68" spans="1:12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6"/>
    </row>
    <row r="69" spans="1:12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6"/>
    </row>
    <row r="70" spans="1:12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6"/>
    </row>
    <row r="71" spans="1:12" outlineLevel="2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6"/>
    </row>
    <row r="72" spans="1:12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6"/>
    </row>
    <row r="73" spans="1:12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6"/>
    </row>
    <row r="74" spans="1:12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6"/>
    </row>
    <row r="75" spans="1:12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6"/>
    </row>
    <row r="76" spans="1:12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6"/>
    </row>
    <row r="77" spans="1:12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6"/>
    </row>
    <row r="78" spans="1:12" outlineLevel="2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6"/>
    </row>
    <row r="79" spans="1:12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6"/>
    </row>
    <row r="80" spans="1:12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6"/>
    </row>
    <row r="81" spans="1:12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6"/>
    </row>
    <row r="82" spans="1:12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6"/>
    </row>
    <row r="83" spans="1:12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6"/>
    </row>
    <row r="84" spans="1:12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6"/>
    </row>
    <row r="85" spans="1:12" outlineLevel="2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6"/>
    </row>
    <row r="86" spans="1:12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6"/>
    </row>
    <row r="87" spans="1:12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6"/>
    </row>
    <row r="88" spans="1:12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6"/>
    </row>
    <row r="89" spans="1:12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6"/>
    </row>
    <row r="90" spans="1:12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6"/>
    </row>
    <row r="91" spans="1:12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6"/>
    </row>
    <row r="92" spans="1:12" outlineLevel="2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6"/>
    </row>
    <row r="93" spans="1:12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6"/>
    </row>
    <row r="94" spans="1:12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6"/>
    </row>
    <row r="95" spans="1:12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6"/>
    </row>
    <row r="96" spans="1:12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6"/>
    </row>
    <row r="97" spans="1:12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6"/>
    </row>
    <row r="98" spans="1:12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6"/>
    </row>
    <row r="99" spans="1:12" outlineLevel="2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6"/>
    </row>
    <row r="100" spans="1:12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6"/>
    </row>
    <row r="101" spans="1:12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6"/>
    </row>
    <row r="102" spans="1:12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1229</v>
      </c>
      <c r="K102" s="5"/>
      <c r="L102" s="26"/>
    </row>
    <row r="103" spans="1:12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6"/>
    </row>
    <row r="104" spans="1:12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6"/>
    </row>
    <row r="105" spans="1:12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6"/>
    </row>
    <row r="106" spans="1:12" outlineLevel="2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6"/>
    </row>
    <row r="107" spans="1:12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6"/>
    </row>
    <row r="108" spans="1:12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6"/>
    </row>
    <row r="109" spans="1:12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6"/>
    </row>
    <row r="110" spans="1:12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6"/>
    </row>
    <row r="111" spans="1:12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6"/>
    </row>
    <row r="112" spans="1:12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6"/>
    </row>
    <row r="113" spans="1:12" outlineLevel="2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6"/>
    </row>
    <row r="114" spans="1:12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6"/>
    </row>
    <row r="115" spans="1:12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6"/>
    </row>
    <row r="116" spans="1:12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6"/>
    </row>
    <row r="117" spans="1:12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6"/>
    </row>
    <row r="118" spans="1:12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6"/>
    </row>
    <row r="119" spans="1:12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6"/>
    </row>
    <row r="120" spans="1:12" outlineLevel="2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6"/>
    </row>
    <row r="121" spans="1:12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6"/>
    </row>
    <row r="122" spans="1:12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6"/>
    </row>
    <row r="123" spans="1:12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6"/>
    </row>
    <row r="124" spans="1:12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6"/>
    </row>
    <row r="125" spans="1:12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6"/>
    </row>
    <row r="126" spans="1:12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6"/>
    </row>
    <row r="127" spans="1:12" outlineLevel="2" x14ac:dyDescent="0.25">
      <c r="A127" s="22" t="s">
        <v>229</v>
      </c>
      <c r="B127" s="22" t="s">
        <v>59</v>
      </c>
      <c r="C127" s="22" t="s">
        <v>60</v>
      </c>
      <c r="D127" s="22" t="s">
        <v>287</v>
      </c>
      <c r="E127" s="22" t="s">
        <v>316</v>
      </c>
      <c r="F127" s="22" t="s">
        <v>288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outlineLevel="3" x14ac:dyDescent="0.25">
      <c r="A128" s="22" t="s">
        <v>287</v>
      </c>
      <c r="B128" s="22" t="s">
        <v>59</v>
      </c>
      <c r="C128" s="22" t="s">
        <v>60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outlineLevel="3" x14ac:dyDescent="0.25">
      <c r="A129" s="22" t="s">
        <v>376</v>
      </c>
      <c r="B129" s="22" t="s">
        <v>59</v>
      </c>
      <c r="C129" s="22" t="s">
        <v>60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outlineLevel="3" x14ac:dyDescent="0.25">
      <c r="A130" s="22" t="s">
        <v>377</v>
      </c>
      <c r="B130" s="22" t="s">
        <v>59</v>
      </c>
      <c r="C130" s="22" t="s">
        <v>60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outlineLevel="3" x14ac:dyDescent="0.25">
      <c r="A131" s="22" t="s">
        <v>378</v>
      </c>
      <c r="B131" s="22" t="s">
        <v>59</v>
      </c>
      <c r="C131" s="22" t="s">
        <v>60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outlineLevel="3" x14ac:dyDescent="0.25">
      <c r="A132" s="22" t="s">
        <v>379</v>
      </c>
      <c r="B132" s="22" t="s">
        <v>59</v>
      </c>
      <c r="C132" s="22" t="s">
        <v>60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outlineLevel="3" x14ac:dyDescent="0.25">
      <c r="A133" s="22" t="s">
        <v>316</v>
      </c>
      <c r="B133" s="22" t="s">
        <v>59</v>
      </c>
      <c r="C133" s="22" t="s">
        <v>60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outlineLevel="2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6"/>
    </row>
    <row r="135" spans="1:2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6"/>
    </row>
    <row r="136" spans="1:2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6"/>
    </row>
    <row r="137" spans="1:2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6"/>
    </row>
    <row r="138" spans="1:2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6"/>
    </row>
    <row r="139" spans="1:2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6"/>
    </row>
    <row r="140" spans="1:2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6"/>
    </row>
    <row r="141" spans="1:21" s="11" customFormat="1" outlineLevel="2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6"/>
    </row>
    <row r="143" spans="1:2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1189</v>
      </c>
      <c r="K143" s="5"/>
      <c r="L143" s="26"/>
    </row>
    <row r="144" spans="1:2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6"/>
    </row>
    <row r="145" spans="1:12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6"/>
    </row>
    <row r="146" spans="1:12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6"/>
    </row>
    <row r="147" spans="1:12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6"/>
    </row>
    <row r="148" spans="1:12" outlineLevel="2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6"/>
    </row>
    <row r="149" spans="1:12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6"/>
    </row>
    <row r="150" spans="1:12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1193</v>
      </c>
      <c r="K150" s="5"/>
      <c r="L150" s="26"/>
    </row>
    <row r="151" spans="1:12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6"/>
    </row>
    <row r="152" spans="1:12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6"/>
    </row>
    <row r="153" spans="1:12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6"/>
    </row>
    <row r="154" spans="1:12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6"/>
    </row>
    <row r="155" spans="1:12" outlineLevel="2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6"/>
    </row>
    <row r="156" spans="1:12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1192</v>
      </c>
      <c r="K156" s="5"/>
      <c r="L156" s="26"/>
    </row>
    <row r="157" spans="1:12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1191</v>
      </c>
      <c r="K157" s="5"/>
      <c r="L157" s="26"/>
    </row>
    <row r="158" spans="1:12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6"/>
    </row>
    <row r="159" spans="1:12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6"/>
    </row>
    <row r="160" spans="1:12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6"/>
    </row>
    <row r="161" spans="1:12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6"/>
    </row>
    <row r="162" spans="1:12" outlineLevel="2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6"/>
    </row>
    <row r="163" spans="1:12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6"/>
    </row>
    <row r="164" spans="1:12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1190</v>
      </c>
      <c r="K164" s="5"/>
      <c r="L164" s="26"/>
    </row>
    <row r="165" spans="1:12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6"/>
    </row>
    <row r="166" spans="1:12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6"/>
    </row>
    <row r="167" spans="1:12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6"/>
    </row>
    <row r="168" spans="1:12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6"/>
    </row>
    <row r="169" spans="1:12" outlineLevel="2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6"/>
    </row>
    <row r="170" spans="1:12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6"/>
    </row>
    <row r="171" spans="1:12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6"/>
    </row>
    <row r="172" spans="1:12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6"/>
    </row>
    <row r="173" spans="1:12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6"/>
    </row>
    <row r="174" spans="1:12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6"/>
    </row>
    <row r="175" spans="1:12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6"/>
    </row>
    <row r="176" spans="1:12" outlineLevel="2" x14ac:dyDescent="0.25">
      <c r="A176" s="22" t="s">
        <v>236</v>
      </c>
      <c r="B176" s="22" t="s">
        <v>59</v>
      </c>
      <c r="C176" s="22" t="s">
        <v>60</v>
      </c>
      <c r="D176" s="22" t="s">
        <v>237</v>
      </c>
      <c r="E176" s="22" t="s">
        <v>242</v>
      </c>
      <c r="F176" s="22" t="s">
        <v>243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outlineLevel="3" x14ac:dyDescent="0.25">
      <c r="A177" s="22" t="s">
        <v>237</v>
      </c>
      <c r="B177" s="22" t="s">
        <v>59</v>
      </c>
      <c r="C177" s="22" t="s">
        <v>60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outlineLevel="3" x14ac:dyDescent="0.25">
      <c r="A178" s="22" t="s">
        <v>238</v>
      </c>
      <c r="B178" s="22" t="s">
        <v>59</v>
      </c>
      <c r="C178" s="22" t="s">
        <v>60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outlineLevel="3" x14ac:dyDescent="0.25">
      <c r="A179" s="22" t="s">
        <v>239</v>
      </c>
      <c r="B179" s="22" t="s">
        <v>59</v>
      </c>
      <c r="C179" s="22" t="s">
        <v>60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outlineLevel="3" x14ac:dyDescent="0.25">
      <c r="A180" s="22" t="s">
        <v>240</v>
      </c>
      <c r="B180" s="22" t="s">
        <v>59</v>
      </c>
      <c r="C180" s="22" t="s">
        <v>60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outlineLevel="3" x14ac:dyDescent="0.25">
      <c r="A181" s="22" t="s">
        <v>241</v>
      </c>
      <c r="B181" s="22" t="s">
        <v>59</v>
      </c>
      <c r="C181" s="22" t="s">
        <v>60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outlineLevel="3" x14ac:dyDescent="0.25">
      <c r="A182" s="22" t="s">
        <v>242</v>
      </c>
      <c r="B182" s="22" t="s">
        <v>59</v>
      </c>
      <c r="C182" s="22" t="s">
        <v>60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outlineLevel="2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1225</v>
      </c>
      <c r="K183" s="5"/>
      <c r="L183" s="26"/>
    </row>
    <row r="184" spans="1:12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1226</v>
      </c>
      <c r="K184" s="5"/>
      <c r="L184" s="26"/>
    </row>
    <row r="185" spans="1:12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1194</v>
      </c>
      <c r="K185" s="5"/>
      <c r="L185" s="26"/>
    </row>
    <row r="186" spans="1:12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6"/>
    </row>
    <row r="187" spans="1:12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6"/>
    </row>
    <row r="188" spans="1:12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6"/>
    </row>
    <row r="189" spans="1:12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6"/>
    </row>
    <row r="190" spans="1:12" outlineLevel="2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1227</v>
      </c>
      <c r="K190" s="5"/>
      <c r="L190" s="26"/>
    </row>
    <row r="191" spans="1:12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1228</v>
      </c>
      <c r="K191" s="5"/>
      <c r="L191" s="26"/>
    </row>
    <row r="192" spans="1:12" outlineLevel="3" x14ac:dyDescent="0.25">
      <c r="A192" t="s">
        <v>1196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1195</v>
      </c>
      <c r="K192" s="5"/>
      <c r="L192" s="26"/>
    </row>
    <row r="193" spans="1:21" outlineLevel="3" x14ac:dyDescent="0.25">
      <c r="A193" t="s">
        <v>1197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6"/>
    </row>
    <row r="194" spans="1:21" outlineLevel="3" x14ac:dyDescent="0.25">
      <c r="A194" t="s">
        <v>1198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6"/>
    </row>
    <row r="195" spans="1:21" outlineLevel="3" x14ac:dyDescent="0.25">
      <c r="A195" t="s">
        <v>1199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6"/>
    </row>
    <row r="196" spans="1:2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6"/>
    </row>
    <row r="197" spans="1:21" outlineLevel="2" x14ac:dyDescent="0.25">
      <c r="A197" s="22" t="s">
        <v>256</v>
      </c>
      <c r="B197" s="22" t="s">
        <v>59</v>
      </c>
      <c r="C197" s="22" t="s">
        <v>60</v>
      </c>
      <c r="D197" s="22" t="s">
        <v>257</v>
      </c>
      <c r="E197" s="22" t="s">
        <v>258</v>
      </c>
      <c r="F197" s="22" t="s">
        <v>259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outlineLevel="2" x14ac:dyDescent="0.25">
      <c r="A199" s="22" t="s">
        <v>260</v>
      </c>
      <c r="B199" s="22" t="s">
        <v>59</v>
      </c>
      <c r="C199" s="22" t="s">
        <v>60</v>
      </c>
      <c r="D199" s="22" t="s">
        <v>301</v>
      </c>
      <c r="E199" s="22" t="s">
        <v>323</v>
      </c>
      <c r="F199" s="22" t="s">
        <v>302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outlineLevel="2" x14ac:dyDescent="0.25">
      <c r="B200" s="6"/>
      <c r="K200" s="5"/>
      <c r="L200" s="26"/>
    </row>
    <row r="201" spans="1:21" s="11" customFormat="1" outlineLevel="1" x14ac:dyDescent="0.25">
      <c r="A201" s="192" t="s">
        <v>462</v>
      </c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26"/>
      <c r="M201"/>
      <c r="N201"/>
      <c r="O201"/>
      <c r="P201"/>
      <c r="Q201"/>
      <c r="R201"/>
      <c r="S201"/>
      <c r="T201"/>
      <c r="U201"/>
    </row>
    <row r="202" spans="1:21" s="13" customFormat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6"/>
      <c r="M202"/>
      <c r="N202" s="6"/>
    </row>
    <row r="203" spans="1:21" s="26" customFormat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1223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1224</v>
      </c>
      <c r="J204"/>
      <c r="K204" s="5"/>
      <c r="L204" s="26"/>
      <c r="M204"/>
      <c r="N204" s="6"/>
    </row>
    <row r="205" spans="1:21" s="26" customFormat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outlineLevel="2" x14ac:dyDescent="0.25">
      <c r="A210" s="22" t="s">
        <v>487</v>
      </c>
      <c r="B210" s="22" t="s">
        <v>59</v>
      </c>
      <c r="C210" s="22" t="s">
        <v>60</v>
      </c>
      <c r="D210" s="22" t="s">
        <v>487</v>
      </c>
      <c r="E210" s="22" t="s">
        <v>460</v>
      </c>
      <c r="F210" s="22" t="s">
        <v>461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outlineLevel="2" x14ac:dyDescent="0.25">
      <c r="A211" s="22" t="s">
        <v>18</v>
      </c>
      <c r="B211" s="22" t="s">
        <v>59</v>
      </c>
      <c r="C211" s="22" t="s">
        <v>60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outlineLevel="2" x14ac:dyDescent="0.25">
      <c r="A212" s="22" t="s">
        <v>1200</v>
      </c>
      <c r="B212" s="22" t="s">
        <v>59</v>
      </c>
      <c r="C212" s="22" t="s">
        <v>60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outlineLevel="1" x14ac:dyDescent="0.25">
      <c r="A214" s="192" t="s">
        <v>463</v>
      </c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26"/>
    </row>
    <row r="215" spans="1:21" s="13" customFormat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6"/>
      <c r="M215"/>
      <c r="N215" s="6"/>
    </row>
    <row r="216" spans="1:21" s="26" customFormat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1201</v>
      </c>
      <c r="J217"/>
      <c r="K217" s="5"/>
      <c r="L217" s="26"/>
      <c r="M217"/>
      <c r="N217" s="6"/>
    </row>
    <row r="218" spans="1:21" s="26" customFormat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1202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outlineLevel="2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1203</v>
      </c>
      <c r="J224"/>
      <c r="K224" s="5"/>
      <c r="L224" s="26"/>
      <c r="M224"/>
      <c r="N224" s="6"/>
    </row>
    <row r="225" spans="1:21" s="26" customFormat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1204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outlineLevel="2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1206</v>
      </c>
      <c r="J231"/>
      <c r="K231" s="5"/>
      <c r="L231" s="26"/>
      <c r="M231"/>
      <c r="N231" s="6"/>
    </row>
    <row r="232" spans="1:21" s="26" customFormat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1207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outlineLevel="2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1205</v>
      </c>
      <c r="J238"/>
      <c r="K238" s="5"/>
      <c r="L238" s="26"/>
      <c r="M238"/>
      <c r="N238" s="6"/>
    </row>
    <row r="239" spans="1:21" s="26" customFormat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1208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outlineLevel="2" x14ac:dyDescent="0.25">
      <c r="A244" s="22" t="s">
        <v>512</v>
      </c>
      <c r="B244" s="22" t="s">
        <v>59</v>
      </c>
      <c r="C244" s="22" t="s">
        <v>60</v>
      </c>
      <c r="D244" s="22" t="s">
        <v>539</v>
      </c>
      <c r="E244" s="22" t="s">
        <v>540</v>
      </c>
      <c r="F244" s="22" t="s">
        <v>541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outlineLevel="2" x14ac:dyDescent="0.25">
      <c r="A246" s="22" t="s">
        <v>1209</v>
      </c>
      <c r="B246" s="22" t="s">
        <v>59</v>
      </c>
      <c r="C246" s="22" t="s">
        <v>60</v>
      </c>
      <c r="D246" s="22" t="s">
        <v>542</v>
      </c>
      <c r="E246" s="22" t="s">
        <v>467</v>
      </c>
      <c r="F246" s="22" t="s">
        <v>468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outlineLevel="1" x14ac:dyDescent="0.25">
      <c r="A248" s="192" t="s">
        <v>464</v>
      </c>
      <c r="B248" s="192"/>
      <c r="C248" s="192"/>
      <c r="D248" s="192"/>
      <c r="E248" s="192"/>
      <c r="F248" s="192"/>
      <c r="G248" s="192"/>
      <c r="H248" s="192"/>
      <c r="I248" s="192"/>
      <c r="J248" s="192"/>
      <c r="K248" s="192"/>
      <c r="L248" s="26"/>
    </row>
    <row r="249" spans="1:21" s="13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6"/>
      <c r="M249"/>
      <c r="N249" s="6"/>
    </row>
    <row r="250" spans="1:21" s="26" customFormat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1210</v>
      </c>
      <c r="J251"/>
      <c r="K251" s="5"/>
      <c r="L251" s="26"/>
      <c r="M251"/>
      <c r="N251" s="6"/>
    </row>
    <row r="252" spans="1:21" s="26" customFormat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1211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outlineLevel="2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1212</v>
      </c>
      <c r="J258"/>
      <c r="K258" s="5"/>
      <c r="L258" s="26"/>
      <c r="M258"/>
      <c r="N258" s="6"/>
    </row>
    <row r="259" spans="1:21" s="26" customFormat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1213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outlineLevel="2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1214</v>
      </c>
      <c r="J265"/>
      <c r="K265" s="5"/>
      <c r="L265" s="26"/>
      <c r="M265"/>
      <c r="N265" s="6"/>
    </row>
    <row r="266" spans="1:21" s="26" customFormat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1215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outlineLevel="2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1976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1216</v>
      </c>
      <c r="J272"/>
      <c r="K272" s="5"/>
      <c r="L272" s="26"/>
      <c r="M272"/>
      <c r="N272" s="6"/>
    </row>
    <row r="273" spans="1:21" s="26" customFormat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1217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outlineLevel="2" x14ac:dyDescent="0.25">
      <c r="A278" s="22" t="s">
        <v>517</v>
      </c>
      <c r="B278" s="22" t="s">
        <v>59</v>
      </c>
      <c r="C278" s="22" t="s">
        <v>60</v>
      </c>
      <c r="D278" s="22" t="s">
        <v>524</v>
      </c>
      <c r="E278" s="22" t="s">
        <v>530</v>
      </c>
      <c r="F278" s="22" t="s">
        <v>529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outlineLevel="2" x14ac:dyDescent="0.25">
      <c r="A280" s="22" t="s">
        <v>1218</v>
      </c>
      <c r="B280" s="22" t="s">
        <v>59</v>
      </c>
      <c r="C280" s="22" t="s">
        <v>60</v>
      </c>
      <c r="D280" s="22" t="s">
        <v>525</v>
      </c>
      <c r="E280" s="22" t="s">
        <v>490</v>
      </c>
      <c r="F280" s="22" t="s">
        <v>491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outlineLevel="1" x14ac:dyDescent="0.25">
      <c r="A282" s="197" t="s">
        <v>189</v>
      </c>
      <c r="B282" s="197"/>
      <c r="C282" s="197"/>
      <c r="D282" s="197"/>
      <c r="E282" s="197"/>
      <c r="F282" s="197"/>
      <c r="G282" s="197"/>
      <c r="H282" s="197"/>
      <c r="I282" s="197"/>
      <c r="J282" s="197"/>
      <c r="K282" s="197"/>
      <c r="L282" s="26"/>
    </row>
    <row r="283" spans="1:21" s="101" customFormat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6"/>
      <c r="M283"/>
      <c r="N283" s="6"/>
    </row>
    <row r="284" spans="1:21" s="26" customFormat="1" outlineLevel="2" x14ac:dyDescent="0.25">
      <c r="A284" t="s">
        <v>1230</v>
      </c>
      <c r="B284" s="6" t="s">
        <v>14</v>
      </c>
      <c r="C284" t="s">
        <v>3</v>
      </c>
      <c r="D284" t="s">
        <v>1231</v>
      </c>
      <c r="E284" t="s">
        <v>1235</v>
      </c>
      <c r="F284" t="s">
        <v>1236</v>
      </c>
      <c r="G284">
        <v>254</v>
      </c>
      <c r="H284" s="4">
        <f>SUM(H285:H290)</f>
        <v>0</v>
      </c>
      <c r="I284" t="s">
        <v>1237</v>
      </c>
      <c r="J284">
        <v>16</v>
      </c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outlineLevel="3" x14ac:dyDescent="0.25">
      <c r="A285" t="s">
        <v>1231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1254</v>
      </c>
      <c r="J285">
        <v>16</v>
      </c>
      <c r="K285" s="5"/>
      <c r="L285" s="26"/>
      <c r="M285"/>
      <c r="N285" s="6"/>
    </row>
    <row r="286" spans="1:21" s="26" customFormat="1" outlineLevel="3" x14ac:dyDescent="0.25">
      <c r="A286" t="s">
        <v>1232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outlineLevel="3" x14ac:dyDescent="0.25">
      <c r="A287" t="s">
        <v>1233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outlineLevel="3" x14ac:dyDescent="0.25">
      <c r="A288" t="s">
        <v>1234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outlineLevel="3" x14ac:dyDescent="0.25">
      <c r="A290" t="s">
        <v>1235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outlineLevel="2" x14ac:dyDescent="0.25">
      <c r="A291" t="s">
        <v>1238</v>
      </c>
      <c r="B291" s="6" t="s">
        <v>14</v>
      </c>
      <c r="C291" t="s">
        <v>3</v>
      </c>
      <c r="D291" t="s">
        <v>1239</v>
      </c>
      <c r="E291" t="s">
        <v>1240</v>
      </c>
      <c r="F291" t="s">
        <v>1241</v>
      </c>
      <c r="G291">
        <v>254</v>
      </c>
      <c r="H291" s="4">
        <f>SUM(H292:H297)</f>
        <v>0</v>
      </c>
      <c r="I291" t="s">
        <v>1249</v>
      </c>
      <c r="J291">
        <v>17</v>
      </c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outlineLevel="3" x14ac:dyDescent="0.25">
      <c r="A292" t="s">
        <v>1239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1255</v>
      </c>
      <c r="J292">
        <v>17</v>
      </c>
      <c r="K292" s="5"/>
      <c r="L292" s="26"/>
      <c r="M292"/>
      <c r="N292" s="6"/>
    </row>
    <row r="293" spans="1:21" s="26" customFormat="1" outlineLevel="3" x14ac:dyDescent="0.25">
      <c r="A293" t="s">
        <v>1246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outlineLevel="3" x14ac:dyDescent="0.25">
      <c r="A294" t="s">
        <v>1247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outlineLevel="3" x14ac:dyDescent="0.25">
      <c r="A295" t="s">
        <v>1248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outlineLevel="3" x14ac:dyDescent="0.25">
      <c r="A297" t="s">
        <v>1240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outlineLevel="2" x14ac:dyDescent="0.25">
      <c r="A298" s="22" t="s">
        <v>1250</v>
      </c>
      <c r="B298" s="22" t="s">
        <v>14</v>
      </c>
      <c r="C298" s="22" t="s">
        <v>3</v>
      </c>
      <c r="D298" s="22" t="s">
        <v>1251</v>
      </c>
      <c r="E298" s="22" t="s">
        <v>1252</v>
      </c>
      <c r="F298" s="22" t="s">
        <v>1253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outlineLevel="2" x14ac:dyDescent="0.25">
      <c r="A300" s="22" t="s">
        <v>1242</v>
      </c>
      <c r="B300" s="22" t="s">
        <v>14</v>
      </c>
      <c r="C300" s="22" t="s">
        <v>3</v>
      </c>
      <c r="D300" s="22" t="s">
        <v>1243</v>
      </c>
      <c r="E300" s="22" t="s">
        <v>1244</v>
      </c>
      <c r="F300" s="22" t="s">
        <v>1245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outlineLevel="2" x14ac:dyDescent="0.25">
      <c r="B302" s="6"/>
      <c r="G302" s="5"/>
      <c r="J302" s="7"/>
      <c r="K302" s="7"/>
      <c r="L302" s="26"/>
    </row>
    <row r="303" spans="1:21" outlineLevel="1" x14ac:dyDescent="0.25">
      <c r="A303" s="196" t="s">
        <v>190</v>
      </c>
      <c r="B303" s="196"/>
      <c r="C303" s="196"/>
      <c r="D303" s="196"/>
      <c r="E303" s="196"/>
      <c r="F303" s="196"/>
      <c r="G303" s="196"/>
      <c r="H303" s="196"/>
      <c r="I303" s="196"/>
      <c r="J303" s="196"/>
      <c r="K303" s="196"/>
      <c r="L303" s="26"/>
    </row>
    <row r="304" spans="1:2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outlineLevel="2" x14ac:dyDescent="0.25">
      <c r="B306" s="6"/>
      <c r="G306" s="5"/>
      <c r="I306" t="s">
        <v>19</v>
      </c>
      <c r="J306" s="7" t="s">
        <v>65</v>
      </c>
      <c r="K306" s="7" t="s">
        <v>24</v>
      </c>
      <c r="L306" s="26"/>
    </row>
    <row r="307" spans="1:21" outlineLevel="2" x14ac:dyDescent="0.25">
      <c r="A307" s="196" t="s">
        <v>566</v>
      </c>
      <c r="B307" s="196"/>
      <c r="C307" s="196"/>
      <c r="D307" s="196"/>
      <c r="E307" s="196"/>
      <c r="F307" s="196"/>
      <c r="G307" s="196"/>
      <c r="H307" s="196"/>
      <c r="I307" s="196"/>
      <c r="J307" s="196"/>
      <c r="K307" s="196"/>
      <c r="L307" s="26"/>
    </row>
    <row r="308" spans="1:21" s="168" customFormat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66</v>
      </c>
      <c r="F308" s="1" t="s">
        <v>67</v>
      </c>
      <c r="G308" s="1" t="s">
        <v>17</v>
      </c>
      <c r="H308" s="3" t="s">
        <v>9</v>
      </c>
      <c r="I308" s="1" t="s">
        <v>422</v>
      </c>
      <c r="J308" s="1" t="s">
        <v>2</v>
      </c>
      <c r="K308" s="1" t="s">
        <v>21</v>
      </c>
      <c r="L308" s="171"/>
      <c r="M308"/>
      <c r="N308" s="6"/>
    </row>
    <row r="309" spans="1:21" s="26" customFormat="1" outlineLevel="3" x14ac:dyDescent="0.25">
      <c r="A309" t="s">
        <v>547</v>
      </c>
      <c r="B309" s="6" t="s">
        <v>14</v>
      </c>
      <c r="C309" t="s">
        <v>3</v>
      </c>
      <c r="D309" t="s">
        <v>567</v>
      </c>
      <c r="E309" t="s">
        <v>573</v>
      </c>
      <c r="F309" t="s">
        <v>574</v>
      </c>
      <c r="G309">
        <v>254</v>
      </c>
      <c r="H309" s="4">
        <v>0</v>
      </c>
      <c r="I309"/>
      <c r="J309" t="s">
        <v>553</v>
      </c>
      <c r="K309" s="5" t="s">
        <v>557</v>
      </c>
      <c r="M309"/>
      <c r="N309" s="6"/>
      <c r="O309"/>
      <c r="P309"/>
      <c r="Q309"/>
      <c r="R309"/>
      <c r="S309"/>
      <c r="T309"/>
      <c r="U309" s="13"/>
    </row>
    <row r="310" spans="1:21" s="26" customFormat="1" outlineLevel="3" x14ac:dyDescent="0.25">
      <c r="A310" t="s">
        <v>549</v>
      </c>
      <c r="B310" s="6" t="s">
        <v>14</v>
      </c>
      <c r="C310" t="s">
        <v>3</v>
      </c>
      <c r="D310" t="s">
        <v>568</v>
      </c>
      <c r="E310" t="s">
        <v>575</v>
      </c>
      <c r="F310" t="s">
        <v>580</v>
      </c>
      <c r="G310">
        <v>254</v>
      </c>
      <c r="H310" s="4">
        <v>0</v>
      </c>
      <c r="I310"/>
      <c r="J310" t="s">
        <v>554</v>
      </c>
      <c r="K310" s="5" t="s">
        <v>558</v>
      </c>
      <c r="O310"/>
      <c r="P310"/>
      <c r="Q310"/>
      <c r="R310"/>
      <c r="S310"/>
      <c r="T310"/>
      <c r="U310" s="13"/>
    </row>
    <row r="311" spans="1:21" s="26" customFormat="1" outlineLevel="3" x14ac:dyDescent="0.25">
      <c r="A311" t="s">
        <v>550</v>
      </c>
      <c r="B311" s="6" t="s">
        <v>14</v>
      </c>
      <c r="C311" t="s">
        <v>3</v>
      </c>
      <c r="D311" t="s">
        <v>569</v>
      </c>
      <c r="E311" t="s">
        <v>576</v>
      </c>
      <c r="F311" t="s">
        <v>581</v>
      </c>
      <c r="G311">
        <v>254</v>
      </c>
      <c r="H311" s="4">
        <v>0</v>
      </c>
      <c r="I311"/>
      <c r="J311" t="s">
        <v>555</v>
      </c>
      <c r="K311" s="5" t="s">
        <v>559</v>
      </c>
      <c r="O311"/>
      <c r="P311"/>
      <c r="Q311"/>
      <c r="R311"/>
      <c r="S311"/>
      <c r="T311"/>
      <c r="U311" s="13"/>
    </row>
    <row r="312" spans="1:21" s="26" customFormat="1" outlineLevel="3" x14ac:dyDescent="0.25">
      <c r="A312" t="s">
        <v>551</v>
      </c>
      <c r="B312" s="6" t="s">
        <v>14</v>
      </c>
      <c r="C312" t="s">
        <v>3</v>
      </c>
      <c r="D312" t="s">
        <v>570</v>
      </c>
      <c r="E312" t="s">
        <v>577</v>
      </c>
      <c r="F312" t="s">
        <v>582</v>
      </c>
      <c r="G312">
        <v>254</v>
      </c>
      <c r="H312" s="4">
        <v>0</v>
      </c>
      <c r="I312"/>
      <c r="J312" t="s">
        <v>548</v>
      </c>
      <c r="K312" s="5" t="s">
        <v>560</v>
      </c>
      <c r="O312"/>
      <c r="P312"/>
      <c r="Q312"/>
      <c r="R312"/>
      <c r="S312"/>
      <c r="T312"/>
      <c r="U312" s="13"/>
    </row>
    <row r="313" spans="1:21" s="26" customFormat="1" outlineLevel="3" x14ac:dyDescent="0.25">
      <c r="A313" t="s">
        <v>552</v>
      </c>
      <c r="B313" s="6" t="s">
        <v>14</v>
      </c>
      <c r="C313" t="s">
        <v>3</v>
      </c>
      <c r="D313" t="s">
        <v>571</v>
      </c>
      <c r="E313" t="s">
        <v>578</v>
      </c>
      <c r="F313" t="s">
        <v>583</v>
      </c>
      <c r="G313">
        <v>254</v>
      </c>
      <c r="H313" s="4">
        <v>0</v>
      </c>
      <c r="I313"/>
      <c r="J313" t="s">
        <v>556</v>
      </c>
      <c r="K313" s="5" t="s">
        <v>561</v>
      </c>
      <c r="O313"/>
      <c r="P313"/>
      <c r="Q313"/>
      <c r="R313"/>
      <c r="S313"/>
      <c r="T313"/>
      <c r="U313" s="13"/>
    </row>
    <row r="314" spans="1:21" s="26" customFormat="1" outlineLevel="3" x14ac:dyDescent="0.25">
      <c r="A314" s="22" t="s">
        <v>564</v>
      </c>
      <c r="B314" s="22" t="s">
        <v>14</v>
      </c>
      <c r="C314" s="22" t="s">
        <v>3</v>
      </c>
      <c r="D314" s="22" t="s">
        <v>572</v>
      </c>
      <c r="E314" s="22" t="s">
        <v>579</v>
      </c>
      <c r="F314" s="22" t="s">
        <v>584</v>
      </c>
      <c r="G314" s="22">
        <v>254</v>
      </c>
      <c r="H314" s="22">
        <v>0</v>
      </c>
      <c r="I314" s="22"/>
      <c r="J314" s="22" t="s">
        <v>563</v>
      </c>
      <c r="K314" s="22" t="s">
        <v>562</v>
      </c>
      <c r="M314"/>
      <c r="N314" s="6"/>
      <c r="O314" s="13"/>
      <c r="P314" s="13"/>
      <c r="Q314" s="13"/>
      <c r="R314" s="13"/>
      <c r="S314" s="13"/>
      <c r="T314" s="13"/>
      <c r="U314" s="13"/>
    </row>
    <row r="315" spans="1:21" ht="17.25" customHeight="1" outlineLevel="2" x14ac:dyDescent="0.25">
      <c r="A315" s="195" t="s">
        <v>1824</v>
      </c>
      <c r="B315" s="196"/>
      <c r="C315" s="196"/>
      <c r="D315" s="196"/>
      <c r="E315" s="196"/>
      <c r="F315" s="196"/>
      <c r="G315" s="196"/>
      <c r="H315" s="196"/>
      <c r="I315" s="196"/>
      <c r="J315" s="196"/>
      <c r="K315" s="196"/>
      <c r="L315" s="26"/>
    </row>
    <row r="316" spans="1:21" ht="17.25" customHeight="1" outlineLevel="2" x14ac:dyDescent="0.25">
      <c r="A316" s="195" t="s">
        <v>1825</v>
      </c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71"/>
    </row>
    <row r="317" spans="1:21" s="168" customFormat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422</v>
      </c>
      <c r="J317" s="1" t="s">
        <v>2</v>
      </c>
      <c r="K317" s="1" t="s">
        <v>21</v>
      </c>
      <c r="L317" s="171"/>
      <c r="M317"/>
      <c r="N317" s="6"/>
    </row>
    <row r="318" spans="1:21" s="26" customFormat="1" outlineLevel="3" x14ac:dyDescent="0.25">
      <c r="A318" t="s">
        <v>565</v>
      </c>
      <c r="B318" s="6" t="s">
        <v>16</v>
      </c>
      <c r="C318" t="s">
        <v>12</v>
      </c>
      <c r="D318" t="s">
        <v>585</v>
      </c>
      <c r="E318" t="s">
        <v>592</v>
      </c>
      <c r="F318" t="s">
        <v>596</v>
      </c>
      <c r="G318">
        <v>254</v>
      </c>
      <c r="H318" s="4">
        <v>0</v>
      </c>
      <c r="I318"/>
      <c r="J318" t="s">
        <v>600</v>
      </c>
      <c r="K318" s="5" t="s">
        <v>601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outlineLevel="3" x14ac:dyDescent="0.25">
      <c r="A319" t="s">
        <v>586</v>
      </c>
      <c r="B319" s="6" t="s">
        <v>16</v>
      </c>
      <c r="C319" t="s">
        <v>12</v>
      </c>
      <c r="D319" t="s">
        <v>589</v>
      </c>
      <c r="E319" t="s">
        <v>593</v>
      </c>
      <c r="F319" t="s">
        <v>597</v>
      </c>
      <c r="G319">
        <v>254</v>
      </c>
      <c r="H319" s="4">
        <v>0</v>
      </c>
      <c r="I319"/>
      <c r="J319" t="s">
        <v>602</v>
      </c>
      <c r="K319" s="5" t="s">
        <v>603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outlineLevel="3" x14ac:dyDescent="0.25">
      <c r="A320" t="s">
        <v>587</v>
      </c>
      <c r="B320" s="6" t="s">
        <v>16</v>
      </c>
      <c r="C320" t="s">
        <v>12</v>
      </c>
      <c r="D320" t="s">
        <v>590</v>
      </c>
      <c r="E320" t="s">
        <v>594</v>
      </c>
      <c r="F320" t="s">
        <v>598</v>
      </c>
      <c r="G320">
        <v>254</v>
      </c>
      <c r="H320" s="4">
        <v>0</v>
      </c>
      <c r="I320"/>
      <c r="J320" t="s">
        <v>604</v>
      </c>
      <c r="K320" s="5" t="s">
        <v>605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outlineLevel="3" x14ac:dyDescent="0.25">
      <c r="A321" t="s">
        <v>588</v>
      </c>
      <c r="B321" s="6" t="s">
        <v>16</v>
      </c>
      <c r="C321" t="s">
        <v>12</v>
      </c>
      <c r="D321" t="s">
        <v>591</v>
      </c>
      <c r="E321" t="s">
        <v>595</v>
      </c>
      <c r="F321" t="s">
        <v>599</v>
      </c>
      <c r="G321">
        <v>254</v>
      </c>
      <c r="H321" s="4">
        <v>0</v>
      </c>
      <c r="I321"/>
      <c r="J321" t="s">
        <v>606</v>
      </c>
      <c r="K321" s="5" t="s">
        <v>607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outlineLevel="3" x14ac:dyDescent="0.25">
      <c r="A322" t="s">
        <v>610</v>
      </c>
      <c r="B322" s="6" t="s">
        <v>16</v>
      </c>
      <c r="C322" t="s">
        <v>12</v>
      </c>
      <c r="D322" t="s">
        <v>611</v>
      </c>
      <c r="E322" t="s">
        <v>612</v>
      </c>
      <c r="F322" t="s">
        <v>613</v>
      </c>
      <c r="G322">
        <v>254</v>
      </c>
      <c r="H322" s="4">
        <v>0</v>
      </c>
      <c r="I322"/>
      <c r="J322" t="s">
        <v>608</v>
      </c>
      <c r="K322" s="5" t="s">
        <v>609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outlineLevel="3" x14ac:dyDescent="0.25">
      <c r="A323" s="22" t="s">
        <v>614</v>
      </c>
      <c r="B323" s="22" t="s">
        <v>16</v>
      </c>
      <c r="C323" s="22" t="s">
        <v>12</v>
      </c>
      <c r="D323" s="22" t="s">
        <v>615</v>
      </c>
      <c r="E323" s="22" t="s">
        <v>616</v>
      </c>
      <c r="F323" s="22" t="s">
        <v>617</v>
      </c>
      <c r="G323" s="22">
        <v>254</v>
      </c>
      <c r="H323" s="22">
        <v>0</v>
      </c>
      <c r="I323" s="22"/>
      <c r="J323" s="22" t="s">
        <v>627</v>
      </c>
      <c r="K323" s="22" t="s">
        <v>626</v>
      </c>
      <c r="M323"/>
      <c r="N323" s="6"/>
      <c r="O323" s="13"/>
      <c r="P323" s="13"/>
      <c r="Q323" s="13"/>
      <c r="R323" s="13"/>
      <c r="S323" s="13"/>
      <c r="T323" s="13"/>
      <c r="U323" s="13"/>
    </row>
    <row r="324" spans="1:21" s="26" customFormat="1" outlineLevel="3" x14ac:dyDescent="0.25">
      <c r="A324" s="22" t="s">
        <v>618</v>
      </c>
      <c r="B324" s="22" t="s">
        <v>16</v>
      </c>
      <c r="C324" s="22" t="s">
        <v>12</v>
      </c>
      <c r="D324" s="22" t="s">
        <v>619</v>
      </c>
      <c r="E324" s="22" t="s">
        <v>620</v>
      </c>
      <c r="F324" s="22" t="s">
        <v>621</v>
      </c>
      <c r="G324" s="22">
        <v>254</v>
      </c>
      <c r="H324" s="22">
        <v>0</v>
      </c>
      <c r="I324" s="22"/>
      <c r="J324" s="22" t="s">
        <v>628</v>
      </c>
      <c r="K324" s="22" t="s">
        <v>626</v>
      </c>
      <c r="M324"/>
      <c r="N324" s="6"/>
      <c r="O324" s="13"/>
      <c r="P324" s="13"/>
      <c r="Q324" s="13"/>
      <c r="R324" s="13"/>
      <c r="S324" s="13"/>
      <c r="T324" s="13"/>
      <c r="U324" s="13"/>
    </row>
    <row r="325" spans="1:21" s="26" customFormat="1" outlineLevel="3" x14ac:dyDescent="0.25">
      <c r="A325" s="22" t="s">
        <v>622</v>
      </c>
      <c r="B325" s="22" t="s">
        <v>16</v>
      </c>
      <c r="C325" s="22" t="s">
        <v>12</v>
      </c>
      <c r="D325" s="22" t="s">
        <v>623</v>
      </c>
      <c r="E325" s="22" t="s">
        <v>624</v>
      </c>
      <c r="F325" s="22" t="s">
        <v>625</v>
      </c>
      <c r="G325" s="22">
        <v>254</v>
      </c>
      <c r="H325" s="22">
        <v>0</v>
      </c>
      <c r="I325" s="22"/>
      <c r="J325" s="22" t="s">
        <v>629</v>
      </c>
      <c r="K325" s="22" t="s">
        <v>626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M326"/>
      <c r="N326" s="6"/>
      <c r="O326" s="13"/>
      <c r="P326" s="13"/>
      <c r="Q326" s="13"/>
      <c r="R326" s="13"/>
      <c r="S326" s="13"/>
      <c r="T326" s="13"/>
      <c r="U326" s="13"/>
    </row>
    <row r="327" spans="1:21" outlineLevel="2" x14ac:dyDescent="0.25">
      <c r="A327" s="196" t="s">
        <v>630</v>
      </c>
      <c r="B327" s="196"/>
      <c r="C327" s="196"/>
      <c r="D327" s="196"/>
      <c r="E327" s="196"/>
      <c r="F327" s="196"/>
      <c r="G327" s="196"/>
      <c r="H327" s="196"/>
      <c r="I327" s="196"/>
      <c r="J327" s="196"/>
      <c r="K327" s="196"/>
      <c r="L327" s="26"/>
    </row>
    <row r="328" spans="1:21" s="168" customFormat="1" outlineLevel="2" x14ac:dyDescent="0.25">
      <c r="A328" s="1" t="s">
        <v>25</v>
      </c>
      <c r="B328" s="1" t="s">
        <v>13</v>
      </c>
      <c r="C328" s="1" t="s">
        <v>0</v>
      </c>
      <c r="D328" s="1" t="s">
        <v>6</v>
      </c>
      <c r="E328" s="1" t="s">
        <v>66</v>
      </c>
      <c r="F328" s="1" t="s">
        <v>67</v>
      </c>
      <c r="G328" s="1" t="s">
        <v>17</v>
      </c>
      <c r="H328" s="3" t="s">
        <v>9</v>
      </c>
      <c r="I328" s="1" t="s">
        <v>422</v>
      </c>
      <c r="J328" s="1" t="s">
        <v>2</v>
      </c>
      <c r="K328" s="1" t="s">
        <v>21</v>
      </c>
      <c r="L328" s="171"/>
      <c r="M328"/>
      <c r="N328" s="6"/>
    </row>
    <row r="329" spans="1:21" s="26" customFormat="1" outlineLevel="3" x14ac:dyDescent="0.25">
      <c r="A329" t="s">
        <v>632</v>
      </c>
      <c r="B329" s="6" t="s">
        <v>14</v>
      </c>
      <c r="C329" t="s">
        <v>3</v>
      </c>
      <c r="D329" t="s">
        <v>636</v>
      </c>
      <c r="E329" t="s">
        <v>637</v>
      </c>
      <c r="F329" t="s">
        <v>638</v>
      </c>
      <c r="G329">
        <v>254</v>
      </c>
      <c r="H329" s="4">
        <v>0</v>
      </c>
      <c r="I329"/>
      <c r="J329" t="s">
        <v>655</v>
      </c>
      <c r="K329" s="5" t="s">
        <v>656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outlineLevel="3" x14ac:dyDescent="0.25">
      <c r="A330" t="s">
        <v>639</v>
      </c>
      <c r="B330" s="6" t="s">
        <v>14</v>
      </c>
      <c r="C330" t="s">
        <v>3</v>
      </c>
      <c r="D330" t="s">
        <v>640</v>
      </c>
      <c r="E330" t="s">
        <v>641</v>
      </c>
      <c r="F330" t="s">
        <v>642</v>
      </c>
      <c r="G330">
        <v>254</v>
      </c>
      <c r="H330" s="4">
        <v>0</v>
      </c>
      <c r="I330"/>
      <c r="J330" t="s">
        <v>657</v>
      </c>
      <c r="K330" s="5" t="s">
        <v>658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outlineLevel="3" x14ac:dyDescent="0.25">
      <c r="A331" t="s">
        <v>643</v>
      </c>
      <c r="B331" s="6" t="s">
        <v>14</v>
      </c>
      <c r="C331" t="s">
        <v>3</v>
      </c>
      <c r="D331" t="s">
        <v>644</v>
      </c>
      <c r="E331" t="s">
        <v>645</v>
      </c>
      <c r="F331" t="s">
        <v>646</v>
      </c>
      <c r="G331">
        <v>254</v>
      </c>
      <c r="H331" s="4">
        <v>0</v>
      </c>
      <c r="I331"/>
      <c r="J331" t="s">
        <v>659</v>
      </c>
      <c r="K331" s="5" t="s">
        <v>660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outlineLevel="3" x14ac:dyDescent="0.25">
      <c r="A332" t="s">
        <v>647</v>
      </c>
      <c r="B332" s="6" t="s">
        <v>14</v>
      </c>
      <c r="C332" t="s">
        <v>3</v>
      </c>
      <c r="D332" t="s">
        <v>648</v>
      </c>
      <c r="E332" t="s">
        <v>649</v>
      </c>
      <c r="F332" t="s">
        <v>650</v>
      </c>
      <c r="G332">
        <v>254</v>
      </c>
      <c r="H332" s="4">
        <v>0</v>
      </c>
      <c r="I332"/>
      <c r="J332" t="s">
        <v>661</v>
      </c>
      <c r="K332" s="5" t="s">
        <v>662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outlineLevel="3" x14ac:dyDescent="0.25">
      <c r="A333" t="s">
        <v>651</v>
      </c>
      <c r="B333" t="s">
        <v>14</v>
      </c>
      <c r="C333" t="s">
        <v>3</v>
      </c>
      <c r="D333" t="s">
        <v>652</v>
      </c>
      <c r="E333" t="s">
        <v>653</v>
      </c>
      <c r="F333" t="s">
        <v>654</v>
      </c>
      <c r="G333">
        <v>254</v>
      </c>
      <c r="H333">
        <v>0</v>
      </c>
      <c r="I333"/>
      <c r="J333" t="s">
        <v>663</v>
      </c>
      <c r="K333" s="5" t="s">
        <v>664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outlineLevel="3" x14ac:dyDescent="0.25">
      <c r="A334" s="22" t="s">
        <v>667</v>
      </c>
      <c r="B334" s="22" t="s">
        <v>14</v>
      </c>
      <c r="C334" s="22" t="s">
        <v>3</v>
      </c>
      <c r="D334" s="22" t="s">
        <v>668</v>
      </c>
      <c r="E334" s="22" t="s">
        <v>669</v>
      </c>
      <c r="F334" s="22" t="s">
        <v>670</v>
      </c>
      <c r="G334" s="22">
        <v>254</v>
      </c>
      <c r="H334" s="22">
        <v>0</v>
      </c>
      <c r="I334" s="22"/>
      <c r="J334" s="22" t="s">
        <v>666</v>
      </c>
      <c r="K334" s="22" t="s">
        <v>665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s="26" customFormat="1" outlineLevel="3" x14ac:dyDescent="0.25">
      <c r="A335" s="22" t="s">
        <v>671</v>
      </c>
      <c r="B335" s="22" t="s">
        <v>14</v>
      </c>
      <c r="C335" s="22" t="s">
        <v>3</v>
      </c>
      <c r="D335" s="22" t="s">
        <v>672</v>
      </c>
      <c r="E335" s="22" t="s">
        <v>673</v>
      </c>
      <c r="F335" s="22" t="s">
        <v>674</v>
      </c>
      <c r="G335" s="22">
        <v>254</v>
      </c>
      <c r="H335" s="22">
        <v>0</v>
      </c>
      <c r="I335" s="22"/>
      <c r="J335" s="22" t="s">
        <v>698</v>
      </c>
      <c r="K335" s="22" t="s">
        <v>665</v>
      </c>
      <c r="M335"/>
      <c r="N335" s="6"/>
      <c r="O335" s="13"/>
      <c r="P335" s="13"/>
      <c r="Q335" s="13"/>
      <c r="R335" s="13"/>
      <c r="S335" s="13"/>
      <c r="T335" s="13"/>
      <c r="U335" s="13"/>
    </row>
    <row r="336" spans="1:21" s="26" customFormat="1" outlineLevel="3" x14ac:dyDescent="0.25">
      <c r="A336" s="22" t="s">
        <v>675</v>
      </c>
      <c r="B336" s="22" t="s">
        <v>14</v>
      </c>
      <c r="C336" s="22" t="s">
        <v>3</v>
      </c>
      <c r="D336" s="22" t="s">
        <v>676</v>
      </c>
      <c r="E336" s="22" t="s">
        <v>677</v>
      </c>
      <c r="F336" s="22" t="s">
        <v>678</v>
      </c>
      <c r="G336" s="22">
        <v>254</v>
      </c>
      <c r="H336" s="22">
        <v>0</v>
      </c>
      <c r="I336" s="22"/>
      <c r="J336" s="22" t="s">
        <v>699</v>
      </c>
      <c r="K336" s="22" t="s">
        <v>665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outlineLevel="3" x14ac:dyDescent="0.25">
      <c r="A337" s="22" t="s">
        <v>679</v>
      </c>
      <c r="B337" s="22" t="s">
        <v>14</v>
      </c>
      <c r="C337" s="22" t="s">
        <v>3</v>
      </c>
      <c r="D337" s="22" t="s">
        <v>680</v>
      </c>
      <c r="E337" s="22" t="s">
        <v>681</v>
      </c>
      <c r="F337" s="22" t="s">
        <v>682</v>
      </c>
      <c r="G337" s="22">
        <v>254</v>
      </c>
      <c r="H337" s="22">
        <v>0</v>
      </c>
      <c r="I337" s="22"/>
      <c r="J337" s="22" t="s">
        <v>700</v>
      </c>
      <c r="K337" s="22" t="s">
        <v>665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outlineLevel="3" x14ac:dyDescent="0.25">
      <c r="A338" s="22" t="s">
        <v>631</v>
      </c>
      <c r="B338" s="22" t="s">
        <v>14</v>
      </c>
      <c r="C338" s="22" t="s">
        <v>3</v>
      </c>
      <c r="D338" s="22" t="s">
        <v>633</v>
      </c>
      <c r="E338" s="22" t="s">
        <v>634</v>
      </c>
      <c r="F338" s="22" t="s">
        <v>635</v>
      </c>
      <c r="G338" s="22">
        <v>254</v>
      </c>
      <c r="H338" s="22">
        <v>0</v>
      </c>
      <c r="I338" s="22"/>
      <c r="J338" s="22" t="s">
        <v>701</v>
      </c>
      <c r="K338" s="22" t="s">
        <v>665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outlineLevel="2" x14ac:dyDescent="0.25">
      <c r="A339" s="196" t="s">
        <v>683</v>
      </c>
      <c r="B339" s="196"/>
      <c r="C339" s="196"/>
      <c r="D339" s="196"/>
      <c r="E339" s="196"/>
      <c r="F339" s="196"/>
      <c r="G339" s="196"/>
      <c r="H339" s="196"/>
      <c r="I339" s="196"/>
      <c r="J339" s="196"/>
      <c r="K339" s="196"/>
      <c r="L339" s="26"/>
    </row>
    <row r="340" spans="1:21" s="168" customFormat="1" outlineLevel="2" x14ac:dyDescent="0.25">
      <c r="A340" s="1" t="s">
        <v>25</v>
      </c>
      <c r="B340" s="1" t="s">
        <v>13</v>
      </c>
      <c r="C340" s="1" t="s">
        <v>0</v>
      </c>
      <c r="D340" s="1" t="s">
        <v>6</v>
      </c>
      <c r="E340" s="1" t="s">
        <v>66</v>
      </c>
      <c r="F340" s="1" t="s">
        <v>67</v>
      </c>
      <c r="G340" s="1" t="s">
        <v>17</v>
      </c>
      <c r="H340" s="3" t="s">
        <v>9</v>
      </c>
      <c r="I340" s="1" t="s">
        <v>422</v>
      </c>
      <c r="J340" s="1" t="s">
        <v>2</v>
      </c>
      <c r="K340" s="1" t="s">
        <v>21</v>
      </c>
      <c r="L340" s="171"/>
      <c r="M340"/>
      <c r="N340" s="6"/>
    </row>
    <row r="341" spans="1:21" s="26" customFormat="1" outlineLevel="3" x14ac:dyDescent="0.25">
      <c r="A341" t="s">
        <v>707</v>
      </c>
      <c r="B341" s="6" t="s">
        <v>14</v>
      </c>
      <c r="C341" t="s">
        <v>3</v>
      </c>
      <c r="D341" t="s">
        <v>708</v>
      </c>
      <c r="E341" t="s">
        <v>709</v>
      </c>
      <c r="F341" t="s">
        <v>710</v>
      </c>
      <c r="G341">
        <v>254</v>
      </c>
      <c r="H341" s="4">
        <v>0</v>
      </c>
      <c r="I341"/>
      <c r="J341" t="s">
        <v>684</v>
      </c>
      <c r="K341" s="5" t="s">
        <v>685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outlineLevel="3" x14ac:dyDescent="0.25">
      <c r="A342" t="s">
        <v>711</v>
      </c>
      <c r="B342" s="6" t="s">
        <v>14</v>
      </c>
      <c r="C342" t="s">
        <v>3</v>
      </c>
      <c r="D342" t="s">
        <v>712</v>
      </c>
      <c r="E342" t="s">
        <v>713</v>
      </c>
      <c r="F342" t="s">
        <v>714</v>
      </c>
      <c r="G342">
        <v>254</v>
      </c>
      <c r="H342" s="4">
        <v>0</v>
      </c>
      <c r="I342"/>
      <c r="J342" t="s">
        <v>686</v>
      </c>
      <c r="K342" s="5" t="s">
        <v>687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outlineLevel="3" x14ac:dyDescent="0.25">
      <c r="A343" t="s">
        <v>715</v>
      </c>
      <c r="B343" s="6" t="s">
        <v>14</v>
      </c>
      <c r="C343" t="s">
        <v>3</v>
      </c>
      <c r="D343" t="s">
        <v>716</v>
      </c>
      <c r="E343" t="s">
        <v>717</v>
      </c>
      <c r="F343" t="s">
        <v>718</v>
      </c>
      <c r="G343">
        <v>254</v>
      </c>
      <c r="H343" s="4">
        <v>0</v>
      </c>
      <c r="I343"/>
      <c r="J343" t="s">
        <v>688</v>
      </c>
      <c r="K343" s="5" t="s">
        <v>689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outlineLevel="3" x14ac:dyDescent="0.25">
      <c r="A344" t="s">
        <v>719</v>
      </c>
      <c r="B344" s="6" t="s">
        <v>14</v>
      </c>
      <c r="C344" t="s">
        <v>3</v>
      </c>
      <c r="D344" t="s">
        <v>720</v>
      </c>
      <c r="E344" t="s">
        <v>721</v>
      </c>
      <c r="F344" t="s">
        <v>722</v>
      </c>
      <c r="G344">
        <v>254</v>
      </c>
      <c r="H344" s="4">
        <v>0</v>
      </c>
      <c r="I344"/>
      <c r="J344" t="s">
        <v>690</v>
      </c>
      <c r="K344" s="5" t="s">
        <v>691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outlineLevel="3" x14ac:dyDescent="0.25">
      <c r="A345" t="s">
        <v>723</v>
      </c>
      <c r="B345" t="s">
        <v>14</v>
      </c>
      <c r="C345" t="s">
        <v>3</v>
      </c>
      <c r="D345" t="s">
        <v>724</v>
      </c>
      <c r="E345" t="s">
        <v>725</v>
      </c>
      <c r="F345" t="s">
        <v>726</v>
      </c>
      <c r="G345">
        <v>254</v>
      </c>
      <c r="H345" s="4">
        <v>0</v>
      </c>
      <c r="I345"/>
      <c r="J345" t="s">
        <v>692</v>
      </c>
      <c r="K345" s="5" t="s">
        <v>693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outlineLevel="3" x14ac:dyDescent="0.25">
      <c r="A346" s="22" t="s">
        <v>727</v>
      </c>
      <c r="B346" s="22" t="s">
        <v>14</v>
      </c>
      <c r="C346" s="22" t="s">
        <v>3</v>
      </c>
      <c r="D346" s="22" t="s">
        <v>728</v>
      </c>
      <c r="E346" s="22" t="s">
        <v>729</v>
      </c>
      <c r="F346" s="22" t="s">
        <v>730</v>
      </c>
      <c r="G346" s="22">
        <v>254</v>
      </c>
      <c r="H346" s="22">
        <v>0</v>
      </c>
      <c r="I346" s="22"/>
      <c r="J346" s="22" t="s">
        <v>694</v>
      </c>
      <c r="K346" s="22" t="s">
        <v>665</v>
      </c>
      <c r="M346"/>
      <c r="N346" s="6"/>
      <c r="O346" s="13"/>
      <c r="P346" s="13"/>
      <c r="Q346" s="13"/>
      <c r="R346" s="13"/>
      <c r="S346" s="13"/>
      <c r="T346" s="13"/>
      <c r="U346" s="13"/>
    </row>
    <row r="347" spans="1:21" s="26" customFormat="1" outlineLevel="3" x14ac:dyDescent="0.25">
      <c r="A347" s="22" t="s">
        <v>731</v>
      </c>
      <c r="B347" s="22" t="s">
        <v>14</v>
      </c>
      <c r="C347" s="22" t="s">
        <v>3</v>
      </c>
      <c r="D347" s="22" t="s">
        <v>732</v>
      </c>
      <c r="E347" s="22" t="s">
        <v>733</v>
      </c>
      <c r="F347" s="22" t="s">
        <v>734</v>
      </c>
      <c r="G347" s="22">
        <v>254</v>
      </c>
      <c r="H347" s="22">
        <v>0</v>
      </c>
      <c r="I347" s="22"/>
      <c r="J347" s="22" t="s">
        <v>695</v>
      </c>
      <c r="K347" s="22" t="s">
        <v>665</v>
      </c>
      <c r="M347"/>
      <c r="N347" s="6"/>
      <c r="O347" s="13"/>
      <c r="P347" s="13"/>
      <c r="Q347" s="13"/>
      <c r="R347" s="13"/>
      <c r="S347" s="13"/>
      <c r="T347" s="13"/>
      <c r="U347" s="13"/>
    </row>
    <row r="348" spans="1:21" s="26" customFormat="1" outlineLevel="3" x14ac:dyDescent="0.25">
      <c r="A348" s="22" t="s">
        <v>735</v>
      </c>
      <c r="B348" s="22" t="s">
        <v>14</v>
      </c>
      <c r="C348" s="22" t="s">
        <v>3</v>
      </c>
      <c r="D348" s="22" t="s">
        <v>736</v>
      </c>
      <c r="E348" s="22" t="s">
        <v>737</v>
      </c>
      <c r="F348" s="22" t="s">
        <v>738</v>
      </c>
      <c r="G348" s="22">
        <v>254</v>
      </c>
      <c r="H348" s="22">
        <v>0</v>
      </c>
      <c r="I348" s="22"/>
      <c r="J348" s="22" t="s">
        <v>696</v>
      </c>
      <c r="K348" s="22" t="s">
        <v>665</v>
      </c>
      <c r="M348"/>
      <c r="N348" s="6"/>
      <c r="O348" s="13"/>
      <c r="P348" s="13"/>
      <c r="Q348" s="13"/>
      <c r="R348" s="13"/>
      <c r="S348" s="13"/>
      <c r="T348" s="13"/>
      <c r="U348" s="13"/>
    </row>
    <row r="349" spans="1:21" s="26" customFormat="1" outlineLevel="3" x14ac:dyDescent="0.25">
      <c r="A349" s="22" t="s">
        <v>739</v>
      </c>
      <c r="B349" s="22" t="s">
        <v>14</v>
      </c>
      <c r="C349" s="22" t="s">
        <v>3</v>
      </c>
      <c r="D349" s="22" t="s">
        <v>740</v>
      </c>
      <c r="E349" s="22" t="s">
        <v>741</v>
      </c>
      <c r="F349" s="22" t="s">
        <v>742</v>
      </c>
      <c r="G349" s="22">
        <v>254</v>
      </c>
      <c r="H349" s="22">
        <v>0</v>
      </c>
      <c r="I349" s="22"/>
      <c r="J349" s="22" t="s">
        <v>697</v>
      </c>
      <c r="K349" s="22" t="s">
        <v>665</v>
      </c>
      <c r="M349"/>
      <c r="N349" s="6"/>
      <c r="O349" s="13"/>
      <c r="P349" s="13"/>
      <c r="Q349" s="13"/>
      <c r="R349" s="13"/>
      <c r="S349" s="13"/>
      <c r="T349" s="13"/>
      <c r="U349" s="13"/>
    </row>
    <row r="350" spans="1:21" s="26" customFormat="1" outlineLevel="3" x14ac:dyDescent="0.25">
      <c r="A350" s="22" t="s">
        <v>703</v>
      </c>
      <c r="B350" s="22" t="s">
        <v>14</v>
      </c>
      <c r="C350" s="22" t="s">
        <v>3</v>
      </c>
      <c r="D350" s="22" t="s">
        <v>704</v>
      </c>
      <c r="E350" s="22" t="s">
        <v>705</v>
      </c>
      <c r="F350" s="22" t="s">
        <v>706</v>
      </c>
      <c r="G350" s="22">
        <v>254</v>
      </c>
      <c r="H350" s="22">
        <v>0</v>
      </c>
      <c r="I350" s="22"/>
      <c r="J350" s="22" t="s">
        <v>702</v>
      </c>
      <c r="K350" s="22" t="s">
        <v>665</v>
      </c>
      <c r="M350"/>
      <c r="N350" s="6"/>
      <c r="O350" s="13"/>
      <c r="P350" s="13"/>
      <c r="Q350" s="13"/>
      <c r="R350" s="13"/>
      <c r="S350" s="13"/>
      <c r="T350" s="13"/>
      <c r="U350" s="13"/>
    </row>
    <row r="351" spans="1:21" s="26" customFormat="1" outlineLevel="2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M351"/>
      <c r="N351" s="6"/>
      <c r="O351" s="35"/>
      <c r="P351" s="35"/>
      <c r="Q351" s="35"/>
      <c r="R351" s="35"/>
      <c r="S351" s="35"/>
      <c r="T351" s="35"/>
      <c r="U351" s="35"/>
    </row>
    <row r="352" spans="1:21" s="26" customFormat="1" outlineLevel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M352"/>
      <c r="N352" s="6"/>
      <c r="O352" s="35"/>
      <c r="P352" s="35"/>
      <c r="Q352" s="35"/>
      <c r="R352" s="35"/>
      <c r="S352" s="35"/>
      <c r="T352" s="35"/>
      <c r="U352" s="35"/>
    </row>
    <row r="353" spans="1:21" ht="15.75" thickBot="1" x14ac:dyDescent="0.3">
      <c r="A353" s="190" t="s">
        <v>186</v>
      </c>
      <c r="B353" s="190"/>
      <c r="C353" s="190"/>
      <c r="D353" s="190"/>
      <c r="E353" s="190"/>
      <c r="F353" s="190"/>
      <c r="G353" s="190"/>
      <c r="H353" s="190"/>
      <c r="I353" s="190"/>
      <c r="J353" s="190"/>
      <c r="K353" s="191"/>
      <c r="L353" s="26" t="s">
        <v>1040</v>
      </c>
    </row>
    <row r="354" spans="1:21" s="13" customFormat="1" outlineLevel="1" x14ac:dyDescent="0.25">
      <c r="A354"/>
      <c r="B354"/>
      <c r="C354"/>
      <c r="D354"/>
      <c r="E354"/>
      <c r="F354"/>
      <c r="G354" s="5"/>
      <c r="H354" s="4"/>
      <c r="I354" t="s">
        <v>20</v>
      </c>
      <c r="J354">
        <v>1</v>
      </c>
      <c r="K354" s="5" t="s">
        <v>4</v>
      </c>
      <c r="M354" s="45">
        <v>0</v>
      </c>
      <c r="N354" s="46"/>
      <c r="O354" s="67">
        <v>32</v>
      </c>
      <c r="P354" s="68"/>
      <c r="Q354" s="14">
        <v>128</v>
      </c>
      <c r="R354" s="40"/>
      <c r="S354" s="41"/>
      <c r="T354" s="36"/>
    </row>
    <row r="355" spans="1:21" ht="15.75" outlineLevel="1" thickBot="1" x14ac:dyDescent="0.3">
      <c r="G355" s="5"/>
      <c r="I355" t="s">
        <v>22</v>
      </c>
      <c r="J355">
        <v>98</v>
      </c>
      <c r="K355" s="5" t="s">
        <v>23</v>
      </c>
      <c r="M355" s="47"/>
      <c r="N355" s="48">
        <v>15</v>
      </c>
      <c r="O355" s="69"/>
      <c r="P355" s="70">
        <v>47</v>
      </c>
      <c r="Q355" s="17"/>
      <c r="R355" s="37"/>
      <c r="S355" s="39"/>
      <c r="T355" s="42"/>
    </row>
    <row r="356" spans="1:21" outlineLevel="1" x14ac:dyDescent="0.25">
      <c r="B356" s="6"/>
      <c r="G356" s="5"/>
      <c r="I356" t="s">
        <v>19</v>
      </c>
      <c r="J356" s="7" t="s">
        <v>65</v>
      </c>
      <c r="K356" s="7" t="s">
        <v>24</v>
      </c>
      <c r="M356" s="49">
        <v>16</v>
      </c>
      <c r="N356" s="50"/>
      <c r="O356" s="67">
        <v>48</v>
      </c>
      <c r="P356" s="68"/>
      <c r="Q356" s="17"/>
      <c r="R356" s="37"/>
      <c r="S356" s="38"/>
      <c r="T356" s="43"/>
    </row>
    <row r="357" spans="1:21" ht="15.75" outlineLevel="1" thickBot="1" x14ac:dyDescent="0.3">
      <c r="B357" s="6"/>
      <c r="G357" s="5"/>
      <c r="J357" s="7"/>
      <c r="K357" s="7"/>
      <c r="M357" s="51"/>
      <c r="N357" s="52">
        <v>31</v>
      </c>
      <c r="O357" s="71"/>
      <c r="P357" s="72">
        <v>63</v>
      </c>
      <c r="Q357" s="33"/>
      <c r="R357" s="44"/>
      <c r="S357" s="20"/>
      <c r="T357" s="21">
        <v>191</v>
      </c>
    </row>
    <row r="358" spans="1:21" outlineLevel="1" x14ac:dyDescent="0.25">
      <c r="B358" s="6"/>
      <c r="G358" s="5"/>
      <c r="J358" s="7"/>
      <c r="K358" s="7"/>
      <c r="M358" s="53">
        <v>64</v>
      </c>
      <c r="N358" s="54"/>
      <c r="O358" s="55"/>
      <c r="P358" s="56"/>
      <c r="Q358" s="14">
        <v>192</v>
      </c>
      <c r="R358" s="40"/>
      <c r="S358" s="41"/>
      <c r="T358" s="36"/>
    </row>
    <row r="359" spans="1:21" outlineLevel="1" x14ac:dyDescent="0.25">
      <c r="B359" s="6"/>
      <c r="G359" s="5"/>
      <c r="J359" s="7"/>
      <c r="K359" s="7"/>
      <c r="M359" s="57"/>
      <c r="N359" s="58"/>
      <c r="O359" s="59"/>
      <c r="P359" s="60"/>
      <c r="Q359" s="17"/>
      <c r="R359" s="37"/>
      <c r="S359" s="39"/>
      <c r="T359" s="42"/>
    </row>
    <row r="360" spans="1:21" outlineLevel="1" x14ac:dyDescent="0.25">
      <c r="B360" s="6"/>
      <c r="G360" s="5"/>
      <c r="J360" s="7"/>
      <c r="K360" s="7"/>
      <c r="M360" s="57"/>
      <c r="N360" s="58"/>
      <c r="O360" s="61"/>
      <c r="P360" s="62"/>
      <c r="Q360" s="17"/>
      <c r="R360" s="37"/>
      <c r="S360" s="38"/>
      <c r="T360" s="43"/>
    </row>
    <row r="361" spans="1:21" ht="15.75" outlineLevel="1" thickBot="1" x14ac:dyDescent="0.3">
      <c r="B361" s="6"/>
      <c r="G361" s="5"/>
      <c r="J361" s="7"/>
      <c r="K361" s="7"/>
      <c r="M361" s="63"/>
      <c r="N361" s="64"/>
      <c r="O361" s="65"/>
      <c r="P361" s="66">
        <v>127</v>
      </c>
      <c r="Q361" s="33"/>
      <c r="R361" s="44"/>
      <c r="S361" s="20"/>
      <c r="T361" s="21">
        <v>255</v>
      </c>
    </row>
    <row r="362" spans="1:21" outlineLevel="1" x14ac:dyDescent="0.25">
      <c r="A362" s="192" t="s">
        <v>1832</v>
      </c>
      <c r="B362" s="192"/>
      <c r="C362" s="192"/>
      <c r="D362" s="192"/>
      <c r="E362" s="192"/>
      <c r="F362" s="192"/>
      <c r="G362" s="192"/>
      <c r="H362" s="192"/>
      <c r="I362" s="192"/>
      <c r="J362" s="192"/>
      <c r="K362" s="192"/>
      <c r="L362" s="26"/>
    </row>
    <row r="363" spans="1:21" s="13" customFormat="1" outlineLevel="2" x14ac:dyDescent="0.25">
      <c r="A363" s="192" t="s">
        <v>1826</v>
      </c>
      <c r="B363" s="192"/>
      <c r="C363" s="192"/>
      <c r="D363" s="192"/>
      <c r="E363" s="192"/>
      <c r="F363" s="192"/>
      <c r="G363" s="192"/>
      <c r="H363" s="192"/>
      <c r="I363" s="192"/>
      <c r="J363" s="192"/>
      <c r="K363" s="192"/>
      <c r="L363" s="26"/>
    </row>
    <row r="364" spans="1:21" s="13" customFormat="1" outlineLevel="3" x14ac:dyDescent="0.25">
      <c r="A364" s="1" t="s">
        <v>25</v>
      </c>
      <c r="B364" s="1" t="s">
        <v>13</v>
      </c>
      <c r="C364" s="1" t="s">
        <v>0</v>
      </c>
      <c r="D364" s="1" t="s">
        <v>6</v>
      </c>
      <c r="E364" s="1" t="s">
        <v>66</v>
      </c>
      <c r="F364" s="1" t="s">
        <v>67</v>
      </c>
      <c r="G364" s="1" t="s">
        <v>17</v>
      </c>
      <c r="H364" s="3" t="s">
        <v>9</v>
      </c>
      <c r="I364" s="1" t="s">
        <v>422</v>
      </c>
      <c r="J364" s="1" t="s">
        <v>2</v>
      </c>
      <c r="K364" s="1" t="s">
        <v>21</v>
      </c>
      <c r="L364" s="26"/>
    </row>
    <row r="365" spans="1:21" s="26" customFormat="1" outlineLevel="3" x14ac:dyDescent="0.25">
      <c r="A365" t="s">
        <v>883</v>
      </c>
      <c r="B365" s="6" t="s">
        <v>59</v>
      </c>
      <c r="C365" t="s">
        <v>60</v>
      </c>
      <c r="D365" t="s">
        <v>884</v>
      </c>
      <c r="E365" t="s">
        <v>885</v>
      </c>
      <c r="F365" t="s">
        <v>886</v>
      </c>
      <c r="G365">
        <v>6</v>
      </c>
      <c r="H365" s="4">
        <f>SUM(H366:H371)</f>
        <v>2</v>
      </c>
      <c r="I365" t="s">
        <v>1979</v>
      </c>
      <c r="J365"/>
      <c r="K365" s="5"/>
      <c r="U365" s="13"/>
    </row>
    <row r="366" spans="1:21" s="13" customFormat="1" outlineLevel="4" x14ac:dyDescent="0.25">
      <c r="A366" t="s">
        <v>884</v>
      </c>
      <c r="B366" s="6" t="s">
        <v>59</v>
      </c>
      <c r="C366" t="s">
        <v>60</v>
      </c>
      <c r="D366" t="s">
        <v>18</v>
      </c>
      <c r="E366" t="s">
        <v>18</v>
      </c>
      <c r="F366"/>
      <c r="G366"/>
      <c r="H366" s="4">
        <v>1</v>
      </c>
      <c r="I366" t="s">
        <v>1981</v>
      </c>
      <c r="J366"/>
      <c r="K366" s="5"/>
      <c r="L366" s="26"/>
    </row>
    <row r="367" spans="1:21" s="26" customFormat="1" outlineLevel="4" x14ac:dyDescent="0.25">
      <c r="A367" t="s">
        <v>887</v>
      </c>
      <c r="B367" s="6" t="s">
        <v>59</v>
      </c>
      <c r="C367" t="s">
        <v>60</v>
      </c>
      <c r="D367" t="s">
        <v>18</v>
      </c>
      <c r="E367" t="s">
        <v>18</v>
      </c>
      <c r="F367"/>
      <c r="G367"/>
      <c r="H367" s="4">
        <v>1</v>
      </c>
      <c r="I367" t="s">
        <v>1980</v>
      </c>
      <c r="J367"/>
      <c r="K367" s="5"/>
      <c r="U367" s="13"/>
    </row>
    <row r="368" spans="1:21" s="13" customFormat="1" outlineLevel="4" x14ac:dyDescent="0.25">
      <c r="A368" t="s">
        <v>888</v>
      </c>
      <c r="B368" s="6" t="s">
        <v>59</v>
      </c>
      <c r="C368" t="s">
        <v>60</v>
      </c>
      <c r="D368" t="s">
        <v>18</v>
      </c>
      <c r="E368" t="s">
        <v>18</v>
      </c>
      <c r="F368"/>
      <c r="G368"/>
      <c r="H368" s="4"/>
      <c r="I368"/>
      <c r="J368"/>
      <c r="K368" s="5"/>
      <c r="L368" s="26"/>
    </row>
    <row r="369" spans="1:21" outlineLevel="4" x14ac:dyDescent="0.25">
      <c r="A369" t="s">
        <v>889</v>
      </c>
      <c r="B369" s="6" t="s">
        <v>59</v>
      </c>
      <c r="C369" t="s">
        <v>60</v>
      </c>
      <c r="D369" t="s">
        <v>18</v>
      </c>
      <c r="E369" t="s">
        <v>18</v>
      </c>
      <c r="K369" s="5"/>
      <c r="L369" s="26"/>
      <c r="N369" s="6"/>
      <c r="O369" s="13"/>
      <c r="P369" s="13"/>
      <c r="Q369" s="13"/>
      <c r="R369" s="13"/>
      <c r="S369" s="13"/>
      <c r="T369" s="13"/>
      <c r="U369" s="13"/>
    </row>
    <row r="370" spans="1:21" s="26" customFormat="1" outlineLevel="4" x14ac:dyDescent="0.25">
      <c r="A370" t="s">
        <v>890</v>
      </c>
      <c r="B370" s="6" t="s">
        <v>59</v>
      </c>
      <c r="C370" t="s">
        <v>60</v>
      </c>
      <c r="D370" t="s">
        <v>18</v>
      </c>
      <c r="E370" t="s">
        <v>18</v>
      </c>
      <c r="F370"/>
      <c r="G370"/>
      <c r="H370" s="4"/>
      <c r="I370"/>
      <c r="J370"/>
      <c r="K370" s="5"/>
      <c r="M370"/>
      <c r="N370" s="6"/>
      <c r="O370" s="13"/>
      <c r="P370" s="13"/>
      <c r="Q370" s="13"/>
      <c r="R370" s="13"/>
      <c r="S370" s="13"/>
      <c r="T370" s="13"/>
      <c r="U370" s="13"/>
    </row>
    <row r="371" spans="1:21" s="13" customFormat="1" outlineLevel="4" x14ac:dyDescent="0.25">
      <c r="A371" t="s">
        <v>885</v>
      </c>
      <c r="B371" s="6" t="s">
        <v>59</v>
      </c>
      <c r="C371" t="s">
        <v>60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  <c r="M371"/>
      <c r="N371" s="6"/>
    </row>
    <row r="372" spans="1:21" s="26" customFormat="1" outlineLevel="3" x14ac:dyDescent="0.25">
      <c r="A372" t="s">
        <v>891</v>
      </c>
      <c r="B372" s="6" t="s">
        <v>59</v>
      </c>
      <c r="C372" t="s">
        <v>60</v>
      </c>
      <c r="D372" t="s">
        <v>892</v>
      </c>
      <c r="E372" t="s">
        <v>893</v>
      </c>
      <c r="F372" t="s">
        <v>894</v>
      </c>
      <c r="G372">
        <v>6</v>
      </c>
      <c r="H372" s="4">
        <f>SUM(H373:H378)</f>
        <v>2</v>
      </c>
      <c r="I372" t="s">
        <v>1977</v>
      </c>
      <c r="J372"/>
      <c r="K372" s="5"/>
      <c r="M372"/>
      <c r="N372" s="6"/>
      <c r="O372" s="13"/>
      <c r="P372" s="13"/>
      <c r="Q372" s="13"/>
      <c r="R372" s="13"/>
      <c r="S372" s="13"/>
      <c r="T372" s="13"/>
      <c r="U372" s="13"/>
    </row>
    <row r="373" spans="1:21" s="26" customFormat="1" outlineLevel="4" x14ac:dyDescent="0.25">
      <c r="A373" t="s">
        <v>892</v>
      </c>
      <c r="B373" s="6" t="s">
        <v>59</v>
      </c>
      <c r="C373" t="s">
        <v>60</v>
      </c>
      <c r="D373" t="s">
        <v>18</v>
      </c>
      <c r="E373" t="s">
        <v>18</v>
      </c>
      <c r="F373"/>
      <c r="G373"/>
      <c r="H373" s="4">
        <v>1</v>
      </c>
      <c r="I373" t="s">
        <v>1982</v>
      </c>
      <c r="J373"/>
      <c r="K373" s="5"/>
      <c r="M373" s="13"/>
      <c r="N373" s="13"/>
    </row>
    <row r="374" spans="1:21" s="13" customFormat="1" outlineLevel="4" x14ac:dyDescent="0.25">
      <c r="A374" t="s">
        <v>895</v>
      </c>
      <c r="B374" s="6" t="s">
        <v>59</v>
      </c>
      <c r="C374" t="s">
        <v>60</v>
      </c>
      <c r="D374" t="s">
        <v>18</v>
      </c>
      <c r="E374" t="s">
        <v>18</v>
      </c>
      <c r="F374"/>
      <c r="G374"/>
      <c r="H374" s="4">
        <v>1</v>
      </c>
      <c r="I374" t="s">
        <v>1978</v>
      </c>
      <c r="J374"/>
      <c r="K374" s="5"/>
      <c r="L374" s="26"/>
    </row>
    <row r="375" spans="1:21" outlineLevel="4" x14ac:dyDescent="0.25">
      <c r="A375" t="s">
        <v>896</v>
      </c>
      <c r="B375" s="6" t="s">
        <v>59</v>
      </c>
      <c r="C375" t="s">
        <v>60</v>
      </c>
      <c r="D375" t="s">
        <v>18</v>
      </c>
      <c r="E375" t="s">
        <v>18</v>
      </c>
      <c r="K375" s="5"/>
      <c r="L375" s="26"/>
      <c r="U375" s="26"/>
    </row>
    <row r="376" spans="1:21" s="13" customFormat="1" outlineLevel="4" x14ac:dyDescent="0.25">
      <c r="A376" t="s">
        <v>897</v>
      </c>
      <c r="B376" s="6" t="s">
        <v>59</v>
      </c>
      <c r="C376" t="s">
        <v>60</v>
      </c>
      <c r="D376" t="s">
        <v>18</v>
      </c>
      <c r="E376" t="s">
        <v>18</v>
      </c>
      <c r="F376"/>
      <c r="G376"/>
      <c r="H376" s="4"/>
      <c r="I376"/>
      <c r="J376"/>
      <c r="K376" s="5"/>
      <c r="L376" s="26"/>
    </row>
    <row r="377" spans="1:21" outlineLevel="4" x14ac:dyDescent="0.25">
      <c r="A377" t="s">
        <v>898</v>
      </c>
      <c r="B377" s="6" t="s">
        <v>59</v>
      </c>
      <c r="C377" t="s">
        <v>60</v>
      </c>
      <c r="D377" t="s">
        <v>18</v>
      </c>
      <c r="E377" t="s">
        <v>18</v>
      </c>
      <c r="K377" s="5"/>
      <c r="L377" s="26"/>
    </row>
    <row r="378" spans="1:21" outlineLevel="4" x14ac:dyDescent="0.25">
      <c r="A378" t="s">
        <v>893</v>
      </c>
      <c r="B378" s="6" t="s">
        <v>59</v>
      </c>
      <c r="C378" t="s">
        <v>60</v>
      </c>
      <c r="D378" t="s">
        <v>18</v>
      </c>
      <c r="E378" t="s">
        <v>18</v>
      </c>
      <c r="K378" s="5"/>
      <c r="L378" s="26"/>
      <c r="U378" s="26"/>
    </row>
    <row r="379" spans="1:21" s="26" customFormat="1" outlineLevel="3" x14ac:dyDescent="0.25">
      <c r="A379" t="s">
        <v>899</v>
      </c>
      <c r="B379" t="s">
        <v>59</v>
      </c>
      <c r="C379" t="s">
        <v>60</v>
      </c>
      <c r="D379" t="s">
        <v>900</v>
      </c>
      <c r="E379" t="s">
        <v>901</v>
      </c>
      <c r="F379" t="s">
        <v>902</v>
      </c>
      <c r="G379">
        <v>6</v>
      </c>
      <c r="H379" s="4">
        <f>SUM(H380:H385)</f>
        <v>2</v>
      </c>
      <c r="I379" t="s">
        <v>1983</v>
      </c>
      <c r="J379"/>
      <c r="K379"/>
      <c r="U379" s="13"/>
    </row>
    <row r="380" spans="1:21" outlineLevel="4" x14ac:dyDescent="0.25">
      <c r="A380" t="s">
        <v>900</v>
      </c>
      <c r="B380" t="s">
        <v>59</v>
      </c>
      <c r="C380" t="s">
        <v>60</v>
      </c>
      <c r="D380" t="s">
        <v>18</v>
      </c>
      <c r="E380" t="s">
        <v>18</v>
      </c>
      <c r="H380" s="4">
        <v>1</v>
      </c>
      <c r="I380" t="s">
        <v>1343</v>
      </c>
      <c r="L380" s="26"/>
      <c r="U380" s="26"/>
    </row>
    <row r="381" spans="1:21" outlineLevel="4" x14ac:dyDescent="0.25">
      <c r="A381" t="s">
        <v>903</v>
      </c>
      <c r="B381" t="s">
        <v>59</v>
      </c>
      <c r="C381" t="s">
        <v>60</v>
      </c>
      <c r="D381" t="s">
        <v>18</v>
      </c>
      <c r="E381" t="s">
        <v>18</v>
      </c>
      <c r="H381" s="4">
        <v>1</v>
      </c>
      <c r="I381" t="s">
        <v>1984</v>
      </c>
      <c r="L381" s="26"/>
      <c r="M381" s="26"/>
      <c r="N381" s="26"/>
      <c r="O381" s="13"/>
      <c r="P381" s="13"/>
      <c r="Q381" s="13"/>
      <c r="R381" s="13"/>
      <c r="S381" s="13"/>
      <c r="T381" s="13"/>
      <c r="U381" s="13"/>
    </row>
    <row r="382" spans="1:21" outlineLevel="4" x14ac:dyDescent="0.25">
      <c r="A382" t="s">
        <v>904</v>
      </c>
      <c r="B382" t="s">
        <v>59</v>
      </c>
      <c r="C382" t="s">
        <v>60</v>
      </c>
      <c r="D382" t="s">
        <v>18</v>
      </c>
      <c r="E382" t="s">
        <v>18</v>
      </c>
      <c r="L382" s="26"/>
      <c r="M382" s="13"/>
      <c r="N382" s="13"/>
    </row>
    <row r="383" spans="1:21" outlineLevel="4" x14ac:dyDescent="0.25">
      <c r="A383" t="s">
        <v>905</v>
      </c>
      <c r="B383" t="s">
        <v>59</v>
      </c>
      <c r="C383" t="s">
        <v>60</v>
      </c>
      <c r="D383" t="s">
        <v>18</v>
      </c>
      <c r="E383" t="s">
        <v>18</v>
      </c>
      <c r="L383" s="26"/>
      <c r="N383" s="6"/>
      <c r="O383" s="13"/>
      <c r="P383" s="13"/>
      <c r="Q383" s="13"/>
      <c r="R383" s="13"/>
      <c r="S383" s="13"/>
      <c r="T383" s="13"/>
      <c r="U383" s="13"/>
    </row>
    <row r="384" spans="1:21" outlineLevel="4" x14ac:dyDescent="0.25">
      <c r="A384" t="s">
        <v>906</v>
      </c>
      <c r="B384" t="s">
        <v>59</v>
      </c>
      <c r="C384" t="s">
        <v>60</v>
      </c>
      <c r="D384" t="s">
        <v>18</v>
      </c>
      <c r="E384" t="s">
        <v>18</v>
      </c>
      <c r="L384" s="26"/>
      <c r="M384" s="13"/>
      <c r="N384" s="13"/>
    </row>
    <row r="385" spans="1:21" outlineLevel="4" x14ac:dyDescent="0.25">
      <c r="A385" t="s">
        <v>901</v>
      </c>
      <c r="B385" t="s">
        <v>59</v>
      </c>
      <c r="C385" t="s">
        <v>60</v>
      </c>
      <c r="D385" t="s">
        <v>18</v>
      </c>
      <c r="E385" t="s">
        <v>18</v>
      </c>
      <c r="L385" s="26"/>
    </row>
    <row r="386" spans="1:21" outlineLevel="3" x14ac:dyDescent="0.25">
      <c r="A386" t="s">
        <v>907</v>
      </c>
      <c r="B386" t="s">
        <v>59</v>
      </c>
      <c r="C386" t="s">
        <v>60</v>
      </c>
      <c r="D386" t="s">
        <v>908</v>
      </c>
      <c r="E386" t="s">
        <v>909</v>
      </c>
      <c r="F386" t="s">
        <v>910</v>
      </c>
      <c r="G386">
        <v>6</v>
      </c>
      <c r="H386" s="4">
        <f>SUM(H387:H392)</f>
        <v>2</v>
      </c>
      <c r="I386" t="s">
        <v>1985</v>
      </c>
      <c r="L386" s="26"/>
      <c r="O386" s="26"/>
      <c r="P386" s="26"/>
      <c r="Q386" s="26"/>
      <c r="R386" s="26"/>
      <c r="S386" s="26"/>
      <c r="T386" s="26"/>
      <c r="U386" s="26"/>
    </row>
    <row r="387" spans="1:21" ht="17.45" customHeight="1" outlineLevel="4" x14ac:dyDescent="0.25">
      <c r="A387" t="s">
        <v>908</v>
      </c>
      <c r="B387" t="s">
        <v>59</v>
      </c>
      <c r="C387" t="s">
        <v>60</v>
      </c>
      <c r="D387" t="s">
        <v>18</v>
      </c>
      <c r="E387" t="s">
        <v>18</v>
      </c>
      <c r="H387" s="176">
        <v>1</v>
      </c>
      <c r="I387" t="s">
        <v>1344</v>
      </c>
      <c r="L387" s="26"/>
    </row>
    <row r="388" spans="1:21" outlineLevel="4" x14ac:dyDescent="0.25">
      <c r="A388" t="s">
        <v>911</v>
      </c>
      <c r="B388" t="s">
        <v>59</v>
      </c>
      <c r="C388" t="s">
        <v>60</v>
      </c>
      <c r="D388" t="s">
        <v>18</v>
      </c>
      <c r="E388" t="s">
        <v>18</v>
      </c>
      <c r="H388" s="176">
        <v>1</v>
      </c>
      <c r="I388" t="s">
        <v>1986</v>
      </c>
      <c r="L388" s="26"/>
    </row>
    <row r="389" spans="1:21" outlineLevel="4" x14ac:dyDescent="0.25">
      <c r="A389" t="s">
        <v>912</v>
      </c>
      <c r="B389" t="s">
        <v>59</v>
      </c>
      <c r="C389" t="s">
        <v>60</v>
      </c>
      <c r="D389" t="s">
        <v>18</v>
      </c>
      <c r="E389" t="s">
        <v>18</v>
      </c>
      <c r="H389" s="176"/>
      <c r="L389" s="26"/>
    </row>
    <row r="390" spans="1:21" outlineLevel="4" x14ac:dyDescent="0.25">
      <c r="A390" t="s">
        <v>913</v>
      </c>
      <c r="B390" t="s">
        <v>59</v>
      </c>
      <c r="C390" t="s">
        <v>60</v>
      </c>
      <c r="D390" t="s">
        <v>18</v>
      </c>
      <c r="E390" t="s">
        <v>18</v>
      </c>
      <c r="H390" s="176"/>
      <c r="L390" s="26"/>
    </row>
    <row r="391" spans="1:21" s="13" customFormat="1" outlineLevel="4" x14ac:dyDescent="0.25">
      <c r="A391" t="s">
        <v>914</v>
      </c>
      <c r="B391" t="s">
        <v>59</v>
      </c>
      <c r="C391" t="s">
        <v>60</v>
      </c>
      <c r="D391" t="s">
        <v>18</v>
      </c>
      <c r="E391" t="s">
        <v>18</v>
      </c>
      <c r="F391"/>
      <c r="G391"/>
      <c r="H391" s="176"/>
      <c r="I391"/>
      <c r="J391"/>
      <c r="K391"/>
      <c r="L391" s="26"/>
      <c r="M391"/>
      <c r="N391"/>
      <c r="O391"/>
      <c r="P391"/>
      <c r="Q391"/>
      <c r="R391"/>
      <c r="S391"/>
      <c r="T391"/>
      <c r="U391"/>
    </row>
    <row r="392" spans="1:21" outlineLevel="4" x14ac:dyDescent="0.25">
      <c r="A392" t="s">
        <v>909</v>
      </c>
      <c r="B392" t="s">
        <v>59</v>
      </c>
      <c r="C392" t="s">
        <v>60</v>
      </c>
      <c r="D392" t="s">
        <v>18</v>
      </c>
      <c r="E392" t="s">
        <v>18</v>
      </c>
      <c r="H392" s="176"/>
      <c r="L392" s="26"/>
    </row>
    <row r="393" spans="1:21" outlineLevel="3" x14ac:dyDescent="0.25">
      <c r="A393" s="22" t="s">
        <v>915</v>
      </c>
      <c r="B393" s="23" t="s">
        <v>59</v>
      </c>
      <c r="C393" s="22" t="s">
        <v>60</v>
      </c>
      <c r="D393" s="22" t="s">
        <v>916</v>
      </c>
      <c r="E393" s="22" t="s">
        <v>917</v>
      </c>
      <c r="F393" s="22" t="s">
        <v>918</v>
      </c>
      <c r="G393" s="22">
        <v>6</v>
      </c>
      <c r="H393" s="25">
        <v>0</v>
      </c>
      <c r="I393" s="22" t="s">
        <v>10</v>
      </c>
      <c r="J393" s="22"/>
      <c r="K393" s="22"/>
      <c r="L393" s="26"/>
    </row>
    <row r="394" spans="1:21" outlineLevel="4" x14ac:dyDescent="0.25">
      <c r="A394" s="22" t="s">
        <v>916</v>
      </c>
      <c r="B394" s="23" t="s">
        <v>59</v>
      </c>
      <c r="C394" s="22" t="s">
        <v>60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</row>
    <row r="395" spans="1:21" outlineLevel="4" x14ac:dyDescent="0.25">
      <c r="A395" s="22" t="s">
        <v>919</v>
      </c>
      <c r="B395" s="23" t="s">
        <v>59</v>
      </c>
      <c r="C395" s="22" t="s">
        <v>60</v>
      </c>
      <c r="D395" s="22" t="s">
        <v>18</v>
      </c>
      <c r="E395" s="22" t="s">
        <v>18</v>
      </c>
      <c r="F395" s="22"/>
      <c r="G395" s="22"/>
      <c r="H395" s="25"/>
      <c r="I395" s="22"/>
      <c r="J395" s="22"/>
      <c r="K395" s="22"/>
      <c r="L395" s="26"/>
    </row>
    <row r="396" spans="1:21" outlineLevel="4" x14ac:dyDescent="0.25">
      <c r="A396" s="22" t="s">
        <v>920</v>
      </c>
      <c r="B396" s="23" t="s">
        <v>59</v>
      </c>
      <c r="C396" s="22" t="s">
        <v>60</v>
      </c>
      <c r="D396" s="22" t="s">
        <v>18</v>
      </c>
      <c r="E396" s="22" t="s">
        <v>18</v>
      </c>
      <c r="F396" s="22"/>
      <c r="G396" s="22"/>
      <c r="H396" s="25"/>
      <c r="I396" s="22"/>
      <c r="J396" s="22"/>
      <c r="K396" s="22"/>
      <c r="L396" s="26"/>
    </row>
    <row r="397" spans="1:21" outlineLevel="4" x14ac:dyDescent="0.25">
      <c r="A397" s="22" t="s">
        <v>921</v>
      </c>
      <c r="B397" s="23" t="s">
        <v>59</v>
      </c>
      <c r="C397" s="22" t="s">
        <v>60</v>
      </c>
      <c r="D397" s="22" t="s">
        <v>18</v>
      </c>
      <c r="E397" s="22" t="s">
        <v>18</v>
      </c>
      <c r="F397" s="22"/>
      <c r="G397" s="22"/>
      <c r="H397" s="25"/>
      <c r="I397" s="22"/>
      <c r="J397" s="22"/>
      <c r="K397" s="22"/>
      <c r="L397" s="26"/>
    </row>
    <row r="398" spans="1:21" outlineLevel="4" x14ac:dyDescent="0.25">
      <c r="A398" s="22" t="s">
        <v>922</v>
      </c>
      <c r="B398" s="23" t="s">
        <v>59</v>
      </c>
      <c r="C398" s="22" t="s">
        <v>60</v>
      </c>
      <c r="D398" s="22" t="s">
        <v>18</v>
      </c>
      <c r="E398" s="22" t="s">
        <v>18</v>
      </c>
      <c r="F398" s="22"/>
      <c r="G398" s="22"/>
      <c r="H398" s="25"/>
      <c r="I398" s="22"/>
      <c r="J398" s="22"/>
      <c r="K398" s="22"/>
      <c r="L398" s="26"/>
      <c r="O398" s="13"/>
      <c r="P398" s="13"/>
      <c r="Q398" s="13"/>
      <c r="R398" s="13"/>
      <c r="S398" s="13"/>
      <c r="T398" s="13"/>
      <c r="U398" s="13"/>
    </row>
    <row r="399" spans="1:21" outlineLevel="4" x14ac:dyDescent="0.25">
      <c r="A399" s="22" t="s">
        <v>917</v>
      </c>
      <c r="B399" s="23" t="s">
        <v>59</v>
      </c>
      <c r="C399" s="22" t="s">
        <v>60</v>
      </c>
      <c r="D399" s="22" t="s">
        <v>18</v>
      </c>
      <c r="E399" s="22" t="s">
        <v>18</v>
      </c>
      <c r="F399" s="22"/>
      <c r="G399" s="22"/>
      <c r="H399" s="25"/>
      <c r="I399" s="22"/>
      <c r="J399" s="22"/>
      <c r="K399" s="22"/>
      <c r="L399" s="26"/>
      <c r="N399" s="13"/>
    </row>
    <row r="400" spans="1:21" outlineLevel="3" x14ac:dyDescent="0.25">
      <c r="A400" s="22" t="s">
        <v>923</v>
      </c>
      <c r="B400" s="23" t="s">
        <v>59</v>
      </c>
      <c r="C400" s="22" t="s">
        <v>60</v>
      </c>
      <c r="D400" s="22" t="s">
        <v>924</v>
      </c>
      <c r="E400" s="22" t="s">
        <v>925</v>
      </c>
      <c r="F400" s="22" t="s">
        <v>926</v>
      </c>
      <c r="G400" s="22">
        <v>6</v>
      </c>
      <c r="H400" s="25">
        <v>0</v>
      </c>
      <c r="I400" s="22" t="s">
        <v>10</v>
      </c>
      <c r="J400" s="22"/>
      <c r="K400" s="22"/>
      <c r="L400" s="26"/>
    </row>
    <row r="401" spans="1:21" outlineLevel="4" x14ac:dyDescent="0.25">
      <c r="A401" s="22" t="s">
        <v>924</v>
      </c>
      <c r="B401" s="22" t="s">
        <v>59</v>
      </c>
      <c r="C401" s="22" t="s">
        <v>60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</row>
    <row r="402" spans="1:21" outlineLevel="4" x14ac:dyDescent="0.25">
      <c r="A402" s="22" t="s">
        <v>927</v>
      </c>
      <c r="B402" s="22" t="s">
        <v>59</v>
      </c>
      <c r="C402" s="22" t="s">
        <v>60</v>
      </c>
      <c r="D402" s="22" t="s">
        <v>18</v>
      </c>
      <c r="E402" s="22" t="s">
        <v>18</v>
      </c>
      <c r="F402" s="22"/>
      <c r="G402" s="22"/>
      <c r="H402" s="22"/>
      <c r="I402" s="22"/>
      <c r="J402" s="22"/>
      <c r="K402" s="22"/>
      <c r="L402" s="26"/>
    </row>
    <row r="403" spans="1:21" outlineLevel="4" x14ac:dyDescent="0.25">
      <c r="A403" s="22" t="s">
        <v>928</v>
      </c>
      <c r="B403" s="22" t="s">
        <v>59</v>
      </c>
      <c r="C403" s="22" t="s">
        <v>60</v>
      </c>
      <c r="D403" s="22" t="s">
        <v>18</v>
      </c>
      <c r="E403" s="22" t="s">
        <v>18</v>
      </c>
      <c r="F403" s="22"/>
      <c r="G403" s="22"/>
      <c r="H403" s="22"/>
      <c r="I403" s="22"/>
      <c r="J403" s="22"/>
      <c r="K403" s="22"/>
      <c r="L403" s="26"/>
    </row>
    <row r="404" spans="1:21" outlineLevel="4" x14ac:dyDescent="0.25">
      <c r="A404" s="22" t="s">
        <v>929</v>
      </c>
      <c r="B404" s="22" t="s">
        <v>59</v>
      </c>
      <c r="C404" s="22" t="s">
        <v>60</v>
      </c>
      <c r="D404" s="22" t="s">
        <v>18</v>
      </c>
      <c r="E404" s="22" t="s">
        <v>18</v>
      </c>
      <c r="F404" s="22"/>
      <c r="G404" s="22"/>
      <c r="H404" s="22"/>
      <c r="I404" s="22"/>
      <c r="J404" s="22"/>
      <c r="K404" s="22"/>
      <c r="L404" s="26"/>
    </row>
    <row r="405" spans="1:21" outlineLevel="4" x14ac:dyDescent="0.25">
      <c r="A405" s="22" t="s">
        <v>930</v>
      </c>
      <c r="B405" s="22" t="s">
        <v>59</v>
      </c>
      <c r="C405" s="22" t="s">
        <v>60</v>
      </c>
      <c r="D405" s="22" t="s">
        <v>18</v>
      </c>
      <c r="E405" s="22" t="s">
        <v>18</v>
      </c>
      <c r="F405" s="22"/>
      <c r="G405" s="22"/>
      <c r="H405" s="22"/>
      <c r="I405" s="22"/>
      <c r="J405" s="22"/>
      <c r="K405" s="22"/>
      <c r="L405" s="26"/>
    </row>
    <row r="406" spans="1:21" s="13" customFormat="1" outlineLevel="4" x14ac:dyDescent="0.25">
      <c r="A406" s="22" t="s">
        <v>925</v>
      </c>
      <c r="B406" s="22" t="s">
        <v>59</v>
      </c>
      <c r="C406" s="22" t="s">
        <v>60</v>
      </c>
      <c r="D406" s="22" t="s">
        <v>18</v>
      </c>
      <c r="E406" s="22" t="s">
        <v>18</v>
      </c>
      <c r="F406" s="22"/>
      <c r="G406" s="22"/>
      <c r="H406" s="22"/>
      <c r="I406" s="22"/>
      <c r="J406" s="22"/>
      <c r="K406" s="22"/>
      <c r="L406" s="26"/>
      <c r="M406"/>
      <c r="N406"/>
      <c r="O406"/>
      <c r="P406"/>
      <c r="Q406"/>
      <c r="R406"/>
      <c r="S406"/>
      <c r="T406"/>
      <c r="U406"/>
    </row>
    <row r="407" spans="1:21" outlineLevel="3" x14ac:dyDescent="0.25">
      <c r="A407" t="s">
        <v>931</v>
      </c>
      <c r="B407" s="6" t="s">
        <v>59</v>
      </c>
      <c r="C407" t="s">
        <v>60</v>
      </c>
      <c r="D407" t="s">
        <v>932</v>
      </c>
      <c r="E407" t="s">
        <v>933</v>
      </c>
      <c r="F407" t="s">
        <v>934</v>
      </c>
      <c r="G407">
        <v>6</v>
      </c>
      <c r="H407" s="4">
        <f>SUM(H408:H413)</f>
        <v>2</v>
      </c>
      <c r="I407" t="s">
        <v>1348</v>
      </c>
      <c r="K407" s="5"/>
      <c r="L407" s="26"/>
    </row>
    <row r="408" spans="1:21" outlineLevel="4" x14ac:dyDescent="0.25">
      <c r="A408" t="s">
        <v>932</v>
      </c>
      <c r="B408" s="6" t="s">
        <v>59</v>
      </c>
      <c r="C408" t="s">
        <v>60</v>
      </c>
      <c r="D408" t="s">
        <v>18</v>
      </c>
      <c r="E408" t="s">
        <v>18</v>
      </c>
      <c r="H408" s="4">
        <v>1</v>
      </c>
      <c r="I408" t="s">
        <v>1349</v>
      </c>
      <c r="K408" s="5"/>
      <c r="L408" s="26"/>
    </row>
    <row r="409" spans="1:21" outlineLevel="4" x14ac:dyDescent="0.25">
      <c r="A409" t="s">
        <v>935</v>
      </c>
      <c r="B409" s="6" t="s">
        <v>59</v>
      </c>
      <c r="C409" t="s">
        <v>60</v>
      </c>
      <c r="D409" t="s">
        <v>18</v>
      </c>
      <c r="E409" t="s">
        <v>18</v>
      </c>
      <c r="H409" s="4">
        <v>1</v>
      </c>
      <c r="I409" t="s">
        <v>1350</v>
      </c>
      <c r="K409" s="5"/>
      <c r="L409" s="26"/>
    </row>
    <row r="410" spans="1:21" outlineLevel="4" x14ac:dyDescent="0.25">
      <c r="A410" t="s">
        <v>936</v>
      </c>
      <c r="B410" s="6" t="s">
        <v>59</v>
      </c>
      <c r="C410" t="s">
        <v>60</v>
      </c>
      <c r="D410" t="s">
        <v>18</v>
      </c>
      <c r="E410" t="s">
        <v>18</v>
      </c>
      <c r="K410" s="5"/>
      <c r="L410" s="26"/>
    </row>
    <row r="411" spans="1:21" outlineLevel="4" x14ac:dyDescent="0.25">
      <c r="A411" t="s">
        <v>937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6"/>
    </row>
    <row r="412" spans="1:21" outlineLevel="4" x14ac:dyDescent="0.25">
      <c r="A412" t="s">
        <v>938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6"/>
    </row>
    <row r="413" spans="1:21" outlineLevel="4" x14ac:dyDescent="0.25">
      <c r="A413" t="s">
        <v>933</v>
      </c>
      <c r="B413" s="6" t="s">
        <v>59</v>
      </c>
      <c r="C413" t="s">
        <v>60</v>
      </c>
      <c r="D413" t="s">
        <v>18</v>
      </c>
      <c r="E413" t="s">
        <v>18</v>
      </c>
      <c r="K413" s="5"/>
      <c r="L413" s="26"/>
    </row>
    <row r="414" spans="1:21" outlineLevel="3" x14ac:dyDescent="0.25">
      <c r="A414" t="s">
        <v>939</v>
      </c>
      <c r="B414" s="6" t="s">
        <v>59</v>
      </c>
      <c r="C414" t="s">
        <v>60</v>
      </c>
      <c r="D414" t="s">
        <v>940</v>
      </c>
      <c r="E414" t="s">
        <v>941</v>
      </c>
      <c r="F414" t="s">
        <v>942</v>
      </c>
      <c r="G414" s="5">
        <v>6</v>
      </c>
      <c r="H414" s="4">
        <f>SUM(H415:H420)</f>
        <v>2</v>
      </c>
      <c r="I414" t="s">
        <v>1345</v>
      </c>
      <c r="K414" s="5"/>
      <c r="L414" s="26"/>
      <c r="U414" s="13"/>
    </row>
    <row r="415" spans="1:21" outlineLevel="4" x14ac:dyDescent="0.25">
      <c r="A415" t="s">
        <v>940</v>
      </c>
      <c r="B415" s="6" t="s">
        <v>59</v>
      </c>
      <c r="C415" t="s">
        <v>60</v>
      </c>
      <c r="D415" t="s">
        <v>18</v>
      </c>
      <c r="E415" t="s">
        <v>18</v>
      </c>
      <c r="H415" s="4">
        <v>1</v>
      </c>
      <c r="I415" t="s">
        <v>1351</v>
      </c>
      <c r="K415" s="5"/>
      <c r="L415" s="26"/>
    </row>
    <row r="416" spans="1:21" outlineLevel="4" x14ac:dyDescent="0.25">
      <c r="A416" t="s">
        <v>943</v>
      </c>
      <c r="B416" s="6" t="s">
        <v>59</v>
      </c>
      <c r="C416" t="s">
        <v>60</v>
      </c>
      <c r="D416" t="s">
        <v>18</v>
      </c>
      <c r="E416" t="s">
        <v>18</v>
      </c>
      <c r="H416" s="4">
        <v>1</v>
      </c>
      <c r="I416" t="s">
        <v>1219</v>
      </c>
      <c r="K416" s="5"/>
      <c r="L416" s="26"/>
    </row>
    <row r="417" spans="1:12" outlineLevel="4" x14ac:dyDescent="0.25">
      <c r="A417" t="s">
        <v>944</v>
      </c>
      <c r="B417" s="6" t="s">
        <v>59</v>
      </c>
      <c r="C417" t="s">
        <v>60</v>
      </c>
      <c r="D417" t="s">
        <v>18</v>
      </c>
      <c r="E417" t="s">
        <v>18</v>
      </c>
      <c r="K417" s="5"/>
      <c r="L417" s="26"/>
    </row>
    <row r="418" spans="1:12" outlineLevel="4" x14ac:dyDescent="0.25">
      <c r="A418" t="s">
        <v>945</v>
      </c>
      <c r="B418" s="6" t="s">
        <v>59</v>
      </c>
      <c r="C418" t="s">
        <v>60</v>
      </c>
      <c r="D418" t="s">
        <v>18</v>
      </c>
      <c r="E418" t="s">
        <v>18</v>
      </c>
      <c r="K418" s="5"/>
      <c r="L418" s="26"/>
    </row>
    <row r="419" spans="1:12" outlineLevel="4" x14ac:dyDescent="0.25">
      <c r="A419" t="s">
        <v>946</v>
      </c>
      <c r="B419" s="6" t="s">
        <v>59</v>
      </c>
      <c r="C419" t="s">
        <v>60</v>
      </c>
      <c r="D419" t="s">
        <v>18</v>
      </c>
      <c r="E419" t="s">
        <v>18</v>
      </c>
      <c r="K419" s="5"/>
      <c r="L419" s="26"/>
    </row>
    <row r="420" spans="1:12" outlineLevel="4" x14ac:dyDescent="0.25">
      <c r="A420" t="s">
        <v>941</v>
      </c>
      <c r="B420" s="6" t="s">
        <v>59</v>
      </c>
      <c r="C420" t="s">
        <v>60</v>
      </c>
      <c r="D420" t="s">
        <v>18</v>
      </c>
      <c r="E420" t="s">
        <v>18</v>
      </c>
      <c r="K420" s="5"/>
      <c r="L420" s="26"/>
    </row>
    <row r="421" spans="1:12" outlineLevel="3" x14ac:dyDescent="0.25">
      <c r="A421" t="s">
        <v>947</v>
      </c>
      <c r="B421" s="6" t="s">
        <v>59</v>
      </c>
      <c r="C421" t="s">
        <v>60</v>
      </c>
      <c r="D421" t="s">
        <v>948</v>
      </c>
      <c r="E421" t="s">
        <v>949</v>
      </c>
      <c r="F421" t="s">
        <v>950</v>
      </c>
      <c r="G421">
        <v>6</v>
      </c>
      <c r="H421" s="4">
        <f>SUM(H422:H427)</f>
        <v>2</v>
      </c>
      <c r="I421" t="s">
        <v>1346</v>
      </c>
      <c r="K421" s="5"/>
      <c r="L421" s="26"/>
    </row>
    <row r="422" spans="1:12" outlineLevel="4" x14ac:dyDescent="0.25">
      <c r="A422" t="s">
        <v>948</v>
      </c>
      <c r="B422" s="6" t="s">
        <v>59</v>
      </c>
      <c r="C422" t="s">
        <v>60</v>
      </c>
      <c r="D422" t="s">
        <v>18</v>
      </c>
      <c r="E422" t="s">
        <v>18</v>
      </c>
      <c r="H422" s="4">
        <v>1</v>
      </c>
      <c r="I422" t="s">
        <v>1352</v>
      </c>
      <c r="K422" s="5"/>
      <c r="L422" s="26"/>
    </row>
    <row r="423" spans="1:12" outlineLevel="4" x14ac:dyDescent="0.25">
      <c r="A423" t="s">
        <v>951</v>
      </c>
      <c r="B423" s="6" t="s">
        <v>59</v>
      </c>
      <c r="C423" t="s">
        <v>60</v>
      </c>
      <c r="D423" t="s">
        <v>18</v>
      </c>
      <c r="E423" t="s">
        <v>18</v>
      </c>
      <c r="H423" s="4">
        <v>1</v>
      </c>
      <c r="I423" t="s">
        <v>1220</v>
      </c>
      <c r="K423" s="5"/>
      <c r="L423" s="26"/>
    </row>
    <row r="424" spans="1:12" outlineLevel="4" x14ac:dyDescent="0.25">
      <c r="A424" t="s">
        <v>952</v>
      </c>
      <c r="B424" s="6" t="s">
        <v>59</v>
      </c>
      <c r="C424" t="s">
        <v>60</v>
      </c>
      <c r="D424" t="s">
        <v>18</v>
      </c>
      <c r="E424" t="s">
        <v>18</v>
      </c>
      <c r="K424" s="5"/>
      <c r="L424" s="26"/>
    </row>
    <row r="425" spans="1:12" outlineLevel="4" x14ac:dyDescent="0.25">
      <c r="A425" t="s">
        <v>953</v>
      </c>
      <c r="B425" s="6" t="s">
        <v>59</v>
      </c>
      <c r="C425" t="s">
        <v>60</v>
      </c>
      <c r="D425" t="s">
        <v>18</v>
      </c>
      <c r="E425" t="s">
        <v>18</v>
      </c>
      <c r="K425" s="5"/>
      <c r="L425" s="26"/>
    </row>
    <row r="426" spans="1:12" outlineLevel="4" x14ac:dyDescent="0.25">
      <c r="A426" t="s">
        <v>954</v>
      </c>
      <c r="B426" s="6" t="s">
        <v>59</v>
      </c>
      <c r="C426" t="s">
        <v>60</v>
      </c>
      <c r="D426" t="s">
        <v>18</v>
      </c>
      <c r="E426" t="s">
        <v>18</v>
      </c>
      <c r="K426" s="5"/>
      <c r="L426" s="26"/>
    </row>
    <row r="427" spans="1:12" outlineLevel="4" x14ac:dyDescent="0.25">
      <c r="A427" t="s">
        <v>949</v>
      </c>
      <c r="B427" s="6" t="s">
        <v>59</v>
      </c>
      <c r="C427" t="s">
        <v>60</v>
      </c>
      <c r="D427" t="s">
        <v>18</v>
      </c>
      <c r="E427" t="s">
        <v>18</v>
      </c>
      <c r="K427" s="5"/>
      <c r="L427" s="26"/>
    </row>
    <row r="428" spans="1:12" outlineLevel="3" x14ac:dyDescent="0.25">
      <c r="A428" t="s">
        <v>955</v>
      </c>
      <c r="B428" s="6" t="s">
        <v>59</v>
      </c>
      <c r="C428" t="s">
        <v>60</v>
      </c>
      <c r="D428" t="s">
        <v>956</v>
      </c>
      <c r="E428" t="s">
        <v>957</v>
      </c>
      <c r="F428" t="s">
        <v>958</v>
      </c>
      <c r="G428">
        <v>6</v>
      </c>
      <c r="H428" s="4">
        <f>SUM(H429:H434)</f>
        <v>2</v>
      </c>
      <c r="I428" t="s">
        <v>1987</v>
      </c>
      <c r="K428" s="5"/>
      <c r="L428" s="26"/>
    </row>
    <row r="429" spans="1:12" outlineLevel="4" x14ac:dyDescent="0.25">
      <c r="A429" t="s">
        <v>956</v>
      </c>
      <c r="B429" s="6" t="s">
        <v>59</v>
      </c>
      <c r="C429" t="s">
        <v>60</v>
      </c>
      <c r="D429" t="s">
        <v>18</v>
      </c>
      <c r="E429" t="s">
        <v>18</v>
      </c>
      <c r="H429" s="4">
        <v>1</v>
      </c>
      <c r="I429" t="s">
        <v>1353</v>
      </c>
      <c r="K429" s="5"/>
      <c r="L429" s="26"/>
    </row>
    <row r="430" spans="1:12" outlineLevel="4" x14ac:dyDescent="0.25">
      <c r="A430" t="s">
        <v>959</v>
      </c>
      <c r="B430" s="6" t="s">
        <v>59</v>
      </c>
      <c r="C430" t="s">
        <v>60</v>
      </c>
      <c r="D430" t="s">
        <v>18</v>
      </c>
      <c r="E430" t="s">
        <v>18</v>
      </c>
      <c r="H430" s="4">
        <v>1</v>
      </c>
      <c r="I430" t="s">
        <v>1221</v>
      </c>
      <c r="K430" s="5"/>
      <c r="L430" s="26"/>
    </row>
    <row r="431" spans="1:12" outlineLevel="4" x14ac:dyDescent="0.25">
      <c r="A431" t="s">
        <v>960</v>
      </c>
      <c r="B431" s="6" t="s">
        <v>59</v>
      </c>
      <c r="C431" t="s">
        <v>60</v>
      </c>
      <c r="D431" t="s">
        <v>18</v>
      </c>
      <c r="E431" t="s">
        <v>18</v>
      </c>
      <c r="K431" s="5"/>
      <c r="L431" s="26"/>
    </row>
    <row r="432" spans="1:12" outlineLevel="4" x14ac:dyDescent="0.25">
      <c r="A432" t="s">
        <v>961</v>
      </c>
      <c r="B432" s="6" t="s">
        <v>59</v>
      </c>
      <c r="C432" t="s">
        <v>60</v>
      </c>
      <c r="D432" t="s">
        <v>18</v>
      </c>
      <c r="E432" t="s">
        <v>18</v>
      </c>
      <c r="K432" s="5"/>
      <c r="L432" s="26"/>
    </row>
    <row r="433" spans="1:21" outlineLevel="4" x14ac:dyDescent="0.25">
      <c r="A433" t="s">
        <v>962</v>
      </c>
      <c r="B433" s="6" t="s">
        <v>59</v>
      </c>
      <c r="C433" t="s">
        <v>60</v>
      </c>
      <c r="D433" t="s">
        <v>18</v>
      </c>
      <c r="E433" t="s">
        <v>18</v>
      </c>
      <c r="K433" s="5"/>
      <c r="L433" s="26"/>
    </row>
    <row r="434" spans="1:21" outlineLevel="4" x14ac:dyDescent="0.25">
      <c r="A434" t="s">
        <v>957</v>
      </c>
      <c r="B434" s="6" t="s">
        <v>59</v>
      </c>
      <c r="C434" t="s">
        <v>60</v>
      </c>
      <c r="D434" t="s">
        <v>18</v>
      </c>
      <c r="E434" t="s">
        <v>18</v>
      </c>
      <c r="K434" s="5"/>
      <c r="L434" s="26"/>
    </row>
    <row r="435" spans="1:21" outlineLevel="3" x14ac:dyDescent="0.25">
      <c r="A435" t="s">
        <v>963</v>
      </c>
      <c r="B435" s="6" t="s">
        <v>59</v>
      </c>
      <c r="C435" t="s">
        <v>60</v>
      </c>
      <c r="D435" t="s">
        <v>964</v>
      </c>
      <c r="E435" t="s">
        <v>965</v>
      </c>
      <c r="F435" t="s">
        <v>966</v>
      </c>
      <c r="G435">
        <v>6</v>
      </c>
      <c r="H435" s="4">
        <f>SUM(H436:H441)</f>
        <v>2</v>
      </c>
      <c r="I435" t="s">
        <v>1988</v>
      </c>
      <c r="K435" s="5"/>
      <c r="L435" s="26"/>
    </row>
    <row r="436" spans="1:21" outlineLevel="4" x14ac:dyDescent="0.25">
      <c r="A436" t="s">
        <v>964</v>
      </c>
      <c r="B436" s="6" t="s">
        <v>59</v>
      </c>
      <c r="C436" t="s">
        <v>60</v>
      </c>
      <c r="D436" t="s">
        <v>18</v>
      </c>
      <c r="E436" t="s">
        <v>18</v>
      </c>
      <c r="H436" s="4">
        <v>1</v>
      </c>
      <c r="I436" t="s">
        <v>1354</v>
      </c>
      <c r="K436" s="5"/>
      <c r="L436" s="26"/>
    </row>
    <row r="437" spans="1:21" outlineLevel="4" x14ac:dyDescent="0.25">
      <c r="A437" t="s">
        <v>967</v>
      </c>
      <c r="B437" s="6" t="s">
        <v>59</v>
      </c>
      <c r="C437" t="s">
        <v>60</v>
      </c>
      <c r="D437" t="s">
        <v>18</v>
      </c>
      <c r="E437" t="s">
        <v>18</v>
      </c>
      <c r="H437" s="4">
        <v>1</v>
      </c>
      <c r="I437" t="s">
        <v>1222</v>
      </c>
      <c r="K437" s="5"/>
      <c r="L437" s="26"/>
    </row>
    <row r="438" spans="1:21" outlineLevel="4" x14ac:dyDescent="0.25">
      <c r="A438" t="s">
        <v>968</v>
      </c>
      <c r="B438" s="6" t="s">
        <v>59</v>
      </c>
      <c r="C438" t="s">
        <v>60</v>
      </c>
      <c r="D438" t="s">
        <v>18</v>
      </c>
      <c r="E438" t="s">
        <v>18</v>
      </c>
      <c r="K438" s="5"/>
      <c r="L438" s="26"/>
    </row>
    <row r="439" spans="1:21" outlineLevel="4" x14ac:dyDescent="0.25">
      <c r="A439" t="s">
        <v>969</v>
      </c>
      <c r="B439" s="6" t="s">
        <v>59</v>
      </c>
      <c r="C439" t="s">
        <v>60</v>
      </c>
      <c r="D439" t="s">
        <v>18</v>
      </c>
      <c r="E439" t="s">
        <v>18</v>
      </c>
      <c r="K439" s="5"/>
      <c r="L439" s="26"/>
    </row>
    <row r="440" spans="1:21" outlineLevel="4" x14ac:dyDescent="0.25">
      <c r="A440" t="s">
        <v>970</v>
      </c>
      <c r="B440" s="6" t="s">
        <v>59</v>
      </c>
      <c r="C440" t="s">
        <v>60</v>
      </c>
      <c r="D440" t="s">
        <v>18</v>
      </c>
      <c r="E440" t="s">
        <v>18</v>
      </c>
      <c r="K440" s="5"/>
      <c r="L440" s="26"/>
    </row>
    <row r="441" spans="1:21" outlineLevel="4" x14ac:dyDescent="0.25">
      <c r="A441" t="s">
        <v>965</v>
      </c>
      <c r="B441" s="6" t="s">
        <v>59</v>
      </c>
      <c r="C441" t="s">
        <v>60</v>
      </c>
      <c r="D441" t="s">
        <v>18</v>
      </c>
      <c r="E441" t="s">
        <v>18</v>
      </c>
      <c r="K441" s="5"/>
      <c r="L441" s="26"/>
    </row>
    <row r="442" spans="1:21" outlineLevel="3" x14ac:dyDescent="0.25">
      <c r="A442" s="22" t="s">
        <v>971</v>
      </c>
      <c r="B442" s="22" t="s">
        <v>59</v>
      </c>
      <c r="C442" s="22" t="s">
        <v>60</v>
      </c>
      <c r="D442" s="22" t="s">
        <v>972</v>
      </c>
      <c r="E442" s="22" t="s">
        <v>973</v>
      </c>
      <c r="F442" s="22" t="s">
        <v>974</v>
      </c>
      <c r="G442" s="22">
        <v>6</v>
      </c>
      <c r="H442" s="22">
        <v>0</v>
      </c>
      <c r="I442" s="22" t="s">
        <v>10</v>
      </c>
      <c r="J442" s="22"/>
      <c r="K442" s="22"/>
      <c r="L442" s="26"/>
    </row>
    <row r="443" spans="1:21" outlineLevel="3" x14ac:dyDescent="0.25">
      <c r="A443" s="22" t="s">
        <v>18</v>
      </c>
      <c r="B443" s="22" t="s">
        <v>18</v>
      </c>
      <c r="C443" s="22" t="s">
        <v>18</v>
      </c>
      <c r="D443" s="22" t="s">
        <v>18</v>
      </c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10</v>
      </c>
      <c r="J443" s="22"/>
      <c r="K443" s="22"/>
      <c r="L443" s="26"/>
    </row>
    <row r="444" spans="1:21" outlineLevel="3" x14ac:dyDescent="0.25">
      <c r="A444" s="22" t="s">
        <v>975</v>
      </c>
      <c r="B444" s="22" t="s">
        <v>59</v>
      </c>
      <c r="C444" s="22" t="s">
        <v>60</v>
      </c>
      <c r="D444" s="22" t="s">
        <v>976</v>
      </c>
      <c r="E444" s="22" t="s">
        <v>977</v>
      </c>
      <c r="F444" s="22" t="s">
        <v>978</v>
      </c>
      <c r="G444" s="22">
        <v>6</v>
      </c>
      <c r="H444" s="22">
        <v>0</v>
      </c>
      <c r="I444" s="22" t="s">
        <v>10</v>
      </c>
      <c r="J444" s="22"/>
      <c r="K444" s="22"/>
      <c r="L444" s="26"/>
    </row>
    <row r="445" spans="1:2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6"/>
    </row>
    <row r="446" spans="1:21" s="13" customFormat="1" outlineLevel="2" x14ac:dyDescent="0.25">
      <c r="A446" s="192" t="s">
        <v>1827</v>
      </c>
      <c r="B446" s="192"/>
      <c r="C446" s="192"/>
      <c r="D446" s="192"/>
      <c r="E446" s="192"/>
      <c r="F446" s="192"/>
      <c r="G446" s="192"/>
      <c r="H446" s="192"/>
      <c r="I446" s="192"/>
      <c r="J446" s="192"/>
      <c r="K446" s="192"/>
      <c r="L446" s="26"/>
      <c r="M446"/>
      <c r="N446"/>
      <c r="O446"/>
      <c r="P446"/>
      <c r="Q446"/>
      <c r="R446"/>
      <c r="S446"/>
      <c r="T446"/>
      <c r="U446"/>
    </row>
    <row r="447" spans="1:21" s="26" customFormat="1" outlineLevel="3" x14ac:dyDescent="0.25">
      <c r="A447" t="s">
        <v>979</v>
      </c>
      <c r="B447" s="6" t="s">
        <v>59</v>
      </c>
      <c r="C447" t="s">
        <v>60</v>
      </c>
      <c r="D447" t="s">
        <v>980</v>
      </c>
      <c r="E447" t="s">
        <v>981</v>
      </c>
      <c r="F447" t="s">
        <v>982</v>
      </c>
      <c r="G447">
        <v>6</v>
      </c>
      <c r="H447" s="4">
        <f>SUM(H448:H453)</f>
        <v>1</v>
      </c>
      <c r="I447" t="s">
        <v>1347</v>
      </c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outlineLevel="4" x14ac:dyDescent="0.25">
      <c r="A448" t="s">
        <v>980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>
        <v>1</v>
      </c>
      <c r="I448" t="s">
        <v>1989</v>
      </c>
      <c r="J448"/>
      <c r="K448" s="5"/>
      <c r="L448" s="26"/>
      <c r="M448"/>
      <c r="N448" s="6"/>
    </row>
    <row r="449" spans="1:21" s="26" customFormat="1" outlineLevel="4" x14ac:dyDescent="0.25">
      <c r="A449" t="s">
        <v>983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s="13" customFormat="1" outlineLevel="4" x14ac:dyDescent="0.25">
      <c r="A450" t="s">
        <v>984</v>
      </c>
      <c r="B450" s="6" t="s">
        <v>59</v>
      </c>
      <c r="C450" t="s">
        <v>60</v>
      </c>
      <c r="D450" t="s">
        <v>18</v>
      </c>
      <c r="E450" t="s">
        <v>18</v>
      </c>
      <c r="F450"/>
      <c r="G450"/>
      <c r="H450" s="4"/>
      <c r="I450"/>
      <c r="J450"/>
      <c r="K450" s="5"/>
      <c r="L450" s="26"/>
      <c r="M450"/>
      <c r="N450" s="6"/>
    </row>
    <row r="451" spans="1:21" outlineLevel="4" x14ac:dyDescent="0.25">
      <c r="A451" t="s">
        <v>985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6"/>
      <c r="N451" s="6"/>
      <c r="O451" s="13"/>
      <c r="P451" s="13"/>
      <c r="Q451" s="13"/>
      <c r="R451" s="13"/>
      <c r="S451" s="13"/>
      <c r="T451" s="13"/>
      <c r="U451" s="13"/>
    </row>
    <row r="452" spans="1:21" s="26" customFormat="1" outlineLevel="4" x14ac:dyDescent="0.25">
      <c r="A452" t="s">
        <v>986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/>
      <c r="I452"/>
      <c r="J452"/>
      <c r="K452" s="5"/>
      <c r="M452"/>
      <c r="N452" s="6"/>
      <c r="O452" s="13"/>
      <c r="P452" s="13"/>
      <c r="Q452" s="13"/>
      <c r="R452" s="13"/>
      <c r="S452" s="13"/>
      <c r="T452" s="13"/>
      <c r="U452" s="13"/>
    </row>
    <row r="453" spans="1:21" s="13" customFormat="1" outlineLevel="4" x14ac:dyDescent="0.25">
      <c r="A453" t="s">
        <v>981</v>
      </c>
      <c r="B453" s="6" t="s">
        <v>59</v>
      </c>
      <c r="C453" t="s">
        <v>60</v>
      </c>
      <c r="D453" t="s">
        <v>18</v>
      </c>
      <c r="E453" t="s">
        <v>18</v>
      </c>
      <c r="F453"/>
      <c r="G453"/>
      <c r="H453" s="4"/>
      <c r="I453"/>
      <c r="J453"/>
      <c r="K453" s="5"/>
      <c r="L453" s="26"/>
      <c r="M453"/>
      <c r="N453" s="6"/>
    </row>
    <row r="454" spans="1:21" s="26" customFormat="1" outlineLevel="3" x14ac:dyDescent="0.25">
      <c r="A454" s="22" t="s">
        <v>987</v>
      </c>
      <c r="B454" s="22" t="s">
        <v>59</v>
      </c>
      <c r="C454" s="22" t="s">
        <v>60</v>
      </c>
      <c r="D454" s="22" t="s">
        <v>988</v>
      </c>
      <c r="E454" s="22" t="s">
        <v>989</v>
      </c>
      <c r="F454" s="22" t="s">
        <v>990</v>
      </c>
      <c r="G454" s="22">
        <v>6</v>
      </c>
      <c r="H454" s="22">
        <v>0</v>
      </c>
      <c r="I454" s="22" t="s">
        <v>10</v>
      </c>
      <c r="J454" s="22"/>
      <c r="K454" s="22"/>
      <c r="M454"/>
      <c r="N454" s="6"/>
      <c r="O454" s="13"/>
      <c r="P454" s="13"/>
      <c r="Q454" s="13"/>
      <c r="R454" s="13"/>
      <c r="S454" s="13"/>
      <c r="T454" s="13"/>
      <c r="U454" s="13"/>
    </row>
    <row r="455" spans="1:21" outlineLevel="2" x14ac:dyDescent="0.25">
      <c r="A455" s="192" t="s">
        <v>1828</v>
      </c>
      <c r="B455" s="192"/>
      <c r="C455" s="192"/>
      <c r="D455" s="192"/>
      <c r="E455" s="192"/>
      <c r="F455" s="192"/>
      <c r="G455" s="192"/>
      <c r="H455" s="192"/>
      <c r="I455" s="192"/>
      <c r="J455" s="192"/>
      <c r="K455" s="192"/>
      <c r="L455" s="26"/>
    </row>
    <row r="456" spans="1:21" outlineLevel="2" x14ac:dyDescent="0.2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26"/>
    </row>
    <row r="457" spans="1:21" outlineLevel="1" x14ac:dyDescent="0.25">
      <c r="A457" s="198" t="s">
        <v>1833</v>
      </c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26"/>
    </row>
    <row r="458" spans="1:21" outlineLevel="1" x14ac:dyDescent="0.25">
      <c r="A458" s="197" t="s">
        <v>1834</v>
      </c>
      <c r="B458" s="197"/>
      <c r="C458" s="197"/>
      <c r="D458" s="197"/>
      <c r="E458" s="197"/>
      <c r="F458" s="197"/>
      <c r="G458" s="197"/>
      <c r="H458" s="197"/>
      <c r="I458" s="197"/>
      <c r="J458" s="197"/>
      <c r="K458" s="197"/>
      <c r="L458" s="26"/>
    </row>
    <row r="459" spans="1:21" outlineLevel="1" x14ac:dyDescent="0.25">
      <c r="A459" s="196" t="s">
        <v>1831</v>
      </c>
      <c r="B459" s="196"/>
      <c r="C459" s="196"/>
      <c r="D459" s="196"/>
      <c r="E459" s="196"/>
      <c r="F459" s="196"/>
      <c r="G459" s="196"/>
      <c r="H459" s="196"/>
      <c r="I459" s="196"/>
      <c r="J459" s="196"/>
      <c r="K459" s="196"/>
      <c r="L459" s="26"/>
    </row>
    <row r="460" spans="1:21" outlineLevel="2" x14ac:dyDescent="0.25">
      <c r="H460"/>
      <c r="L460" s="26"/>
    </row>
    <row r="461" spans="1:21" outlineLevel="2" x14ac:dyDescent="0.25">
      <c r="H461"/>
      <c r="L461" s="26"/>
    </row>
    <row r="462" spans="1:21" outlineLevel="2" x14ac:dyDescent="0.25">
      <c r="H462"/>
      <c r="L462" s="26"/>
    </row>
    <row r="463" spans="1:21" outlineLevel="2" x14ac:dyDescent="0.25">
      <c r="H463"/>
      <c r="L463" s="26"/>
    </row>
    <row r="464" spans="1:21" outlineLevel="2" x14ac:dyDescent="0.25">
      <c r="G464" s="5"/>
      <c r="I464" t="s">
        <v>20</v>
      </c>
      <c r="J464">
        <v>1</v>
      </c>
      <c r="K464" s="5" t="s">
        <v>4</v>
      </c>
      <c r="L464" s="26"/>
    </row>
    <row r="465" spans="1:21" outlineLevel="2" x14ac:dyDescent="0.25">
      <c r="G465" s="5"/>
      <c r="I465" t="s">
        <v>22</v>
      </c>
      <c r="J465">
        <v>98</v>
      </c>
      <c r="K465" s="5" t="s">
        <v>23</v>
      </c>
      <c r="L465" s="26"/>
    </row>
    <row r="466" spans="1:21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26"/>
    </row>
    <row r="467" spans="1:21" outlineLevel="2" x14ac:dyDescent="0.25">
      <c r="A467" s="196" t="s">
        <v>743</v>
      </c>
      <c r="B467" s="196"/>
      <c r="C467" s="196"/>
      <c r="D467" s="196"/>
      <c r="E467" s="196"/>
      <c r="F467" s="196"/>
      <c r="G467" s="196"/>
      <c r="H467" s="196"/>
      <c r="I467" s="196"/>
      <c r="J467" s="196"/>
      <c r="K467" s="196"/>
      <c r="L467" s="26"/>
    </row>
    <row r="468" spans="1:21" s="172" customFormat="1" outlineLevel="3" x14ac:dyDescent="0.25">
      <c r="A468" s="1" t="s">
        <v>25</v>
      </c>
      <c r="B468" s="1" t="s">
        <v>13</v>
      </c>
      <c r="C468" s="1" t="s">
        <v>0</v>
      </c>
      <c r="D468" s="1" t="s">
        <v>6</v>
      </c>
      <c r="E468" s="1" t="s">
        <v>66</v>
      </c>
      <c r="F468" s="1" t="s">
        <v>67</v>
      </c>
      <c r="G468" s="1" t="s">
        <v>17</v>
      </c>
      <c r="H468" s="3" t="s">
        <v>9</v>
      </c>
      <c r="I468" s="1" t="s">
        <v>422</v>
      </c>
      <c r="J468" s="1" t="s">
        <v>2</v>
      </c>
      <c r="K468" s="1" t="s">
        <v>21</v>
      </c>
      <c r="L468" s="173"/>
    </row>
    <row r="469" spans="1:21" s="26" customFormat="1" outlineLevel="3" x14ac:dyDescent="0.25">
      <c r="A469" t="s">
        <v>744</v>
      </c>
      <c r="B469" s="6" t="s">
        <v>14</v>
      </c>
      <c r="C469" t="s">
        <v>3</v>
      </c>
      <c r="D469" t="s">
        <v>745</v>
      </c>
      <c r="E469" t="s">
        <v>746</v>
      </c>
      <c r="F469" t="s">
        <v>747</v>
      </c>
      <c r="G469">
        <v>254</v>
      </c>
      <c r="H469" s="4">
        <v>0</v>
      </c>
      <c r="I469"/>
      <c r="J469" t="s">
        <v>553</v>
      </c>
      <c r="K469" s="5" t="s">
        <v>557</v>
      </c>
      <c r="M469"/>
      <c r="N469" s="6"/>
      <c r="O469" s="13"/>
      <c r="P469" s="13"/>
      <c r="Q469" s="13"/>
      <c r="R469" s="13"/>
      <c r="S469" s="13"/>
      <c r="T469" s="13"/>
      <c r="U469" s="13"/>
    </row>
    <row r="470" spans="1:21" s="26" customFormat="1" outlineLevel="3" x14ac:dyDescent="0.25">
      <c r="A470" t="s">
        <v>748</v>
      </c>
      <c r="B470" t="s">
        <v>14</v>
      </c>
      <c r="C470" t="s">
        <v>3</v>
      </c>
      <c r="D470" t="s">
        <v>749</v>
      </c>
      <c r="E470" t="s">
        <v>750</v>
      </c>
      <c r="F470" t="s">
        <v>751</v>
      </c>
      <c r="G470">
        <v>254</v>
      </c>
      <c r="H470">
        <v>0</v>
      </c>
      <c r="I470"/>
      <c r="J470" t="s">
        <v>554</v>
      </c>
      <c r="K470" s="5" t="s">
        <v>558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outlineLevel="3" x14ac:dyDescent="0.25">
      <c r="A471" s="22" t="s">
        <v>752</v>
      </c>
      <c r="B471" s="22" t="s">
        <v>14</v>
      </c>
      <c r="C471" s="22" t="s">
        <v>3</v>
      </c>
      <c r="D471" s="22" t="s">
        <v>753</v>
      </c>
      <c r="E471" s="22" t="s">
        <v>754</v>
      </c>
      <c r="F471" s="22" t="s">
        <v>755</v>
      </c>
      <c r="G471" s="22">
        <v>254</v>
      </c>
      <c r="H471" s="22">
        <v>0</v>
      </c>
      <c r="I471" s="22"/>
      <c r="J471" s="22" t="s">
        <v>555</v>
      </c>
      <c r="K471" s="22" t="s">
        <v>562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outlineLevel="3" x14ac:dyDescent="0.25">
      <c r="A472" s="22" t="s">
        <v>756</v>
      </c>
      <c r="B472" s="22" t="s">
        <v>14</v>
      </c>
      <c r="C472" s="22" t="s">
        <v>3</v>
      </c>
      <c r="D472" s="22" t="s">
        <v>757</v>
      </c>
      <c r="E472" s="22" t="s">
        <v>758</v>
      </c>
      <c r="F472" s="22" t="s">
        <v>759</v>
      </c>
      <c r="G472" s="22">
        <v>254</v>
      </c>
      <c r="H472" s="22">
        <v>0</v>
      </c>
      <c r="I472" s="22"/>
      <c r="J472" s="22" t="s">
        <v>548</v>
      </c>
      <c r="K472" s="22" t="s">
        <v>562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outlineLevel="3" x14ac:dyDescent="0.25">
      <c r="A473" s="22" t="s">
        <v>760</v>
      </c>
      <c r="B473" s="22" t="s">
        <v>14</v>
      </c>
      <c r="C473" s="22" t="s">
        <v>3</v>
      </c>
      <c r="D473" s="22" t="s">
        <v>761</v>
      </c>
      <c r="E473" s="22" t="s">
        <v>762</v>
      </c>
      <c r="F473" s="22" t="s">
        <v>763</v>
      </c>
      <c r="G473" s="22">
        <v>254</v>
      </c>
      <c r="H473" s="22">
        <v>0</v>
      </c>
      <c r="I473" s="22"/>
      <c r="J473" s="22" t="s">
        <v>556</v>
      </c>
      <c r="K473" s="22" t="s">
        <v>562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s="26" customFormat="1" outlineLevel="3" x14ac:dyDescent="0.25">
      <c r="A474" s="22" t="s">
        <v>764</v>
      </c>
      <c r="B474" s="22" t="s">
        <v>14</v>
      </c>
      <c r="C474" s="22" t="s">
        <v>3</v>
      </c>
      <c r="D474" s="22" t="s">
        <v>765</v>
      </c>
      <c r="E474" s="22" t="s">
        <v>766</v>
      </c>
      <c r="F474" s="22" t="s">
        <v>767</v>
      </c>
      <c r="G474" s="22">
        <v>254</v>
      </c>
      <c r="H474" s="22">
        <v>0</v>
      </c>
      <c r="I474" s="22"/>
      <c r="J474" s="22" t="s">
        <v>563</v>
      </c>
      <c r="K474" s="22" t="s">
        <v>562</v>
      </c>
      <c r="M474"/>
      <c r="N474" s="6"/>
      <c r="O474" s="13"/>
      <c r="P474" s="13"/>
      <c r="Q474" s="13"/>
      <c r="R474" s="13"/>
      <c r="S474" s="13"/>
      <c r="T474" s="13"/>
      <c r="U474" s="13"/>
    </row>
    <row r="475" spans="1:21" ht="15.75" customHeight="1" outlineLevel="2" x14ac:dyDescent="0.25">
      <c r="A475" s="195" t="s">
        <v>1829</v>
      </c>
      <c r="B475" s="196"/>
      <c r="C475" s="196"/>
      <c r="D475" s="196"/>
      <c r="E475" s="196"/>
      <c r="F475" s="196"/>
      <c r="G475" s="196"/>
      <c r="H475" s="196"/>
      <c r="I475" s="196"/>
      <c r="J475" s="196"/>
      <c r="K475" s="196"/>
      <c r="L475" s="26"/>
    </row>
    <row r="476" spans="1:21" ht="15.75" customHeight="1" outlineLevel="2" x14ac:dyDescent="0.25">
      <c r="A476" s="195" t="s">
        <v>1830</v>
      </c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73"/>
    </row>
    <row r="477" spans="1:21" s="172" customFormat="1" outlineLevel="3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21" s="26" customFormat="1" outlineLevel="3" x14ac:dyDescent="0.25">
      <c r="A478" t="s">
        <v>768</v>
      </c>
      <c r="B478" s="6" t="s">
        <v>16</v>
      </c>
      <c r="C478" t="s">
        <v>12</v>
      </c>
      <c r="D478" t="s">
        <v>769</v>
      </c>
      <c r="E478" t="s">
        <v>770</v>
      </c>
      <c r="F478" t="s">
        <v>771</v>
      </c>
      <c r="G478">
        <v>254</v>
      </c>
      <c r="H478" s="4">
        <v>0</v>
      </c>
      <c r="I478"/>
      <c r="J478" t="s">
        <v>600</v>
      </c>
      <c r="K478" s="5" t="s">
        <v>601</v>
      </c>
      <c r="M478"/>
      <c r="N478" s="6"/>
      <c r="O478" s="13"/>
      <c r="P478" s="13"/>
      <c r="Q478" s="13"/>
      <c r="R478" s="13"/>
      <c r="S478" s="13"/>
      <c r="T478" s="13"/>
      <c r="U478" s="13"/>
    </row>
    <row r="479" spans="1:21" s="26" customFormat="1" outlineLevel="3" x14ac:dyDescent="0.25">
      <c r="A479" t="s">
        <v>772</v>
      </c>
      <c r="B479" s="6" t="s">
        <v>16</v>
      </c>
      <c r="C479" t="s">
        <v>12</v>
      </c>
      <c r="D479" t="s">
        <v>773</v>
      </c>
      <c r="E479" t="s">
        <v>774</v>
      </c>
      <c r="F479" t="s">
        <v>775</v>
      </c>
      <c r="G479">
        <v>254</v>
      </c>
      <c r="H479">
        <v>0</v>
      </c>
      <c r="I479"/>
      <c r="J479" t="s">
        <v>602</v>
      </c>
      <c r="K479" s="5" t="s">
        <v>603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outlineLevel="3" x14ac:dyDescent="0.25">
      <c r="A480" s="22" t="s">
        <v>776</v>
      </c>
      <c r="B480" s="22" t="s">
        <v>16</v>
      </c>
      <c r="C480" s="22" t="s">
        <v>12</v>
      </c>
      <c r="D480" s="22" t="s">
        <v>777</v>
      </c>
      <c r="E480" s="22" t="s">
        <v>778</v>
      </c>
      <c r="F480" s="22" t="s">
        <v>779</v>
      </c>
      <c r="G480" s="22">
        <v>254</v>
      </c>
      <c r="H480" s="22">
        <v>0</v>
      </c>
      <c r="I480" s="22"/>
      <c r="J480" s="22" t="s">
        <v>604</v>
      </c>
      <c r="K480" s="22" t="s">
        <v>626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outlineLevel="3" x14ac:dyDescent="0.25">
      <c r="A481" s="22" t="s">
        <v>780</v>
      </c>
      <c r="B481" s="22" t="s">
        <v>16</v>
      </c>
      <c r="C481" s="22" t="s">
        <v>12</v>
      </c>
      <c r="D481" s="22" t="s">
        <v>781</v>
      </c>
      <c r="E481" s="22" t="s">
        <v>782</v>
      </c>
      <c r="F481" s="22" t="s">
        <v>783</v>
      </c>
      <c r="G481" s="22">
        <v>254</v>
      </c>
      <c r="H481" s="22">
        <v>0</v>
      </c>
      <c r="I481" s="22"/>
      <c r="J481" s="22" t="s">
        <v>606</v>
      </c>
      <c r="K481" s="22" t="s">
        <v>626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outlineLevel="3" x14ac:dyDescent="0.25">
      <c r="A482" s="22" t="s">
        <v>784</v>
      </c>
      <c r="B482" s="22" t="s">
        <v>16</v>
      </c>
      <c r="C482" s="22" t="s">
        <v>12</v>
      </c>
      <c r="D482" s="22" t="s">
        <v>785</v>
      </c>
      <c r="E482" s="22" t="s">
        <v>786</v>
      </c>
      <c r="F482" s="22" t="s">
        <v>787</v>
      </c>
      <c r="G482" s="22">
        <v>254</v>
      </c>
      <c r="H482" s="22">
        <v>0</v>
      </c>
      <c r="I482" s="22"/>
      <c r="J482" s="22" t="s">
        <v>608</v>
      </c>
      <c r="K482" s="22" t="s">
        <v>626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s="26" customFormat="1" outlineLevel="3" x14ac:dyDescent="0.25">
      <c r="A483" s="22" t="s">
        <v>788</v>
      </c>
      <c r="B483" s="22" t="s">
        <v>16</v>
      </c>
      <c r="C483" s="22" t="s">
        <v>12</v>
      </c>
      <c r="D483" s="22" t="s">
        <v>789</v>
      </c>
      <c r="E483" s="22" t="s">
        <v>790</v>
      </c>
      <c r="F483" s="22" t="s">
        <v>791</v>
      </c>
      <c r="G483" s="22">
        <v>254</v>
      </c>
      <c r="H483" s="22">
        <v>0</v>
      </c>
      <c r="I483" s="22"/>
      <c r="J483" s="22" t="s">
        <v>627</v>
      </c>
      <c r="K483" s="22" t="s">
        <v>626</v>
      </c>
      <c r="M483"/>
      <c r="N483" s="6"/>
      <c r="O483" s="13"/>
      <c r="P483" s="13"/>
      <c r="Q483" s="13"/>
      <c r="R483" s="13"/>
      <c r="S483" s="13"/>
      <c r="T483" s="13"/>
      <c r="U483" s="13"/>
    </row>
    <row r="484" spans="1:21" s="26" customFormat="1" outlineLevel="3" x14ac:dyDescent="0.25">
      <c r="A484" s="22" t="s">
        <v>792</v>
      </c>
      <c r="B484" s="22" t="s">
        <v>16</v>
      </c>
      <c r="C484" s="22" t="s">
        <v>12</v>
      </c>
      <c r="D484" s="22" t="s">
        <v>793</v>
      </c>
      <c r="E484" s="22" t="s">
        <v>794</v>
      </c>
      <c r="F484" s="22" t="s">
        <v>795</v>
      </c>
      <c r="G484" s="22">
        <v>254</v>
      </c>
      <c r="H484" s="22">
        <v>0</v>
      </c>
      <c r="I484" s="22"/>
      <c r="J484" s="22" t="s">
        <v>628</v>
      </c>
      <c r="K484" s="22" t="s">
        <v>626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outlineLevel="3" x14ac:dyDescent="0.25">
      <c r="A485" s="22" t="s">
        <v>796</v>
      </c>
      <c r="B485" s="22" t="s">
        <v>16</v>
      </c>
      <c r="C485" s="22" t="s">
        <v>12</v>
      </c>
      <c r="D485" s="22" t="s">
        <v>797</v>
      </c>
      <c r="E485" s="22" t="s">
        <v>798</v>
      </c>
      <c r="F485" s="22" t="s">
        <v>799</v>
      </c>
      <c r="G485" s="22">
        <v>254</v>
      </c>
      <c r="H485" s="22">
        <v>0</v>
      </c>
      <c r="I485" s="22"/>
      <c r="J485" s="22" t="s">
        <v>629</v>
      </c>
      <c r="K485" s="22" t="s">
        <v>626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outlineLevel="2" x14ac:dyDescent="0.25">
      <c r="A486" s="196" t="s">
        <v>800</v>
      </c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26"/>
    </row>
    <row r="487" spans="1:21" s="172" customFormat="1" outlineLevel="3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21" s="26" customFormat="1" outlineLevel="3" x14ac:dyDescent="0.25">
      <c r="A488" t="s">
        <v>801</v>
      </c>
      <c r="B488" s="6" t="s">
        <v>14</v>
      </c>
      <c r="C488" t="s">
        <v>3</v>
      </c>
      <c r="D488" t="s">
        <v>802</v>
      </c>
      <c r="E488" t="s">
        <v>803</v>
      </c>
      <c r="F488" t="s">
        <v>804</v>
      </c>
      <c r="G488">
        <v>254</v>
      </c>
      <c r="H488" s="4">
        <v>0</v>
      </c>
      <c r="I488"/>
      <c r="J488" t="s">
        <v>655</v>
      </c>
      <c r="K488" s="5" t="s">
        <v>656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s="26" customFormat="1" outlineLevel="3" x14ac:dyDescent="0.25">
      <c r="A489" s="22" t="s">
        <v>805</v>
      </c>
      <c r="B489" s="22" t="s">
        <v>14</v>
      </c>
      <c r="C489" s="22" t="s">
        <v>3</v>
      </c>
      <c r="D489" s="22" t="s">
        <v>806</v>
      </c>
      <c r="E489" s="22" t="s">
        <v>807</v>
      </c>
      <c r="F489" s="22" t="s">
        <v>808</v>
      </c>
      <c r="G489" s="22">
        <v>254</v>
      </c>
      <c r="H489" s="22">
        <v>0</v>
      </c>
      <c r="I489" s="22"/>
      <c r="J489" s="22" t="s">
        <v>657</v>
      </c>
      <c r="K489" s="22" t="s">
        <v>665</v>
      </c>
      <c r="M489"/>
      <c r="N489" s="6"/>
      <c r="O489" s="13"/>
      <c r="P489" s="13"/>
      <c r="Q489" s="13"/>
      <c r="R489" s="13"/>
      <c r="S489" s="13"/>
      <c r="T489" s="13"/>
      <c r="U489" s="13"/>
    </row>
    <row r="490" spans="1:21" s="26" customFormat="1" outlineLevel="3" x14ac:dyDescent="0.25">
      <c r="A490" s="22" t="s">
        <v>809</v>
      </c>
      <c r="B490" s="22" t="s">
        <v>14</v>
      </c>
      <c r="C490" s="22" t="s">
        <v>3</v>
      </c>
      <c r="D490" s="22" t="s">
        <v>810</v>
      </c>
      <c r="E490" s="22" t="s">
        <v>811</v>
      </c>
      <c r="F490" s="22" t="s">
        <v>812</v>
      </c>
      <c r="G490" s="22">
        <v>254</v>
      </c>
      <c r="H490" s="22">
        <v>0</v>
      </c>
      <c r="I490" s="22"/>
      <c r="J490" s="22" t="s">
        <v>659</v>
      </c>
      <c r="K490" s="22" t="s">
        <v>665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outlineLevel="3" x14ac:dyDescent="0.25">
      <c r="A491" s="22" t="s">
        <v>813</v>
      </c>
      <c r="B491" s="22" t="s">
        <v>14</v>
      </c>
      <c r="C491" s="22" t="s">
        <v>3</v>
      </c>
      <c r="D491" s="22" t="s">
        <v>814</v>
      </c>
      <c r="E491" s="22" t="s">
        <v>815</v>
      </c>
      <c r="F491" s="22" t="s">
        <v>816</v>
      </c>
      <c r="G491" s="22">
        <v>254</v>
      </c>
      <c r="H491" s="22">
        <v>0</v>
      </c>
      <c r="I491" s="22"/>
      <c r="J491" s="22" t="s">
        <v>661</v>
      </c>
      <c r="K491" s="22" t="s">
        <v>665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outlineLevel="3" x14ac:dyDescent="0.25">
      <c r="A492" s="22" t="s">
        <v>817</v>
      </c>
      <c r="B492" s="22" t="s">
        <v>14</v>
      </c>
      <c r="C492" s="22" t="s">
        <v>3</v>
      </c>
      <c r="D492" s="22" t="s">
        <v>818</v>
      </c>
      <c r="E492" s="22" t="s">
        <v>819</v>
      </c>
      <c r="F492" s="22" t="s">
        <v>820</v>
      </c>
      <c r="G492" s="22">
        <v>254</v>
      </c>
      <c r="H492" s="22">
        <v>0</v>
      </c>
      <c r="I492" s="22"/>
      <c r="J492" s="22" t="s">
        <v>663</v>
      </c>
      <c r="K492" s="22" t="s">
        <v>665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outlineLevel="3" x14ac:dyDescent="0.25">
      <c r="A493" s="22" t="s">
        <v>821</v>
      </c>
      <c r="B493" s="22" t="s">
        <v>14</v>
      </c>
      <c r="C493" s="22" t="s">
        <v>3</v>
      </c>
      <c r="D493" s="22" t="s">
        <v>822</v>
      </c>
      <c r="E493" s="22" t="s">
        <v>823</v>
      </c>
      <c r="F493" s="22" t="s">
        <v>824</v>
      </c>
      <c r="G493" s="22">
        <v>254</v>
      </c>
      <c r="H493" s="22">
        <v>0</v>
      </c>
      <c r="I493" s="22"/>
      <c r="J493" s="22" t="s">
        <v>666</v>
      </c>
      <c r="K493" s="22" t="s">
        <v>665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s="26" customFormat="1" outlineLevel="3" x14ac:dyDescent="0.25">
      <c r="A494" s="22" t="s">
        <v>825</v>
      </c>
      <c r="B494" s="22" t="s">
        <v>14</v>
      </c>
      <c r="C494" s="22" t="s">
        <v>3</v>
      </c>
      <c r="D494" s="22" t="s">
        <v>826</v>
      </c>
      <c r="E494" s="22" t="s">
        <v>827</v>
      </c>
      <c r="F494" s="22" t="s">
        <v>828</v>
      </c>
      <c r="G494" s="22">
        <v>254</v>
      </c>
      <c r="H494" s="22">
        <v>0</v>
      </c>
      <c r="I494" s="22"/>
      <c r="J494" s="22" t="s">
        <v>698</v>
      </c>
      <c r="K494" s="22" t="s">
        <v>665</v>
      </c>
      <c r="M494"/>
      <c r="N494" s="6"/>
      <c r="O494" s="13"/>
      <c r="P494" s="13"/>
      <c r="Q494" s="13"/>
      <c r="R494" s="13"/>
      <c r="S494" s="13"/>
      <c r="T494" s="13"/>
      <c r="U494" s="13"/>
    </row>
    <row r="495" spans="1:21" s="26" customFormat="1" outlineLevel="3" x14ac:dyDescent="0.25">
      <c r="A495" s="22" t="s">
        <v>829</v>
      </c>
      <c r="B495" s="22" t="s">
        <v>14</v>
      </c>
      <c r="C495" s="22" t="s">
        <v>3</v>
      </c>
      <c r="D495" s="22" t="s">
        <v>830</v>
      </c>
      <c r="E495" s="22" t="s">
        <v>831</v>
      </c>
      <c r="F495" s="22" t="s">
        <v>832</v>
      </c>
      <c r="G495" s="22">
        <v>254</v>
      </c>
      <c r="H495" s="22">
        <v>0</v>
      </c>
      <c r="I495" s="22"/>
      <c r="J495" s="22" t="s">
        <v>699</v>
      </c>
      <c r="K495" s="22" t="s">
        <v>665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outlineLevel="3" x14ac:dyDescent="0.25">
      <c r="A496" s="22" t="s">
        <v>833</v>
      </c>
      <c r="B496" s="22" t="s">
        <v>14</v>
      </c>
      <c r="C496" s="22" t="s">
        <v>3</v>
      </c>
      <c r="D496" s="22" t="s">
        <v>834</v>
      </c>
      <c r="E496" s="22" t="s">
        <v>835</v>
      </c>
      <c r="F496" s="22" t="s">
        <v>836</v>
      </c>
      <c r="G496" s="22">
        <v>254</v>
      </c>
      <c r="H496" s="22">
        <v>0</v>
      </c>
      <c r="I496" s="22"/>
      <c r="J496" s="22" t="s">
        <v>700</v>
      </c>
      <c r="K496" s="22" t="s">
        <v>665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outlineLevel="3" x14ac:dyDescent="0.25">
      <c r="A497" s="22" t="s">
        <v>837</v>
      </c>
      <c r="B497" s="22" t="s">
        <v>14</v>
      </c>
      <c r="C497" s="22" t="s">
        <v>3</v>
      </c>
      <c r="D497" s="22" t="s">
        <v>838</v>
      </c>
      <c r="E497" s="22" t="s">
        <v>839</v>
      </c>
      <c r="F497" s="22" t="s">
        <v>840</v>
      </c>
      <c r="G497" s="22">
        <v>254</v>
      </c>
      <c r="H497" s="22">
        <v>0</v>
      </c>
      <c r="I497" s="22"/>
      <c r="J497" s="22" t="s">
        <v>701</v>
      </c>
      <c r="K497" s="22" t="s">
        <v>665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outlineLevel="2" x14ac:dyDescent="0.25">
      <c r="A498" s="196" t="s">
        <v>841</v>
      </c>
      <c r="B498" s="196"/>
      <c r="C498" s="196"/>
      <c r="D498" s="196"/>
      <c r="E498" s="196"/>
      <c r="F498" s="196"/>
      <c r="G498" s="196"/>
      <c r="H498" s="196"/>
      <c r="I498" s="196"/>
      <c r="J498" s="196"/>
      <c r="K498" s="196"/>
      <c r="L498" s="26"/>
    </row>
    <row r="499" spans="1:21" s="172" customFormat="1" outlineLevel="3" x14ac:dyDescent="0.25">
      <c r="A499" s="1" t="s">
        <v>25</v>
      </c>
      <c r="B499" s="1" t="s">
        <v>13</v>
      </c>
      <c r="C499" s="1" t="s">
        <v>0</v>
      </c>
      <c r="D499" s="1" t="s">
        <v>6</v>
      </c>
      <c r="E499" s="1" t="s">
        <v>66</v>
      </c>
      <c r="F499" s="1" t="s">
        <v>67</v>
      </c>
      <c r="G499" s="1" t="s">
        <v>17</v>
      </c>
      <c r="H499" s="3" t="s">
        <v>9</v>
      </c>
      <c r="I499" s="1" t="s">
        <v>422</v>
      </c>
      <c r="J499" s="1" t="s">
        <v>2</v>
      </c>
      <c r="K499" s="1" t="s">
        <v>21</v>
      </c>
      <c r="L499" s="173"/>
    </row>
    <row r="500" spans="1:21" s="26" customFormat="1" outlineLevel="3" x14ac:dyDescent="0.25">
      <c r="A500" t="s">
        <v>842</v>
      </c>
      <c r="B500" s="6" t="s">
        <v>14</v>
      </c>
      <c r="C500" t="s">
        <v>3</v>
      </c>
      <c r="D500" t="s">
        <v>843</v>
      </c>
      <c r="E500" t="s">
        <v>844</v>
      </c>
      <c r="F500" t="s">
        <v>845</v>
      </c>
      <c r="G500">
        <v>254</v>
      </c>
      <c r="H500" s="4">
        <v>0</v>
      </c>
      <c r="I500"/>
      <c r="J500" t="s">
        <v>684</v>
      </c>
      <c r="K500" s="5" t="s">
        <v>685</v>
      </c>
      <c r="M500"/>
      <c r="N500" s="6"/>
      <c r="O500" s="13"/>
      <c r="P500" s="13"/>
      <c r="Q500" s="13"/>
      <c r="R500" s="13"/>
      <c r="S500" s="13"/>
      <c r="T500" s="13"/>
      <c r="U500" s="13"/>
    </row>
    <row r="501" spans="1:21" s="26" customFormat="1" outlineLevel="3" x14ac:dyDescent="0.25">
      <c r="A501" s="22" t="s">
        <v>846</v>
      </c>
      <c r="B501" s="22" t="s">
        <v>14</v>
      </c>
      <c r="C501" s="22" t="s">
        <v>3</v>
      </c>
      <c r="D501" s="22" t="s">
        <v>847</v>
      </c>
      <c r="E501" s="22" t="s">
        <v>848</v>
      </c>
      <c r="F501" s="22" t="s">
        <v>849</v>
      </c>
      <c r="G501" s="22">
        <v>254</v>
      </c>
      <c r="H501" s="22">
        <v>0</v>
      </c>
      <c r="I501" s="22"/>
      <c r="J501" s="22" t="s">
        <v>686</v>
      </c>
      <c r="K501" s="22" t="s">
        <v>882</v>
      </c>
      <c r="M501"/>
      <c r="N501" s="6"/>
      <c r="O501" s="13"/>
      <c r="P501" s="13"/>
      <c r="Q501" s="13"/>
      <c r="R501" s="13"/>
      <c r="S501" s="13"/>
      <c r="T501" s="13"/>
      <c r="U501" s="13"/>
    </row>
    <row r="502" spans="1:21" s="26" customFormat="1" outlineLevel="3" x14ac:dyDescent="0.25">
      <c r="A502" s="22" t="s">
        <v>850</v>
      </c>
      <c r="B502" s="22" t="s">
        <v>14</v>
      </c>
      <c r="C502" s="22" t="s">
        <v>3</v>
      </c>
      <c r="D502" s="22" t="s">
        <v>851</v>
      </c>
      <c r="E502" s="22" t="s">
        <v>852</v>
      </c>
      <c r="F502" s="22" t="s">
        <v>853</v>
      </c>
      <c r="G502" s="22">
        <v>254</v>
      </c>
      <c r="H502" s="22">
        <v>0</v>
      </c>
      <c r="I502" s="22"/>
      <c r="J502" s="22" t="s">
        <v>688</v>
      </c>
      <c r="K502" s="22" t="s">
        <v>882</v>
      </c>
      <c r="M502"/>
      <c r="N502" s="6"/>
      <c r="O502" s="13"/>
      <c r="P502" s="13"/>
      <c r="Q502" s="13"/>
      <c r="R502" s="13"/>
      <c r="S502" s="13"/>
      <c r="T502" s="13"/>
      <c r="U502" s="13"/>
    </row>
    <row r="503" spans="1:21" s="26" customFormat="1" outlineLevel="3" x14ac:dyDescent="0.25">
      <c r="A503" s="22" t="s">
        <v>854</v>
      </c>
      <c r="B503" s="22" t="s">
        <v>14</v>
      </c>
      <c r="C503" s="22" t="s">
        <v>3</v>
      </c>
      <c r="D503" s="22" t="s">
        <v>855</v>
      </c>
      <c r="E503" s="22" t="s">
        <v>856</v>
      </c>
      <c r="F503" s="22" t="s">
        <v>857</v>
      </c>
      <c r="G503" s="22">
        <v>254</v>
      </c>
      <c r="H503" s="22">
        <v>0</v>
      </c>
      <c r="I503" s="22"/>
      <c r="J503" s="22" t="s">
        <v>690</v>
      </c>
      <c r="K503" s="22" t="s">
        <v>882</v>
      </c>
      <c r="M503"/>
      <c r="N503" s="6"/>
      <c r="O503" s="13"/>
      <c r="P503" s="13"/>
      <c r="Q503" s="13"/>
      <c r="R503" s="13"/>
      <c r="S503" s="13"/>
      <c r="T503" s="13"/>
      <c r="U503" s="13"/>
    </row>
    <row r="504" spans="1:21" s="26" customFormat="1" outlineLevel="3" x14ac:dyDescent="0.25">
      <c r="A504" s="22" t="s">
        <v>858</v>
      </c>
      <c r="B504" s="22" t="s">
        <v>14</v>
      </c>
      <c r="C504" s="22" t="s">
        <v>3</v>
      </c>
      <c r="D504" s="22" t="s">
        <v>859</v>
      </c>
      <c r="E504" s="22" t="s">
        <v>860</v>
      </c>
      <c r="F504" s="22" t="s">
        <v>861</v>
      </c>
      <c r="G504" s="22">
        <v>254</v>
      </c>
      <c r="H504" s="22">
        <v>0</v>
      </c>
      <c r="I504" s="22"/>
      <c r="J504" s="22" t="s">
        <v>692</v>
      </c>
      <c r="K504" s="22" t="s">
        <v>882</v>
      </c>
      <c r="M504"/>
      <c r="N504" s="6"/>
      <c r="O504" s="13"/>
      <c r="P504" s="13"/>
      <c r="Q504" s="13"/>
      <c r="R504" s="13"/>
      <c r="S504" s="13"/>
      <c r="T504" s="13"/>
      <c r="U504" s="13"/>
    </row>
    <row r="505" spans="1:21" s="26" customFormat="1" outlineLevel="3" x14ac:dyDescent="0.25">
      <c r="A505" s="22" t="s">
        <v>862</v>
      </c>
      <c r="B505" s="22" t="s">
        <v>14</v>
      </c>
      <c r="C505" s="22" t="s">
        <v>3</v>
      </c>
      <c r="D505" s="22" t="s">
        <v>863</v>
      </c>
      <c r="E505" s="22" t="s">
        <v>864</v>
      </c>
      <c r="F505" s="22" t="s">
        <v>865</v>
      </c>
      <c r="G505" s="22">
        <v>254</v>
      </c>
      <c r="H505" s="22">
        <v>0</v>
      </c>
      <c r="I505" s="22"/>
      <c r="J505" s="22" t="s">
        <v>694</v>
      </c>
      <c r="K505" s="22" t="s">
        <v>882</v>
      </c>
      <c r="M505"/>
      <c r="N505" s="6"/>
      <c r="O505" s="13"/>
      <c r="P505" s="13"/>
      <c r="Q505" s="13"/>
      <c r="R505" s="13"/>
      <c r="S505" s="13"/>
      <c r="T505" s="13"/>
      <c r="U505" s="13"/>
    </row>
    <row r="506" spans="1:21" s="26" customFormat="1" outlineLevel="3" x14ac:dyDescent="0.25">
      <c r="A506" s="22" t="s">
        <v>866</v>
      </c>
      <c r="B506" s="22" t="s">
        <v>14</v>
      </c>
      <c r="C506" s="22" t="s">
        <v>3</v>
      </c>
      <c r="D506" s="22" t="s">
        <v>867</v>
      </c>
      <c r="E506" s="22" t="s">
        <v>868</v>
      </c>
      <c r="F506" s="22" t="s">
        <v>869</v>
      </c>
      <c r="G506" s="22">
        <v>254</v>
      </c>
      <c r="H506" s="22">
        <v>0</v>
      </c>
      <c r="I506" s="22"/>
      <c r="J506" s="22" t="s">
        <v>695</v>
      </c>
      <c r="K506" s="22" t="s">
        <v>882</v>
      </c>
      <c r="M506"/>
      <c r="N506" s="6"/>
      <c r="O506" s="13"/>
      <c r="P506" s="13"/>
      <c r="Q506" s="13"/>
      <c r="R506" s="13"/>
      <c r="S506" s="13"/>
      <c r="T506" s="13"/>
      <c r="U506" s="13"/>
    </row>
    <row r="507" spans="1:21" s="26" customFormat="1" outlineLevel="3" x14ac:dyDescent="0.25">
      <c r="A507" s="22" t="s">
        <v>870</v>
      </c>
      <c r="B507" s="22" t="s">
        <v>14</v>
      </c>
      <c r="C507" s="22" t="s">
        <v>3</v>
      </c>
      <c r="D507" s="22" t="s">
        <v>871</v>
      </c>
      <c r="E507" s="22" t="s">
        <v>872</v>
      </c>
      <c r="F507" s="22" t="s">
        <v>873</v>
      </c>
      <c r="G507" s="22">
        <v>254</v>
      </c>
      <c r="H507" s="22">
        <v>0</v>
      </c>
      <c r="I507" s="22"/>
      <c r="J507" s="22" t="s">
        <v>696</v>
      </c>
      <c r="K507" s="22" t="s">
        <v>882</v>
      </c>
      <c r="M507"/>
      <c r="N507" s="6"/>
      <c r="O507" s="13"/>
      <c r="P507" s="13"/>
      <c r="Q507" s="13"/>
      <c r="R507" s="13"/>
      <c r="S507" s="13"/>
      <c r="T507" s="13"/>
      <c r="U507" s="13"/>
    </row>
    <row r="508" spans="1:21" s="26" customFormat="1" outlineLevel="3" x14ac:dyDescent="0.25">
      <c r="A508" s="22" t="s">
        <v>874</v>
      </c>
      <c r="B508" s="22" t="s">
        <v>14</v>
      </c>
      <c r="C508" s="22" t="s">
        <v>3</v>
      </c>
      <c r="D508" s="22" t="s">
        <v>875</v>
      </c>
      <c r="E508" s="22" t="s">
        <v>876</v>
      </c>
      <c r="F508" s="22" t="s">
        <v>877</v>
      </c>
      <c r="G508" s="22">
        <v>254</v>
      </c>
      <c r="H508" s="22">
        <v>0</v>
      </c>
      <c r="I508" s="22"/>
      <c r="J508" s="22" t="s">
        <v>697</v>
      </c>
      <c r="K508" s="22" t="s">
        <v>882</v>
      </c>
      <c r="M508"/>
      <c r="N508" s="6"/>
      <c r="O508" s="13"/>
      <c r="P508" s="13"/>
      <c r="Q508" s="13"/>
      <c r="R508" s="13"/>
      <c r="S508" s="13"/>
      <c r="T508" s="13"/>
      <c r="U508" s="13"/>
    </row>
    <row r="509" spans="1:21" s="26" customFormat="1" outlineLevel="3" x14ac:dyDescent="0.25">
      <c r="A509" s="22" t="s">
        <v>878</v>
      </c>
      <c r="B509" s="22" t="s">
        <v>14</v>
      </c>
      <c r="C509" s="22" t="s">
        <v>3</v>
      </c>
      <c r="D509" s="22" t="s">
        <v>879</v>
      </c>
      <c r="E509" s="22" t="s">
        <v>880</v>
      </c>
      <c r="F509" s="22" t="s">
        <v>881</v>
      </c>
      <c r="G509" s="22">
        <v>254</v>
      </c>
      <c r="H509" s="22">
        <v>0</v>
      </c>
      <c r="I509" s="22"/>
      <c r="J509" s="22" t="s">
        <v>702</v>
      </c>
      <c r="K509" s="22" t="s">
        <v>882</v>
      </c>
      <c r="M509"/>
      <c r="N509" s="6"/>
      <c r="O509" s="13"/>
      <c r="P509" s="13"/>
      <c r="Q509" s="13"/>
      <c r="R509" s="13"/>
      <c r="S509" s="13"/>
      <c r="T509" s="13"/>
      <c r="U509" s="13"/>
    </row>
    <row r="510" spans="1:21" s="26" customFormat="1" outlineLevel="2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M510"/>
      <c r="N510" s="6"/>
      <c r="O510" s="35"/>
      <c r="P510" s="35"/>
      <c r="Q510" s="35"/>
      <c r="R510" s="35"/>
      <c r="S510" s="35"/>
      <c r="T510" s="35"/>
      <c r="U510" s="35"/>
    </row>
    <row r="511" spans="1:21" s="26" customFormat="1" outlineLevel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M511"/>
      <c r="N511" s="6"/>
      <c r="O511" s="35"/>
      <c r="P511" s="35"/>
      <c r="Q511" s="35"/>
      <c r="R511" s="35"/>
      <c r="S511" s="35"/>
      <c r="T511" s="35"/>
      <c r="U511" s="35"/>
    </row>
    <row r="512" spans="1:21" x14ac:dyDescent="0.25">
      <c r="A512" s="190" t="s">
        <v>187</v>
      </c>
      <c r="B512" s="190"/>
      <c r="C512" s="190"/>
      <c r="D512" s="190"/>
      <c r="E512" s="190"/>
      <c r="F512" s="190"/>
      <c r="G512" s="190"/>
      <c r="H512" s="190"/>
      <c r="I512" s="190"/>
      <c r="J512" s="190"/>
      <c r="K512" s="191"/>
      <c r="L512" s="26" t="s">
        <v>1041</v>
      </c>
    </row>
    <row r="513" spans="1:21" ht="15.75" outlineLevel="1" thickBot="1" x14ac:dyDescent="0.3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66</v>
      </c>
      <c r="F513" s="1" t="s">
        <v>67</v>
      </c>
      <c r="G513" s="1" t="s">
        <v>17</v>
      </c>
      <c r="H513" s="3" t="s">
        <v>9</v>
      </c>
      <c r="I513" s="1" t="s">
        <v>1</v>
      </c>
      <c r="J513" s="1" t="s">
        <v>2</v>
      </c>
      <c r="K513" s="1" t="s">
        <v>21</v>
      </c>
      <c r="L513" s="26"/>
    </row>
    <row r="514" spans="1:21" s="13" customFormat="1" outlineLevel="1" x14ac:dyDescent="0.25">
      <c r="A514"/>
      <c r="B514"/>
      <c r="C514"/>
      <c r="D514"/>
      <c r="E514"/>
      <c r="F514"/>
      <c r="G514" s="5"/>
      <c r="H514" s="4"/>
      <c r="I514" t="s">
        <v>20</v>
      </c>
      <c r="J514">
        <v>1</v>
      </c>
      <c r="K514" s="5" t="s">
        <v>4</v>
      </c>
      <c r="M514" s="45">
        <v>0</v>
      </c>
      <c r="N514" s="46"/>
      <c r="O514" s="67">
        <v>32</v>
      </c>
      <c r="P514" s="68"/>
      <c r="Q514" s="14">
        <v>128</v>
      </c>
      <c r="R514" s="40"/>
      <c r="S514" s="41"/>
      <c r="T514" s="36"/>
    </row>
    <row r="515" spans="1:21" ht="15.75" outlineLevel="1" thickBot="1" x14ac:dyDescent="0.3">
      <c r="G515" s="5"/>
      <c r="I515" t="s">
        <v>22</v>
      </c>
      <c r="J515">
        <v>98</v>
      </c>
      <c r="K515" s="5" t="s">
        <v>23</v>
      </c>
      <c r="M515" s="47"/>
      <c r="N515" s="48">
        <v>15</v>
      </c>
      <c r="O515" s="69"/>
      <c r="P515" s="70">
        <v>47</v>
      </c>
      <c r="Q515" s="17"/>
      <c r="R515" s="37"/>
      <c r="S515" s="39"/>
      <c r="T515" s="42"/>
    </row>
    <row r="516" spans="1:21" outlineLevel="1" x14ac:dyDescent="0.25">
      <c r="B516" s="6"/>
      <c r="G516" s="5"/>
      <c r="I516" t="s">
        <v>19</v>
      </c>
      <c r="J516" s="7" t="s">
        <v>65</v>
      </c>
      <c r="K516" s="7" t="s">
        <v>24</v>
      </c>
      <c r="M516" s="49">
        <v>16</v>
      </c>
      <c r="N516" s="50"/>
      <c r="O516" s="67">
        <v>48</v>
      </c>
      <c r="P516" s="68"/>
      <c r="Q516" s="17"/>
      <c r="R516" s="37"/>
      <c r="S516" s="38"/>
      <c r="T516" s="43"/>
    </row>
    <row r="517" spans="1:21" ht="15.75" outlineLevel="1" thickBot="1" x14ac:dyDescent="0.3">
      <c r="B517" s="6"/>
      <c r="G517" s="5"/>
      <c r="J517" s="7"/>
      <c r="K517" s="7"/>
      <c r="M517" s="51"/>
      <c r="N517" s="52">
        <v>31</v>
      </c>
      <c r="O517" s="71"/>
      <c r="P517" s="72">
        <v>63</v>
      </c>
      <c r="Q517" s="33"/>
      <c r="R517" s="44"/>
      <c r="S517" s="20"/>
      <c r="T517" s="21">
        <v>191</v>
      </c>
    </row>
    <row r="518" spans="1:21" outlineLevel="1" x14ac:dyDescent="0.25">
      <c r="B518" s="6"/>
      <c r="G518" s="5"/>
      <c r="J518" s="7"/>
      <c r="K518" s="7"/>
      <c r="M518" s="53">
        <v>64</v>
      </c>
      <c r="N518" s="54"/>
      <c r="O518" s="55"/>
      <c r="P518" s="56"/>
      <c r="Q518" s="14">
        <v>192</v>
      </c>
      <c r="R518" s="40"/>
      <c r="S518" s="41"/>
      <c r="T518" s="36"/>
    </row>
    <row r="519" spans="1:21" outlineLevel="1" x14ac:dyDescent="0.25">
      <c r="B519" s="6"/>
      <c r="G519" s="5"/>
      <c r="J519" s="7"/>
      <c r="K519" s="7"/>
      <c r="M519" s="57"/>
      <c r="N519" s="58"/>
      <c r="O519" s="59"/>
      <c r="P519" s="60"/>
      <c r="Q519" s="17"/>
      <c r="R519" s="37"/>
      <c r="S519" s="39"/>
      <c r="T519" s="42"/>
    </row>
    <row r="520" spans="1:21" outlineLevel="1" x14ac:dyDescent="0.25">
      <c r="B520" s="6"/>
      <c r="G520" s="5"/>
      <c r="J520" s="7"/>
      <c r="K520" s="7"/>
      <c r="M520" s="57"/>
      <c r="N520" s="58"/>
      <c r="O520" s="61"/>
      <c r="P520" s="62"/>
      <c r="Q520" s="17"/>
      <c r="R520" s="37"/>
      <c r="S520" s="38"/>
      <c r="T520" s="43"/>
    </row>
    <row r="521" spans="1:21" ht="15.75" outlineLevel="1" thickBot="1" x14ac:dyDescent="0.3">
      <c r="B521" s="6"/>
      <c r="G521" s="5"/>
      <c r="J521" s="7"/>
      <c r="K521" s="7"/>
      <c r="M521" s="63"/>
      <c r="N521" s="64"/>
      <c r="O521" s="65"/>
      <c r="P521" s="66">
        <v>127</v>
      </c>
      <c r="Q521" s="33"/>
      <c r="R521" s="44"/>
      <c r="S521" s="20"/>
      <c r="T521" s="21">
        <v>255</v>
      </c>
    </row>
    <row r="522" spans="1:21" outlineLevel="1" x14ac:dyDescent="0.25">
      <c r="A522" s="192" t="s">
        <v>1838</v>
      </c>
      <c r="B522" s="192"/>
      <c r="C522" s="192"/>
      <c r="D522" s="192"/>
      <c r="E522" s="192"/>
      <c r="F522" s="192"/>
      <c r="G522" s="192"/>
      <c r="H522" s="192"/>
      <c r="I522" s="192"/>
      <c r="J522" s="192"/>
      <c r="K522" s="192"/>
      <c r="L522" s="26"/>
    </row>
    <row r="523" spans="1:21" outlineLevel="1" x14ac:dyDescent="0.25">
      <c r="A523" s="192" t="s">
        <v>1835</v>
      </c>
      <c r="B523" s="192"/>
      <c r="C523" s="192"/>
      <c r="D523" s="192"/>
      <c r="E523" s="192"/>
      <c r="F523" s="192"/>
      <c r="G523" s="192"/>
      <c r="H523" s="192"/>
      <c r="I523" s="192"/>
      <c r="J523" s="192"/>
      <c r="K523" s="192"/>
      <c r="L523" s="173"/>
    </row>
    <row r="524" spans="1:21" s="13" customFormat="1" outlineLevel="2" x14ac:dyDescent="0.25">
      <c r="A524" s="1" t="s">
        <v>25</v>
      </c>
      <c r="B524" s="1" t="s">
        <v>13</v>
      </c>
      <c r="C524" s="1" t="s">
        <v>0</v>
      </c>
      <c r="D524" s="1" t="s">
        <v>6</v>
      </c>
      <c r="E524" s="1" t="s">
        <v>66</v>
      </c>
      <c r="F524" s="1" t="s">
        <v>67</v>
      </c>
      <c r="G524" s="1" t="s">
        <v>17</v>
      </c>
      <c r="H524" s="3" t="s">
        <v>9</v>
      </c>
      <c r="I524" s="1" t="s">
        <v>422</v>
      </c>
      <c r="J524" s="1" t="s">
        <v>2</v>
      </c>
      <c r="K524" s="1" t="s">
        <v>21</v>
      </c>
      <c r="L524" s="26"/>
      <c r="M524"/>
      <c r="N524"/>
      <c r="O524"/>
      <c r="P524"/>
      <c r="Q524"/>
      <c r="R524"/>
      <c r="S524"/>
      <c r="T524"/>
    </row>
    <row r="525" spans="1:21" s="26" customFormat="1" outlineLevel="2" x14ac:dyDescent="0.25">
      <c r="A525" t="s">
        <v>998</v>
      </c>
      <c r="B525" s="6" t="s">
        <v>59</v>
      </c>
      <c r="C525" t="s">
        <v>60</v>
      </c>
      <c r="D525" t="s">
        <v>999</v>
      </c>
      <c r="E525" t="s">
        <v>1006</v>
      </c>
      <c r="F525" t="s">
        <v>1007</v>
      </c>
      <c r="G525">
        <v>14</v>
      </c>
      <c r="H525" s="4">
        <f>SUM(H526:H531)</f>
        <v>2</v>
      </c>
      <c r="I525" t="s">
        <v>996</v>
      </c>
      <c r="J525" t="s">
        <v>995</v>
      </c>
      <c r="K525" s="5"/>
      <c r="U525" s="13"/>
    </row>
    <row r="526" spans="1:21" s="13" customFormat="1" outlineLevel="3" x14ac:dyDescent="0.25">
      <c r="A526" t="s">
        <v>999</v>
      </c>
      <c r="B526" s="6" t="s">
        <v>59</v>
      </c>
      <c r="C526" t="s">
        <v>60</v>
      </c>
      <c r="D526" t="s">
        <v>18</v>
      </c>
      <c r="E526" t="s">
        <v>18</v>
      </c>
      <c r="F526"/>
      <c r="G526"/>
      <c r="H526" s="4">
        <v>1</v>
      </c>
      <c r="I526" t="s">
        <v>997</v>
      </c>
      <c r="J526" t="s">
        <v>995</v>
      </c>
      <c r="K526" s="5" t="s">
        <v>5</v>
      </c>
      <c r="L526" s="26"/>
    </row>
    <row r="527" spans="1:21" s="26" customFormat="1" outlineLevel="3" x14ac:dyDescent="0.25">
      <c r="A527" t="s">
        <v>1002</v>
      </c>
      <c r="B527" s="6" t="s">
        <v>59</v>
      </c>
      <c r="C527" t="s">
        <v>60</v>
      </c>
      <c r="D527" t="s">
        <v>18</v>
      </c>
      <c r="E527" t="s">
        <v>18</v>
      </c>
      <c r="F527"/>
      <c r="G527"/>
      <c r="H527" s="4">
        <v>1</v>
      </c>
      <c r="I527" t="s">
        <v>1046</v>
      </c>
      <c r="J527" t="s">
        <v>995</v>
      </c>
      <c r="K527" s="5" t="s">
        <v>5</v>
      </c>
      <c r="U527" s="13"/>
    </row>
    <row r="528" spans="1:21" s="13" customFormat="1" outlineLevel="3" x14ac:dyDescent="0.25">
      <c r="A528" t="s">
        <v>1003</v>
      </c>
      <c r="B528" s="6" t="s">
        <v>59</v>
      </c>
      <c r="C528" t="s">
        <v>60</v>
      </c>
      <c r="D528" t="s">
        <v>18</v>
      </c>
      <c r="E528" t="s">
        <v>18</v>
      </c>
      <c r="F528"/>
      <c r="G528"/>
      <c r="H528" s="4"/>
      <c r="I528"/>
      <c r="J528"/>
      <c r="K528" s="5"/>
      <c r="L528" s="26"/>
    </row>
    <row r="529" spans="1:21" outlineLevel="3" x14ac:dyDescent="0.25">
      <c r="A529" t="s">
        <v>1004</v>
      </c>
      <c r="B529" s="6" t="s">
        <v>59</v>
      </c>
      <c r="C529" t="s">
        <v>60</v>
      </c>
      <c r="D529" t="s">
        <v>18</v>
      </c>
      <c r="E529" t="s">
        <v>18</v>
      </c>
      <c r="K529" s="5"/>
      <c r="L529" s="26"/>
      <c r="N529" s="6"/>
      <c r="O529" s="13"/>
      <c r="P529" s="13"/>
      <c r="Q529" s="13"/>
      <c r="R529" s="13"/>
      <c r="S529" s="13"/>
      <c r="T529" s="13"/>
      <c r="U529" s="13"/>
    </row>
    <row r="530" spans="1:21" s="26" customFormat="1" outlineLevel="3" x14ac:dyDescent="0.25">
      <c r="A530" t="s">
        <v>1005</v>
      </c>
      <c r="B530" s="6" t="s">
        <v>59</v>
      </c>
      <c r="C530" t="s">
        <v>60</v>
      </c>
      <c r="D530" t="s">
        <v>18</v>
      </c>
      <c r="E530" t="s">
        <v>18</v>
      </c>
      <c r="F530"/>
      <c r="G530"/>
      <c r="H530" s="4"/>
      <c r="I530"/>
      <c r="J530"/>
      <c r="K530" s="5"/>
      <c r="M530"/>
      <c r="N530" s="6"/>
      <c r="O530" s="13"/>
      <c r="P530" s="13"/>
      <c r="Q530" s="13"/>
      <c r="R530" s="13"/>
      <c r="S530" s="13"/>
      <c r="T530" s="13"/>
      <c r="U530" s="13"/>
    </row>
    <row r="531" spans="1:21" s="13" customFormat="1" outlineLevel="3" x14ac:dyDescent="0.25">
      <c r="A531" t="s">
        <v>1006</v>
      </c>
      <c r="B531" s="6" t="s">
        <v>59</v>
      </c>
      <c r="C531" t="s">
        <v>60</v>
      </c>
      <c r="D531" t="s">
        <v>18</v>
      </c>
      <c r="E531" t="s">
        <v>18</v>
      </c>
      <c r="F531"/>
      <c r="G531"/>
      <c r="H531" s="4"/>
      <c r="I531"/>
      <c r="J531"/>
      <c r="K531" s="5"/>
      <c r="L531" s="26"/>
      <c r="M531"/>
      <c r="N531" s="6"/>
    </row>
    <row r="532" spans="1:21" s="13" customFormat="1" outlineLevel="2" x14ac:dyDescent="0.25">
      <c r="A532" s="22" t="s">
        <v>1008</v>
      </c>
      <c r="B532" s="22" t="s">
        <v>59</v>
      </c>
      <c r="C532" s="22" t="s">
        <v>60</v>
      </c>
      <c r="D532" s="22" t="s">
        <v>999</v>
      </c>
      <c r="E532" s="22" t="s">
        <v>1000</v>
      </c>
      <c r="F532" s="22" t="s">
        <v>1001</v>
      </c>
      <c r="G532" s="22">
        <v>14</v>
      </c>
      <c r="H532" s="22">
        <v>0</v>
      </c>
      <c r="I532" s="22" t="s">
        <v>10</v>
      </c>
      <c r="J532" s="22"/>
      <c r="K532" s="22"/>
      <c r="L532" s="26"/>
      <c r="M532"/>
      <c r="N532"/>
      <c r="O532"/>
      <c r="P532"/>
      <c r="Q532"/>
      <c r="R532"/>
      <c r="S532"/>
      <c r="T532"/>
    </row>
    <row r="533" spans="1:21" s="26" customFormat="1" outlineLevel="2" x14ac:dyDescent="0.25">
      <c r="A533" s="22" t="s">
        <v>18</v>
      </c>
      <c r="B533" s="22" t="s">
        <v>18</v>
      </c>
      <c r="C533" s="22" t="s">
        <v>18</v>
      </c>
      <c r="D533" s="22" t="s">
        <v>18</v>
      </c>
      <c r="E533" s="22" t="s">
        <v>18</v>
      </c>
      <c r="F533" s="22"/>
      <c r="G533" s="22"/>
      <c r="H533" s="22"/>
      <c r="I533" s="22"/>
      <c r="J533" s="22"/>
      <c r="K533" s="22"/>
      <c r="M533"/>
      <c r="N533"/>
      <c r="O533"/>
      <c r="P533"/>
      <c r="Q533"/>
      <c r="R533"/>
      <c r="S533"/>
      <c r="T533"/>
      <c r="U533" s="13"/>
    </row>
    <row r="534" spans="1:21" outlineLevel="2" x14ac:dyDescent="0.25">
      <c r="A534" s="22" t="s">
        <v>1047</v>
      </c>
      <c r="B534" s="22" t="s">
        <v>15</v>
      </c>
      <c r="C534" s="22" t="s">
        <v>11</v>
      </c>
      <c r="D534" s="22" t="s">
        <v>1009</v>
      </c>
      <c r="E534" s="22" t="s">
        <v>1010</v>
      </c>
      <c r="F534" s="22" t="s">
        <v>1010</v>
      </c>
      <c r="G534" s="22">
        <v>14</v>
      </c>
      <c r="H534" s="22">
        <v>0</v>
      </c>
      <c r="I534" s="22" t="s">
        <v>10</v>
      </c>
      <c r="J534" s="22">
        <v>10</v>
      </c>
      <c r="K534" s="22"/>
      <c r="L534" s="26"/>
    </row>
    <row r="535" spans="1:21" outlineLevel="1" x14ac:dyDescent="0.25">
      <c r="A535" s="198" t="s">
        <v>1048</v>
      </c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26"/>
    </row>
    <row r="536" spans="1:21" outlineLevel="1" x14ac:dyDescent="0.25">
      <c r="A536" s="197" t="s">
        <v>1049</v>
      </c>
      <c r="B536" s="197"/>
      <c r="C536" s="197"/>
      <c r="D536" s="197"/>
      <c r="E536" s="197"/>
      <c r="F536" s="197"/>
      <c r="G536" s="197"/>
      <c r="H536" s="197"/>
      <c r="I536" s="197"/>
      <c r="J536" s="197"/>
      <c r="K536" s="197"/>
      <c r="L536" s="26"/>
    </row>
    <row r="537" spans="1:21" outlineLevel="1" x14ac:dyDescent="0.25">
      <c r="A537" s="196" t="s">
        <v>1839</v>
      </c>
      <c r="B537" s="196"/>
      <c r="C537" s="196"/>
      <c r="D537" s="196"/>
      <c r="E537" s="196"/>
      <c r="F537" s="196"/>
      <c r="G537" s="196"/>
      <c r="H537" s="196"/>
      <c r="I537" s="196"/>
      <c r="J537" s="196"/>
      <c r="K537" s="196"/>
      <c r="L537" s="26"/>
    </row>
    <row r="538" spans="1:21" outlineLevel="2" x14ac:dyDescent="0.25">
      <c r="H538"/>
      <c r="L538" s="26"/>
    </row>
    <row r="539" spans="1:21" outlineLevel="2" x14ac:dyDescent="0.25">
      <c r="H539"/>
      <c r="L539" s="26"/>
    </row>
    <row r="540" spans="1:21" outlineLevel="2" x14ac:dyDescent="0.25">
      <c r="H540"/>
      <c r="L540" s="26"/>
    </row>
    <row r="541" spans="1:21" outlineLevel="2" x14ac:dyDescent="0.25">
      <c r="H541"/>
      <c r="L541" s="26"/>
    </row>
    <row r="542" spans="1:21" outlineLevel="2" x14ac:dyDescent="0.25">
      <c r="G542" s="5"/>
      <c r="I542" t="s">
        <v>20</v>
      </c>
      <c r="J542">
        <v>1</v>
      </c>
      <c r="K542" s="5" t="s">
        <v>4</v>
      </c>
      <c r="L542" s="26"/>
    </row>
    <row r="543" spans="1:21" outlineLevel="2" x14ac:dyDescent="0.25">
      <c r="G543" s="5"/>
      <c r="I543" t="s">
        <v>22</v>
      </c>
      <c r="J543">
        <v>98</v>
      </c>
      <c r="K543" s="5" t="s">
        <v>23</v>
      </c>
      <c r="L543" s="26"/>
    </row>
    <row r="544" spans="1:21" outlineLevel="2" x14ac:dyDescent="0.25">
      <c r="B544" s="6"/>
      <c r="G544" s="5"/>
      <c r="I544" t="s">
        <v>19</v>
      </c>
      <c r="J544" s="7" t="s">
        <v>65</v>
      </c>
      <c r="K544" s="7" t="s">
        <v>24</v>
      </c>
      <c r="L544" s="26"/>
    </row>
    <row r="545" spans="1:21" outlineLevel="2" x14ac:dyDescent="0.25">
      <c r="A545" s="196" t="s">
        <v>1050</v>
      </c>
      <c r="B545" s="196"/>
      <c r="C545" s="196"/>
      <c r="D545" s="196"/>
      <c r="E545" s="196"/>
      <c r="F545" s="196"/>
      <c r="G545" s="196"/>
      <c r="H545" s="196"/>
      <c r="I545" s="196"/>
      <c r="J545" s="196"/>
      <c r="K545" s="196"/>
      <c r="L545" s="26"/>
    </row>
    <row r="546" spans="1:21" s="172" customFormat="1" outlineLevel="2" x14ac:dyDescent="0.25">
      <c r="A546" s="1" t="s">
        <v>25</v>
      </c>
      <c r="B546" s="1" t="s">
        <v>13</v>
      </c>
      <c r="C546" s="1" t="s">
        <v>0</v>
      </c>
      <c r="D546" s="1" t="s">
        <v>6</v>
      </c>
      <c r="E546" s="1" t="s">
        <v>66</v>
      </c>
      <c r="F546" s="1" t="s">
        <v>67</v>
      </c>
      <c r="G546" s="1" t="s">
        <v>17</v>
      </c>
      <c r="H546" s="3" t="s">
        <v>9</v>
      </c>
      <c r="I546" s="1" t="s">
        <v>422</v>
      </c>
      <c r="J546" s="1" t="s">
        <v>2</v>
      </c>
      <c r="K546" s="1" t="s">
        <v>21</v>
      </c>
      <c r="L546" s="173"/>
      <c r="M546"/>
      <c r="N546"/>
      <c r="O546"/>
      <c r="P546"/>
      <c r="Q546"/>
      <c r="R546"/>
      <c r="S546"/>
      <c r="T546"/>
    </row>
    <row r="547" spans="1:21" s="26" customFormat="1" outlineLevel="3" x14ac:dyDescent="0.25">
      <c r="A547" t="s">
        <v>1051</v>
      </c>
      <c r="B547" s="6" t="s">
        <v>14</v>
      </c>
      <c r="C547" t="s">
        <v>3</v>
      </c>
      <c r="D547" t="s">
        <v>1052</v>
      </c>
      <c r="E547" t="s">
        <v>1053</v>
      </c>
      <c r="F547" t="s">
        <v>1054</v>
      </c>
      <c r="G547">
        <v>254</v>
      </c>
      <c r="H547" s="4">
        <v>0</v>
      </c>
      <c r="I547"/>
      <c r="J547" t="s">
        <v>553</v>
      </c>
      <c r="K547" s="5" t="s">
        <v>557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outlineLevel="3" x14ac:dyDescent="0.25">
      <c r="A548" s="22" t="s">
        <v>1055</v>
      </c>
      <c r="B548" s="22" t="s">
        <v>14</v>
      </c>
      <c r="C548" s="22" t="s">
        <v>3</v>
      </c>
      <c r="D548" s="22" t="s">
        <v>1056</v>
      </c>
      <c r="E548" s="22" t="s">
        <v>1057</v>
      </c>
      <c r="F548" s="22" t="s">
        <v>1058</v>
      </c>
      <c r="G548" s="22">
        <v>254</v>
      </c>
      <c r="H548" s="22">
        <v>0</v>
      </c>
      <c r="I548" s="22"/>
      <c r="J548" s="22" t="s">
        <v>554</v>
      </c>
      <c r="K548" s="22" t="s">
        <v>562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outlineLevel="3" x14ac:dyDescent="0.25">
      <c r="A549" s="22" t="s">
        <v>1059</v>
      </c>
      <c r="B549" s="22" t="s">
        <v>14</v>
      </c>
      <c r="C549" s="22" t="s">
        <v>3</v>
      </c>
      <c r="D549" s="22" t="s">
        <v>1060</v>
      </c>
      <c r="E549" s="22" t="s">
        <v>1061</v>
      </c>
      <c r="F549" s="22" t="s">
        <v>1062</v>
      </c>
      <c r="G549" s="22">
        <v>254</v>
      </c>
      <c r="H549" s="22">
        <v>0</v>
      </c>
      <c r="I549" s="22"/>
      <c r="J549" s="22" t="s">
        <v>555</v>
      </c>
      <c r="K549" s="22" t="s">
        <v>562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s="26" customFormat="1" outlineLevel="3" x14ac:dyDescent="0.25">
      <c r="A550" s="22" t="s">
        <v>1063</v>
      </c>
      <c r="B550" s="22" t="s">
        <v>14</v>
      </c>
      <c r="C550" s="22" t="s">
        <v>3</v>
      </c>
      <c r="D550" s="22" t="s">
        <v>1064</v>
      </c>
      <c r="E550" s="22" t="s">
        <v>1065</v>
      </c>
      <c r="F550" s="22" t="s">
        <v>1066</v>
      </c>
      <c r="G550" s="22">
        <v>254</v>
      </c>
      <c r="H550" s="22">
        <v>0</v>
      </c>
      <c r="I550" s="22"/>
      <c r="J550" s="22" t="s">
        <v>548</v>
      </c>
      <c r="K550" s="22" t="s">
        <v>562</v>
      </c>
      <c r="M550"/>
      <c r="N550" s="6"/>
      <c r="O550" s="13"/>
      <c r="P550" s="13"/>
      <c r="Q550" s="13"/>
      <c r="R550" s="13"/>
      <c r="S550" s="13"/>
      <c r="T550" s="13"/>
      <c r="U550" s="13"/>
    </row>
    <row r="551" spans="1:21" s="26" customFormat="1" outlineLevel="3" x14ac:dyDescent="0.25">
      <c r="A551" s="22" t="s">
        <v>1067</v>
      </c>
      <c r="B551" s="22" t="s">
        <v>14</v>
      </c>
      <c r="C551" s="22" t="s">
        <v>3</v>
      </c>
      <c r="D551" s="22" t="s">
        <v>1068</v>
      </c>
      <c r="E551" s="22" t="s">
        <v>1069</v>
      </c>
      <c r="F551" s="22" t="s">
        <v>1070</v>
      </c>
      <c r="G551" s="22">
        <v>254</v>
      </c>
      <c r="H551" s="22">
        <v>0</v>
      </c>
      <c r="I551" s="22"/>
      <c r="J551" s="22" t="s">
        <v>556</v>
      </c>
      <c r="K551" s="22" t="s">
        <v>562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outlineLevel="3" x14ac:dyDescent="0.25">
      <c r="A552" s="22" t="s">
        <v>1071</v>
      </c>
      <c r="B552" s="22" t="s">
        <v>14</v>
      </c>
      <c r="C552" s="22" t="s">
        <v>3</v>
      </c>
      <c r="D552" s="22" t="s">
        <v>1072</v>
      </c>
      <c r="E552" s="22" t="s">
        <v>1073</v>
      </c>
      <c r="F552" s="22" t="s">
        <v>1074</v>
      </c>
      <c r="G552" s="22">
        <v>254</v>
      </c>
      <c r="H552" s="22">
        <v>0</v>
      </c>
      <c r="I552" s="22"/>
      <c r="J552" s="22" t="s">
        <v>563</v>
      </c>
      <c r="K552" s="22" t="s">
        <v>562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ht="31.15" customHeight="1" outlineLevel="2" x14ac:dyDescent="0.25">
      <c r="A553" s="195" t="s">
        <v>1840</v>
      </c>
      <c r="B553" s="196"/>
      <c r="C553" s="196"/>
      <c r="D553" s="196"/>
      <c r="E553" s="196"/>
      <c r="F553" s="196"/>
      <c r="G553" s="196"/>
      <c r="H553" s="196"/>
      <c r="I553" s="196"/>
      <c r="J553" s="196"/>
      <c r="K553" s="196"/>
      <c r="L553" s="26"/>
    </row>
    <row r="554" spans="1:21" ht="31.15" customHeight="1" outlineLevel="2" x14ac:dyDescent="0.25">
      <c r="A554" s="195" t="s">
        <v>1841</v>
      </c>
      <c r="B554" s="196"/>
      <c r="C554" s="196"/>
      <c r="D554" s="196"/>
      <c r="E554" s="196"/>
      <c r="F554" s="196"/>
      <c r="G554" s="196"/>
      <c r="H554" s="196"/>
      <c r="I554" s="196"/>
      <c r="J554" s="196"/>
      <c r="K554" s="196"/>
      <c r="L554" s="173"/>
    </row>
    <row r="555" spans="1:21" s="172" customFormat="1" outlineLevel="2" x14ac:dyDescent="0.25">
      <c r="A555" s="1" t="s">
        <v>25</v>
      </c>
      <c r="B555" s="1" t="s">
        <v>13</v>
      </c>
      <c r="C555" s="1" t="s">
        <v>0</v>
      </c>
      <c r="D555" s="1" t="s">
        <v>6</v>
      </c>
      <c r="E555" s="1" t="s">
        <v>66</v>
      </c>
      <c r="F555" s="1" t="s">
        <v>67</v>
      </c>
      <c r="G555" s="1" t="s">
        <v>17</v>
      </c>
      <c r="H555" s="3" t="s">
        <v>9</v>
      </c>
      <c r="I555" s="1" t="s">
        <v>422</v>
      </c>
      <c r="J555" s="1" t="s">
        <v>2</v>
      </c>
      <c r="K555" s="1" t="s">
        <v>21</v>
      </c>
      <c r="L555" s="173"/>
      <c r="M555"/>
      <c r="N555"/>
      <c r="O555"/>
      <c r="P555"/>
      <c r="Q555"/>
      <c r="R555"/>
      <c r="S555"/>
      <c r="T555"/>
    </row>
    <row r="556" spans="1:21" s="26" customFormat="1" outlineLevel="3" x14ac:dyDescent="0.25">
      <c r="A556" t="s">
        <v>1075</v>
      </c>
      <c r="B556" s="6" t="s">
        <v>16</v>
      </c>
      <c r="C556" t="s">
        <v>12</v>
      </c>
      <c r="D556" t="s">
        <v>1076</v>
      </c>
      <c r="E556" t="s">
        <v>1077</v>
      </c>
      <c r="F556" t="s">
        <v>1078</v>
      </c>
      <c r="G556">
        <v>254</v>
      </c>
      <c r="H556" s="4">
        <v>0</v>
      </c>
      <c r="I556"/>
      <c r="J556" t="s">
        <v>600</v>
      </c>
      <c r="K556" s="5" t="s">
        <v>601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outlineLevel="3" x14ac:dyDescent="0.25">
      <c r="A557" s="22" t="s">
        <v>1079</v>
      </c>
      <c r="B557" s="22" t="s">
        <v>16</v>
      </c>
      <c r="C557" s="22" t="s">
        <v>12</v>
      </c>
      <c r="D557" s="22" t="s">
        <v>1080</v>
      </c>
      <c r="E557" s="22" t="s">
        <v>1081</v>
      </c>
      <c r="F557" s="22" t="s">
        <v>1082</v>
      </c>
      <c r="G557" s="22">
        <v>254</v>
      </c>
      <c r="H557" s="22">
        <v>0</v>
      </c>
      <c r="I557" s="22"/>
      <c r="J557" s="22" t="s">
        <v>602</v>
      </c>
      <c r="K557" s="22" t="s">
        <v>626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outlineLevel="3" x14ac:dyDescent="0.25">
      <c r="A558" s="22" t="s">
        <v>1083</v>
      </c>
      <c r="B558" s="22" t="s">
        <v>16</v>
      </c>
      <c r="C558" s="22" t="s">
        <v>12</v>
      </c>
      <c r="D558" s="22" t="s">
        <v>1084</v>
      </c>
      <c r="E558" s="22" t="s">
        <v>1085</v>
      </c>
      <c r="F558" s="22" t="s">
        <v>1086</v>
      </c>
      <c r="G558" s="22">
        <v>254</v>
      </c>
      <c r="H558" s="22">
        <v>0</v>
      </c>
      <c r="I558" s="22"/>
      <c r="J558" s="22" t="s">
        <v>604</v>
      </c>
      <c r="K558" s="22" t="s">
        <v>626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outlineLevel="3" x14ac:dyDescent="0.25">
      <c r="A559" s="22" t="s">
        <v>1087</v>
      </c>
      <c r="B559" s="22" t="s">
        <v>16</v>
      </c>
      <c r="C559" s="22" t="s">
        <v>12</v>
      </c>
      <c r="D559" s="22" t="s">
        <v>1088</v>
      </c>
      <c r="E559" s="22" t="s">
        <v>1089</v>
      </c>
      <c r="F559" s="22" t="s">
        <v>1090</v>
      </c>
      <c r="G559" s="22">
        <v>254</v>
      </c>
      <c r="H559" s="22">
        <v>0</v>
      </c>
      <c r="I559" s="22"/>
      <c r="J559" s="22" t="s">
        <v>606</v>
      </c>
      <c r="K559" s="22" t="s">
        <v>626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outlineLevel="3" x14ac:dyDescent="0.25">
      <c r="A560" s="22" t="s">
        <v>1091</v>
      </c>
      <c r="B560" s="22" t="s">
        <v>16</v>
      </c>
      <c r="C560" s="22" t="s">
        <v>12</v>
      </c>
      <c r="D560" s="22" t="s">
        <v>1092</v>
      </c>
      <c r="E560" s="22" t="s">
        <v>1093</v>
      </c>
      <c r="F560" s="22" t="s">
        <v>1094</v>
      </c>
      <c r="G560" s="22">
        <v>254</v>
      </c>
      <c r="H560" s="22">
        <v>0</v>
      </c>
      <c r="I560" s="22"/>
      <c r="J560" s="22" t="s">
        <v>608</v>
      </c>
      <c r="K560" s="22" t="s">
        <v>626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s="26" customFormat="1" outlineLevel="3" x14ac:dyDescent="0.25">
      <c r="A561" s="22" t="s">
        <v>1095</v>
      </c>
      <c r="B561" s="22" t="s">
        <v>16</v>
      </c>
      <c r="C561" s="22" t="s">
        <v>12</v>
      </c>
      <c r="D561" s="22" t="s">
        <v>1096</v>
      </c>
      <c r="E561" s="22" t="s">
        <v>1097</v>
      </c>
      <c r="F561" s="22" t="s">
        <v>1098</v>
      </c>
      <c r="G561" s="22">
        <v>254</v>
      </c>
      <c r="H561" s="22">
        <v>0</v>
      </c>
      <c r="I561" s="22"/>
      <c r="J561" s="22" t="s">
        <v>627</v>
      </c>
      <c r="K561" s="22" t="s">
        <v>626</v>
      </c>
      <c r="M561"/>
      <c r="N561" s="6"/>
      <c r="O561" s="13"/>
      <c r="P561" s="13"/>
      <c r="Q561" s="13"/>
      <c r="R561" s="13"/>
      <c r="S561" s="13"/>
      <c r="T561" s="13"/>
      <c r="U561" s="13"/>
    </row>
    <row r="562" spans="1:21" s="26" customFormat="1" outlineLevel="3" x14ac:dyDescent="0.25">
      <c r="A562" s="22" t="s">
        <v>1099</v>
      </c>
      <c r="B562" s="22" t="s">
        <v>16</v>
      </c>
      <c r="C562" s="22" t="s">
        <v>12</v>
      </c>
      <c r="D562" s="22" t="s">
        <v>1100</v>
      </c>
      <c r="E562" s="22" t="s">
        <v>1101</v>
      </c>
      <c r="F562" s="22" t="s">
        <v>1102</v>
      </c>
      <c r="G562" s="22">
        <v>254</v>
      </c>
      <c r="H562" s="22">
        <v>0</v>
      </c>
      <c r="I562" s="22"/>
      <c r="J562" s="22" t="s">
        <v>628</v>
      </c>
      <c r="K562" s="22" t="s">
        <v>626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outlineLevel="3" x14ac:dyDescent="0.25">
      <c r="A563" s="22" t="s">
        <v>1103</v>
      </c>
      <c r="B563" s="22" t="s">
        <v>16</v>
      </c>
      <c r="C563" s="22" t="s">
        <v>12</v>
      </c>
      <c r="D563" s="22" t="s">
        <v>1104</v>
      </c>
      <c r="E563" s="22" t="s">
        <v>1105</v>
      </c>
      <c r="F563" s="22" t="s">
        <v>1106</v>
      </c>
      <c r="G563" s="22">
        <v>254</v>
      </c>
      <c r="H563" s="22">
        <v>0</v>
      </c>
      <c r="I563" s="22"/>
      <c r="J563" s="22" t="s">
        <v>629</v>
      </c>
      <c r="K563" s="22" t="s">
        <v>626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outlineLevel="2" x14ac:dyDescent="0.25">
      <c r="A564" s="196" t="s">
        <v>1107</v>
      </c>
      <c r="B564" s="196"/>
      <c r="C564" s="196"/>
      <c r="D564" s="196"/>
      <c r="E564" s="196"/>
      <c r="F564" s="196"/>
      <c r="G564" s="196"/>
      <c r="H564" s="196"/>
      <c r="I564" s="196"/>
      <c r="J564" s="196"/>
      <c r="K564" s="196"/>
      <c r="L564" s="26"/>
    </row>
    <row r="565" spans="1:21" s="172" customFormat="1" outlineLevel="2" x14ac:dyDescent="0.25">
      <c r="A565" s="1" t="s">
        <v>25</v>
      </c>
      <c r="B565" s="1" t="s">
        <v>13</v>
      </c>
      <c r="C565" s="1" t="s">
        <v>0</v>
      </c>
      <c r="D565" s="1" t="s">
        <v>6</v>
      </c>
      <c r="E565" s="1" t="s">
        <v>66</v>
      </c>
      <c r="F565" s="1" t="s">
        <v>67</v>
      </c>
      <c r="G565" s="1" t="s">
        <v>17</v>
      </c>
      <c r="H565" s="3" t="s">
        <v>9</v>
      </c>
      <c r="I565" s="1" t="s">
        <v>422</v>
      </c>
      <c r="J565" s="1" t="s">
        <v>2</v>
      </c>
      <c r="K565" s="1" t="s">
        <v>21</v>
      </c>
      <c r="L565" s="173"/>
      <c r="M565"/>
      <c r="N565"/>
      <c r="O565"/>
      <c r="P565"/>
      <c r="Q565"/>
      <c r="R565"/>
      <c r="S565"/>
      <c r="T565"/>
    </row>
    <row r="566" spans="1:21" s="26" customFormat="1" outlineLevel="3" x14ac:dyDescent="0.25">
      <c r="A566" t="s">
        <v>1108</v>
      </c>
      <c r="B566" s="6" t="s">
        <v>14</v>
      </c>
      <c r="C566" t="s">
        <v>3</v>
      </c>
      <c r="D566" t="s">
        <v>1109</v>
      </c>
      <c r="E566" t="s">
        <v>1110</v>
      </c>
      <c r="F566" t="s">
        <v>1111</v>
      </c>
      <c r="G566">
        <v>254</v>
      </c>
      <c r="H566" s="4">
        <v>0</v>
      </c>
      <c r="I566"/>
      <c r="J566" t="s">
        <v>655</v>
      </c>
      <c r="K566" s="5" t="s">
        <v>656</v>
      </c>
      <c r="M566"/>
      <c r="N566" s="6"/>
      <c r="O566" s="13"/>
      <c r="P566" s="13"/>
      <c r="Q566" s="13"/>
      <c r="R566" s="13"/>
      <c r="S566" s="13"/>
      <c r="T566" s="13"/>
      <c r="U566" s="13"/>
    </row>
    <row r="567" spans="1:21" s="26" customFormat="1" outlineLevel="3" x14ac:dyDescent="0.25">
      <c r="A567" s="22" t="s">
        <v>1112</v>
      </c>
      <c r="B567" s="22" t="s">
        <v>14</v>
      </c>
      <c r="C567" s="22" t="s">
        <v>3</v>
      </c>
      <c r="D567" s="22" t="s">
        <v>1113</v>
      </c>
      <c r="E567" s="22" t="s">
        <v>1114</v>
      </c>
      <c r="F567" s="22" t="s">
        <v>1115</v>
      </c>
      <c r="G567" s="22">
        <v>254</v>
      </c>
      <c r="H567" s="22">
        <v>0</v>
      </c>
      <c r="I567" s="22"/>
      <c r="J567" s="22" t="s">
        <v>657</v>
      </c>
      <c r="K567" s="22" t="s">
        <v>665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outlineLevel="3" x14ac:dyDescent="0.25">
      <c r="A568" s="22" t="s">
        <v>1116</v>
      </c>
      <c r="B568" s="22" t="s">
        <v>14</v>
      </c>
      <c r="C568" s="22" t="s">
        <v>3</v>
      </c>
      <c r="D568" s="22" t="s">
        <v>1117</v>
      </c>
      <c r="E568" s="22" t="s">
        <v>1118</v>
      </c>
      <c r="F568" s="22" t="s">
        <v>1119</v>
      </c>
      <c r="G568" s="22">
        <v>254</v>
      </c>
      <c r="H568" s="22">
        <v>0</v>
      </c>
      <c r="I568" s="22"/>
      <c r="J568" s="22" t="s">
        <v>659</v>
      </c>
      <c r="K568" s="22" t="s">
        <v>665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outlineLevel="3" x14ac:dyDescent="0.25">
      <c r="A569" s="22" t="s">
        <v>1120</v>
      </c>
      <c r="B569" s="22" t="s">
        <v>14</v>
      </c>
      <c r="C569" s="22" t="s">
        <v>3</v>
      </c>
      <c r="D569" s="22" t="s">
        <v>1121</v>
      </c>
      <c r="E569" s="22" t="s">
        <v>1122</v>
      </c>
      <c r="F569" s="22" t="s">
        <v>1123</v>
      </c>
      <c r="G569" s="22">
        <v>254</v>
      </c>
      <c r="H569" s="22">
        <v>0</v>
      </c>
      <c r="I569" s="22"/>
      <c r="J569" s="22" t="s">
        <v>661</v>
      </c>
      <c r="K569" s="22" t="s">
        <v>665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outlineLevel="3" x14ac:dyDescent="0.25">
      <c r="A570" s="22" t="s">
        <v>1124</v>
      </c>
      <c r="B570" s="22" t="s">
        <v>14</v>
      </c>
      <c r="C570" s="22" t="s">
        <v>3</v>
      </c>
      <c r="D570" s="22" t="s">
        <v>1125</v>
      </c>
      <c r="E570" s="22" t="s">
        <v>1126</v>
      </c>
      <c r="F570" s="22" t="s">
        <v>1127</v>
      </c>
      <c r="G570" s="22">
        <v>254</v>
      </c>
      <c r="H570" s="22">
        <v>0</v>
      </c>
      <c r="I570" s="22"/>
      <c r="J570" s="22" t="s">
        <v>663</v>
      </c>
      <c r="K570" s="22" t="s">
        <v>665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outlineLevel="3" x14ac:dyDescent="0.25">
      <c r="A571" s="22" t="s">
        <v>1128</v>
      </c>
      <c r="B571" s="22" t="s">
        <v>14</v>
      </c>
      <c r="C571" s="22" t="s">
        <v>3</v>
      </c>
      <c r="D571" s="22" t="s">
        <v>1129</v>
      </c>
      <c r="E571" s="22" t="s">
        <v>1130</v>
      </c>
      <c r="F571" s="22" t="s">
        <v>1131</v>
      </c>
      <c r="G571" s="22">
        <v>254</v>
      </c>
      <c r="H571" s="22">
        <v>0</v>
      </c>
      <c r="I571" s="22"/>
      <c r="J571" s="22" t="s">
        <v>666</v>
      </c>
      <c r="K571" s="22" t="s">
        <v>665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outlineLevel="3" x14ac:dyDescent="0.25">
      <c r="A572" s="22" t="s">
        <v>1132</v>
      </c>
      <c r="B572" s="22" t="s">
        <v>14</v>
      </c>
      <c r="C572" s="22" t="s">
        <v>3</v>
      </c>
      <c r="D572" s="22" t="s">
        <v>1133</v>
      </c>
      <c r="E572" s="22" t="s">
        <v>1134</v>
      </c>
      <c r="F572" s="22" t="s">
        <v>1135</v>
      </c>
      <c r="G572" s="22">
        <v>254</v>
      </c>
      <c r="H572" s="22">
        <v>0</v>
      </c>
      <c r="I572" s="22"/>
      <c r="J572" s="22" t="s">
        <v>698</v>
      </c>
      <c r="K572" s="22" t="s">
        <v>665</v>
      </c>
      <c r="M572"/>
      <c r="N572" s="6"/>
      <c r="O572" s="13"/>
      <c r="P572" s="13"/>
      <c r="Q572" s="13"/>
      <c r="R572" s="13"/>
      <c r="S572" s="13"/>
      <c r="T572" s="13"/>
      <c r="U572" s="13"/>
    </row>
    <row r="573" spans="1:21" s="26" customFormat="1" outlineLevel="3" x14ac:dyDescent="0.25">
      <c r="A573" s="22" t="s">
        <v>1136</v>
      </c>
      <c r="B573" s="22" t="s">
        <v>14</v>
      </c>
      <c r="C573" s="22" t="s">
        <v>3</v>
      </c>
      <c r="D573" s="22" t="s">
        <v>1137</v>
      </c>
      <c r="E573" s="22" t="s">
        <v>1138</v>
      </c>
      <c r="F573" s="22" t="s">
        <v>1139</v>
      </c>
      <c r="G573" s="22">
        <v>254</v>
      </c>
      <c r="H573" s="22">
        <v>0</v>
      </c>
      <c r="I573" s="22"/>
      <c r="J573" s="22" t="s">
        <v>699</v>
      </c>
      <c r="K573" s="22" t="s">
        <v>665</v>
      </c>
      <c r="M573"/>
      <c r="N573" s="6"/>
      <c r="O573" s="13"/>
      <c r="P573" s="13"/>
      <c r="Q573" s="13"/>
      <c r="R573" s="13"/>
      <c r="S573" s="13"/>
      <c r="T573" s="13"/>
      <c r="U573" s="13"/>
    </row>
    <row r="574" spans="1:21" s="26" customFormat="1" outlineLevel="3" x14ac:dyDescent="0.25">
      <c r="A574" s="22" t="s">
        <v>1140</v>
      </c>
      <c r="B574" s="22" t="s">
        <v>14</v>
      </c>
      <c r="C574" s="22" t="s">
        <v>3</v>
      </c>
      <c r="D574" s="22" t="s">
        <v>1141</v>
      </c>
      <c r="E574" s="22" t="s">
        <v>1142</v>
      </c>
      <c r="F574" s="22" t="s">
        <v>1143</v>
      </c>
      <c r="G574" s="22">
        <v>254</v>
      </c>
      <c r="H574" s="22">
        <v>0</v>
      </c>
      <c r="I574" s="22"/>
      <c r="J574" s="22" t="s">
        <v>700</v>
      </c>
      <c r="K574" s="22" t="s">
        <v>665</v>
      </c>
      <c r="M574"/>
      <c r="N574" s="6"/>
      <c r="O574" s="13"/>
      <c r="P574" s="13"/>
      <c r="Q574" s="13"/>
      <c r="R574" s="13"/>
      <c r="S574" s="13"/>
      <c r="T574" s="13"/>
      <c r="U574" s="13"/>
    </row>
    <row r="575" spans="1:21" s="26" customFormat="1" outlineLevel="3" x14ac:dyDescent="0.25">
      <c r="A575" s="22" t="s">
        <v>1144</v>
      </c>
      <c r="B575" s="22" t="s">
        <v>14</v>
      </c>
      <c r="C575" s="22" t="s">
        <v>3</v>
      </c>
      <c r="D575" s="22" t="s">
        <v>1145</v>
      </c>
      <c r="E575" s="22" t="s">
        <v>1146</v>
      </c>
      <c r="F575" s="22" t="s">
        <v>1147</v>
      </c>
      <c r="G575" s="22">
        <v>254</v>
      </c>
      <c r="H575" s="22">
        <v>0</v>
      </c>
      <c r="I575" s="22"/>
      <c r="J575" s="22" t="s">
        <v>701</v>
      </c>
      <c r="K575" s="22" t="s">
        <v>665</v>
      </c>
      <c r="M575"/>
      <c r="N575" s="6"/>
      <c r="O575" s="13"/>
      <c r="P575" s="13"/>
      <c r="Q575" s="13"/>
      <c r="R575" s="13"/>
      <c r="S575" s="13"/>
      <c r="T575" s="13"/>
      <c r="U575" s="13"/>
    </row>
    <row r="576" spans="1:21" outlineLevel="2" x14ac:dyDescent="0.25">
      <c r="A576" s="196" t="s">
        <v>1148</v>
      </c>
      <c r="B576" s="196"/>
      <c r="C576" s="196"/>
      <c r="D576" s="196"/>
      <c r="E576" s="196"/>
      <c r="F576" s="196"/>
      <c r="G576" s="196"/>
      <c r="H576" s="196"/>
      <c r="I576" s="196"/>
      <c r="J576" s="196"/>
      <c r="K576" s="196"/>
      <c r="L576" s="26"/>
    </row>
    <row r="577" spans="1:21" s="172" customFormat="1" outlineLevel="2" x14ac:dyDescent="0.25">
      <c r="A577" s="1" t="s">
        <v>25</v>
      </c>
      <c r="B577" s="1" t="s">
        <v>13</v>
      </c>
      <c r="C577" s="1" t="s">
        <v>0</v>
      </c>
      <c r="D577" s="1" t="s">
        <v>6</v>
      </c>
      <c r="E577" s="1" t="s">
        <v>66</v>
      </c>
      <c r="F577" s="1" t="s">
        <v>67</v>
      </c>
      <c r="G577" s="1" t="s">
        <v>17</v>
      </c>
      <c r="H577" s="3" t="s">
        <v>9</v>
      </c>
      <c r="I577" s="1" t="s">
        <v>422</v>
      </c>
      <c r="J577" s="1" t="s">
        <v>2</v>
      </c>
      <c r="K577" s="1" t="s">
        <v>21</v>
      </c>
      <c r="L577" s="173"/>
      <c r="M577"/>
      <c r="N577"/>
      <c r="O577"/>
      <c r="P577"/>
      <c r="Q577"/>
      <c r="R577"/>
      <c r="S577"/>
      <c r="T577"/>
    </row>
    <row r="578" spans="1:21" s="26" customFormat="1" outlineLevel="3" x14ac:dyDescent="0.25">
      <c r="A578" t="s">
        <v>1149</v>
      </c>
      <c r="B578" s="6" t="s">
        <v>14</v>
      </c>
      <c r="C578" t="s">
        <v>3</v>
      </c>
      <c r="D578" t="s">
        <v>1150</v>
      </c>
      <c r="E578" t="s">
        <v>1151</v>
      </c>
      <c r="F578" t="s">
        <v>1152</v>
      </c>
      <c r="G578">
        <v>254</v>
      </c>
      <c r="H578" s="4">
        <v>0</v>
      </c>
      <c r="I578"/>
      <c r="J578" t="s">
        <v>684</v>
      </c>
      <c r="K578" s="5" t="s">
        <v>685</v>
      </c>
      <c r="M578"/>
      <c r="N578" s="6"/>
      <c r="O578" s="13"/>
      <c r="P578" s="13"/>
      <c r="Q578" s="13"/>
      <c r="R578" s="13"/>
      <c r="S578" s="13"/>
      <c r="T578" s="13"/>
      <c r="U578" s="13"/>
    </row>
    <row r="579" spans="1:21" s="26" customFormat="1" outlineLevel="3" x14ac:dyDescent="0.25">
      <c r="A579" s="22" t="s">
        <v>1153</v>
      </c>
      <c r="B579" s="22" t="s">
        <v>14</v>
      </c>
      <c r="C579" s="22" t="s">
        <v>3</v>
      </c>
      <c r="D579" s="22" t="s">
        <v>1154</v>
      </c>
      <c r="E579" s="22" t="s">
        <v>1155</v>
      </c>
      <c r="F579" s="22" t="s">
        <v>1156</v>
      </c>
      <c r="G579" s="22">
        <v>254</v>
      </c>
      <c r="H579" s="22">
        <v>0</v>
      </c>
      <c r="I579" s="22"/>
      <c r="J579" s="22" t="s">
        <v>686</v>
      </c>
      <c r="K579" s="22" t="s">
        <v>882</v>
      </c>
      <c r="M579"/>
      <c r="N579" s="6"/>
      <c r="O579" s="13"/>
      <c r="P579" s="13"/>
      <c r="Q579" s="13"/>
      <c r="R579" s="13"/>
      <c r="S579" s="13"/>
      <c r="T579" s="13"/>
      <c r="U579" s="13"/>
    </row>
    <row r="580" spans="1:21" s="26" customFormat="1" outlineLevel="3" x14ac:dyDescent="0.25">
      <c r="A580" s="22" t="s">
        <v>1157</v>
      </c>
      <c r="B580" s="22" t="s">
        <v>14</v>
      </c>
      <c r="C580" s="22" t="s">
        <v>3</v>
      </c>
      <c r="D580" s="22" t="s">
        <v>1158</v>
      </c>
      <c r="E580" s="22" t="s">
        <v>1159</v>
      </c>
      <c r="F580" s="22" t="s">
        <v>1160</v>
      </c>
      <c r="G580" s="22">
        <v>254</v>
      </c>
      <c r="H580" s="22">
        <v>0</v>
      </c>
      <c r="I580" s="22"/>
      <c r="J580" s="22" t="s">
        <v>688</v>
      </c>
      <c r="K580" s="22" t="s">
        <v>882</v>
      </c>
      <c r="M580"/>
      <c r="N580" s="6"/>
      <c r="O580" s="13"/>
      <c r="P580" s="13"/>
      <c r="Q580" s="13"/>
      <c r="R580" s="13"/>
      <c r="S580" s="13"/>
      <c r="T580" s="13"/>
      <c r="U580" s="13"/>
    </row>
    <row r="581" spans="1:21" s="26" customFormat="1" outlineLevel="3" x14ac:dyDescent="0.25">
      <c r="A581" s="22" t="s">
        <v>1161</v>
      </c>
      <c r="B581" s="22" t="s">
        <v>14</v>
      </c>
      <c r="C581" s="22" t="s">
        <v>3</v>
      </c>
      <c r="D581" s="22" t="s">
        <v>1162</v>
      </c>
      <c r="E581" s="22" t="s">
        <v>1163</v>
      </c>
      <c r="F581" s="22" t="s">
        <v>1164</v>
      </c>
      <c r="G581" s="22">
        <v>254</v>
      </c>
      <c r="H581" s="22">
        <v>0</v>
      </c>
      <c r="I581" s="22"/>
      <c r="J581" s="22" t="s">
        <v>690</v>
      </c>
      <c r="K581" s="22" t="s">
        <v>882</v>
      </c>
      <c r="M581"/>
      <c r="N581" s="6"/>
      <c r="O581" s="13"/>
      <c r="P581" s="13"/>
      <c r="Q581" s="13"/>
      <c r="R581" s="13"/>
      <c r="S581" s="13"/>
      <c r="T581" s="13"/>
      <c r="U581" s="13"/>
    </row>
    <row r="582" spans="1:21" s="26" customFormat="1" outlineLevel="3" x14ac:dyDescent="0.25">
      <c r="A582" s="22" t="s">
        <v>1165</v>
      </c>
      <c r="B582" s="22" t="s">
        <v>14</v>
      </c>
      <c r="C582" s="22" t="s">
        <v>3</v>
      </c>
      <c r="D582" s="22" t="s">
        <v>1166</v>
      </c>
      <c r="E582" s="22" t="s">
        <v>1167</v>
      </c>
      <c r="F582" s="22" t="s">
        <v>1168</v>
      </c>
      <c r="G582" s="22">
        <v>254</v>
      </c>
      <c r="H582" s="22">
        <v>0</v>
      </c>
      <c r="I582" s="22"/>
      <c r="J582" s="22" t="s">
        <v>692</v>
      </c>
      <c r="K582" s="22" t="s">
        <v>882</v>
      </c>
      <c r="M582"/>
      <c r="N582" s="6"/>
      <c r="O582" s="13"/>
      <c r="P582" s="13"/>
      <c r="Q582" s="13"/>
      <c r="R582" s="13"/>
      <c r="S582" s="13"/>
      <c r="T582" s="13"/>
      <c r="U582" s="13"/>
    </row>
    <row r="583" spans="1:21" s="26" customFormat="1" outlineLevel="3" x14ac:dyDescent="0.25">
      <c r="A583" s="22" t="s">
        <v>1169</v>
      </c>
      <c r="B583" s="22" t="s">
        <v>14</v>
      </c>
      <c r="C583" s="22" t="s">
        <v>3</v>
      </c>
      <c r="D583" s="22" t="s">
        <v>1170</v>
      </c>
      <c r="E583" s="22" t="s">
        <v>1171</v>
      </c>
      <c r="F583" s="22" t="s">
        <v>1172</v>
      </c>
      <c r="G583" s="22">
        <v>254</v>
      </c>
      <c r="H583" s="22">
        <v>0</v>
      </c>
      <c r="I583" s="22"/>
      <c r="J583" s="22" t="s">
        <v>694</v>
      </c>
      <c r="K583" s="22" t="s">
        <v>882</v>
      </c>
      <c r="M583"/>
      <c r="N583" s="6"/>
      <c r="O583" s="13"/>
      <c r="P583" s="13"/>
      <c r="Q583" s="13"/>
      <c r="R583" s="13"/>
      <c r="S583" s="13"/>
      <c r="T583" s="13"/>
      <c r="U583" s="13"/>
    </row>
    <row r="584" spans="1:21" s="26" customFormat="1" outlineLevel="3" x14ac:dyDescent="0.25">
      <c r="A584" s="22" t="s">
        <v>1173</v>
      </c>
      <c r="B584" s="22" t="s">
        <v>14</v>
      </c>
      <c r="C584" s="22" t="s">
        <v>3</v>
      </c>
      <c r="D584" s="22" t="s">
        <v>1174</v>
      </c>
      <c r="E584" s="22" t="s">
        <v>1175</v>
      </c>
      <c r="F584" s="22" t="s">
        <v>1176</v>
      </c>
      <c r="G584" s="22">
        <v>254</v>
      </c>
      <c r="H584" s="22">
        <v>0</v>
      </c>
      <c r="I584" s="22"/>
      <c r="J584" s="22" t="s">
        <v>695</v>
      </c>
      <c r="K584" s="22" t="s">
        <v>882</v>
      </c>
      <c r="M584"/>
      <c r="N584" s="6"/>
      <c r="O584" s="13"/>
      <c r="P584" s="13"/>
      <c r="Q584" s="13"/>
      <c r="R584" s="13"/>
      <c r="S584" s="13"/>
      <c r="T584" s="13"/>
      <c r="U584" s="13"/>
    </row>
    <row r="585" spans="1:21" s="26" customFormat="1" outlineLevel="3" x14ac:dyDescent="0.25">
      <c r="A585" s="22" t="s">
        <v>1177</v>
      </c>
      <c r="B585" s="22" t="s">
        <v>14</v>
      </c>
      <c r="C585" s="22" t="s">
        <v>3</v>
      </c>
      <c r="D585" s="22" t="s">
        <v>1178</v>
      </c>
      <c r="E585" s="22" t="s">
        <v>1179</v>
      </c>
      <c r="F585" s="22" t="s">
        <v>1180</v>
      </c>
      <c r="G585" s="22">
        <v>254</v>
      </c>
      <c r="H585" s="22">
        <v>0</v>
      </c>
      <c r="I585" s="22"/>
      <c r="J585" s="22" t="s">
        <v>696</v>
      </c>
      <c r="K585" s="22" t="s">
        <v>882</v>
      </c>
      <c r="M585"/>
      <c r="N585" s="6"/>
      <c r="O585" s="13"/>
      <c r="P585" s="13"/>
      <c r="Q585" s="13"/>
      <c r="R585" s="13"/>
      <c r="S585" s="13"/>
      <c r="T585" s="13"/>
      <c r="U585" s="13"/>
    </row>
    <row r="586" spans="1:21" s="26" customFormat="1" outlineLevel="3" x14ac:dyDescent="0.25">
      <c r="A586" s="22" t="s">
        <v>1181</v>
      </c>
      <c r="B586" s="22" t="s">
        <v>14</v>
      </c>
      <c r="C586" s="22" t="s">
        <v>3</v>
      </c>
      <c r="D586" s="22" t="s">
        <v>1182</v>
      </c>
      <c r="E586" s="22" t="s">
        <v>1183</v>
      </c>
      <c r="F586" s="22" t="s">
        <v>1184</v>
      </c>
      <c r="G586" s="22">
        <v>254</v>
      </c>
      <c r="H586" s="22">
        <v>0</v>
      </c>
      <c r="I586" s="22"/>
      <c r="J586" s="22" t="s">
        <v>697</v>
      </c>
      <c r="K586" s="22" t="s">
        <v>882</v>
      </c>
      <c r="M586"/>
      <c r="N586" s="6"/>
      <c r="O586" s="13"/>
      <c r="P586" s="13"/>
      <c r="Q586" s="13"/>
      <c r="R586" s="13"/>
      <c r="S586" s="13"/>
      <c r="T586" s="13"/>
      <c r="U586" s="13"/>
    </row>
    <row r="587" spans="1:21" s="26" customFormat="1" outlineLevel="3" x14ac:dyDescent="0.25">
      <c r="A587" s="22" t="s">
        <v>1185</v>
      </c>
      <c r="B587" s="22" t="s">
        <v>14</v>
      </c>
      <c r="C587" s="22" t="s">
        <v>3</v>
      </c>
      <c r="D587" s="22" t="s">
        <v>1186</v>
      </c>
      <c r="E587" s="22" t="s">
        <v>1187</v>
      </c>
      <c r="F587" s="22" t="s">
        <v>1188</v>
      </c>
      <c r="G587" s="22">
        <v>254</v>
      </c>
      <c r="H587" s="22">
        <v>0</v>
      </c>
      <c r="I587" s="22"/>
      <c r="J587" s="22" t="s">
        <v>702</v>
      </c>
      <c r="K587" s="22" t="s">
        <v>882</v>
      </c>
      <c r="M587"/>
      <c r="N587" s="6"/>
      <c r="O587" s="13"/>
      <c r="P587" s="13"/>
      <c r="Q587" s="13"/>
      <c r="R587" s="13"/>
      <c r="S587" s="13"/>
      <c r="T587" s="13"/>
      <c r="U587" s="13"/>
    </row>
    <row r="588" spans="1:21" s="26" customFormat="1" outlineLevel="2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M588"/>
      <c r="N588" s="6"/>
      <c r="O588" s="35"/>
      <c r="P588" s="35"/>
      <c r="Q588" s="35"/>
      <c r="R588" s="35"/>
      <c r="S588" s="35"/>
      <c r="T588" s="35"/>
      <c r="U588" s="35"/>
    </row>
    <row r="589" spans="1:21" s="26" customFormat="1" outlineLevel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M589"/>
      <c r="N589" s="6"/>
      <c r="O589" s="35"/>
      <c r="P589" s="35"/>
      <c r="Q589" s="35"/>
      <c r="R589" s="35"/>
      <c r="S589" s="35"/>
      <c r="T589" s="35"/>
      <c r="U589" s="35"/>
    </row>
    <row r="590" spans="1:21" x14ac:dyDescent="0.25">
      <c r="A590" s="190" t="s">
        <v>188</v>
      </c>
      <c r="B590" s="190"/>
      <c r="C590" s="190"/>
      <c r="D590" s="190"/>
      <c r="E590" s="190"/>
      <c r="F590" s="190"/>
      <c r="G590" s="190"/>
      <c r="H590" s="190"/>
      <c r="I590" s="190"/>
      <c r="J590" s="190"/>
      <c r="K590" s="191"/>
      <c r="L590" s="26" t="s">
        <v>1042</v>
      </c>
    </row>
    <row r="591" spans="1:21" ht="15.75" outlineLevel="1" thickBot="1" x14ac:dyDescent="0.3">
      <c r="A591" s="1" t="s">
        <v>25</v>
      </c>
      <c r="B591" s="1" t="s">
        <v>13</v>
      </c>
      <c r="C591" s="1" t="s">
        <v>0</v>
      </c>
      <c r="D591" s="1" t="s">
        <v>6</v>
      </c>
      <c r="E591" s="1" t="s">
        <v>66</v>
      </c>
      <c r="F591" s="1" t="s">
        <v>67</v>
      </c>
      <c r="G591" s="1" t="s">
        <v>17</v>
      </c>
      <c r="H591" s="3" t="s">
        <v>9</v>
      </c>
      <c r="I591" s="1" t="s">
        <v>1</v>
      </c>
      <c r="J591" s="1" t="s">
        <v>2</v>
      </c>
      <c r="K591" s="1" t="s">
        <v>21</v>
      </c>
      <c r="L591" s="26"/>
    </row>
    <row r="592" spans="1:21" outlineLevel="1" x14ac:dyDescent="0.25">
      <c r="G592" s="5"/>
      <c r="I592" t="s">
        <v>20</v>
      </c>
      <c r="J592">
        <v>1</v>
      </c>
      <c r="K592" s="5" t="s">
        <v>4</v>
      </c>
      <c r="L592" s="26"/>
      <c r="M592" s="45">
        <v>0</v>
      </c>
      <c r="N592" s="46"/>
      <c r="O592" s="67">
        <v>32</v>
      </c>
      <c r="P592" s="68"/>
      <c r="Q592" s="14">
        <v>128</v>
      </c>
      <c r="R592" s="40"/>
      <c r="S592" s="41"/>
      <c r="T592" s="36"/>
    </row>
    <row r="593" spans="1:20" ht="15.75" outlineLevel="1" thickBot="1" x14ac:dyDescent="0.3">
      <c r="G593" s="5"/>
      <c r="I593" t="s">
        <v>22</v>
      </c>
      <c r="J593">
        <v>98</v>
      </c>
      <c r="K593" s="5" t="s">
        <v>23</v>
      </c>
      <c r="L593" s="26"/>
      <c r="M593" s="47"/>
      <c r="N593" s="48">
        <v>15</v>
      </c>
      <c r="O593" s="69"/>
      <c r="P593" s="70">
        <v>47</v>
      </c>
      <c r="Q593" s="17"/>
      <c r="R593" s="37"/>
      <c r="S593" s="39"/>
      <c r="T593" s="42"/>
    </row>
    <row r="594" spans="1:20" outlineLevel="1" x14ac:dyDescent="0.25">
      <c r="B594" s="6"/>
      <c r="G594" s="5"/>
      <c r="I594" t="s">
        <v>19</v>
      </c>
      <c r="J594" s="7" t="s">
        <v>65</v>
      </c>
      <c r="K594" s="7" t="s">
        <v>24</v>
      </c>
      <c r="L594" s="26"/>
      <c r="M594" s="49">
        <v>16</v>
      </c>
      <c r="N594" s="50"/>
      <c r="O594" s="67">
        <v>48</v>
      </c>
      <c r="P594" s="68"/>
      <c r="Q594" s="17"/>
      <c r="R594" s="37"/>
      <c r="S594" s="38"/>
      <c r="T594" s="43"/>
    </row>
    <row r="595" spans="1:20" ht="15.75" outlineLevel="1" thickBot="1" x14ac:dyDescent="0.3">
      <c r="B595" s="6"/>
      <c r="G595" s="5"/>
      <c r="J595" s="7"/>
      <c r="K595" s="7"/>
      <c r="L595" s="26"/>
      <c r="M595" s="51"/>
      <c r="N595" s="52">
        <v>31</v>
      </c>
      <c r="O595" s="71"/>
      <c r="P595" s="72">
        <v>63</v>
      </c>
      <c r="Q595" s="33"/>
      <c r="R595" s="44"/>
      <c r="S595" s="20"/>
      <c r="T595" s="21">
        <v>191</v>
      </c>
    </row>
    <row r="596" spans="1:20" outlineLevel="1" x14ac:dyDescent="0.25">
      <c r="B596" s="6"/>
      <c r="G596" s="5"/>
      <c r="J596" s="7"/>
      <c r="K596" s="7"/>
      <c r="L596" s="26"/>
      <c r="M596" s="53">
        <v>64</v>
      </c>
      <c r="N596" s="54"/>
      <c r="O596" s="55"/>
      <c r="P596" s="56"/>
      <c r="Q596" s="14">
        <v>192</v>
      </c>
      <c r="R596" s="40"/>
      <c r="S596" s="41"/>
      <c r="T596" s="36"/>
    </row>
    <row r="597" spans="1:20" outlineLevel="1" x14ac:dyDescent="0.25">
      <c r="B597" s="6"/>
      <c r="G597" s="5"/>
      <c r="J597" s="7"/>
      <c r="K597" s="7"/>
      <c r="L597" s="26"/>
      <c r="M597" s="57"/>
      <c r="N597" s="58"/>
      <c r="O597" s="59"/>
      <c r="P597" s="60"/>
      <c r="Q597" s="17"/>
      <c r="R597" s="37"/>
      <c r="S597" s="39"/>
      <c r="T597" s="42"/>
    </row>
    <row r="598" spans="1:20" outlineLevel="1" x14ac:dyDescent="0.25">
      <c r="B598" s="6"/>
      <c r="G598" s="5"/>
      <c r="J598" s="7"/>
      <c r="K598" s="7"/>
      <c r="L598" s="26"/>
      <c r="M598" s="57"/>
      <c r="N598" s="58"/>
      <c r="O598" s="61"/>
      <c r="P598" s="62"/>
      <c r="Q598" s="17"/>
      <c r="R598" s="37"/>
      <c r="S598" s="38"/>
      <c r="T598" s="43"/>
    </row>
    <row r="599" spans="1:20" ht="15.75" outlineLevel="1" thickBot="1" x14ac:dyDescent="0.3">
      <c r="B599" s="6"/>
      <c r="G599" s="5"/>
      <c r="J599" s="7"/>
      <c r="K599" s="7"/>
      <c r="L599" s="26"/>
      <c r="M599" s="63"/>
      <c r="N599" s="64"/>
      <c r="O599" s="65"/>
      <c r="P599" s="66">
        <v>127</v>
      </c>
      <c r="Q599" s="33"/>
      <c r="R599" s="44"/>
      <c r="S599" s="20"/>
      <c r="T599" s="21">
        <v>255</v>
      </c>
    </row>
    <row r="600" spans="1:20" outlineLevel="1" x14ac:dyDescent="0.25">
      <c r="A600" s="192" t="s">
        <v>1355</v>
      </c>
      <c r="B600" s="192"/>
      <c r="C600" s="192"/>
      <c r="D600" s="192"/>
      <c r="E600" s="192"/>
      <c r="F600" s="192"/>
      <c r="G600" s="192"/>
      <c r="H600" s="192"/>
      <c r="I600" s="192"/>
      <c r="J600" s="192"/>
      <c r="K600" s="192"/>
      <c r="L600" s="26"/>
    </row>
    <row r="601" spans="1:20" outlineLevel="2" x14ac:dyDescent="0.25">
      <c r="A601" s="1" t="s">
        <v>25</v>
      </c>
      <c r="B601" s="1" t="s">
        <v>13</v>
      </c>
      <c r="C601" s="1" t="s">
        <v>0</v>
      </c>
      <c r="D601" s="1" t="s">
        <v>6</v>
      </c>
      <c r="E601" s="1" t="s">
        <v>66</v>
      </c>
      <c r="F601" s="1" t="s">
        <v>67</v>
      </c>
      <c r="G601" s="1" t="s">
        <v>17</v>
      </c>
      <c r="H601" s="3" t="s">
        <v>9</v>
      </c>
      <c r="I601" s="1" t="s">
        <v>422</v>
      </c>
      <c r="J601" s="1" t="s">
        <v>2</v>
      </c>
      <c r="K601" s="1" t="s">
        <v>21</v>
      </c>
      <c r="L601" s="26"/>
    </row>
    <row r="602" spans="1:20" outlineLevel="2" x14ac:dyDescent="0.25">
      <c r="A602" t="s">
        <v>1011</v>
      </c>
      <c r="B602" s="175" t="s">
        <v>59</v>
      </c>
      <c r="C602" t="s">
        <v>60</v>
      </c>
      <c r="D602" t="s">
        <v>1012</v>
      </c>
      <c r="E602" t="s">
        <v>1013</v>
      </c>
      <c r="F602" t="s">
        <v>1014</v>
      </c>
      <c r="G602">
        <v>6</v>
      </c>
      <c r="H602" s="4">
        <f>SUM(H603:H608)</f>
        <v>2</v>
      </c>
      <c r="I602" t="s">
        <v>995</v>
      </c>
      <c r="K602" s="5"/>
      <c r="L602" s="26"/>
    </row>
    <row r="603" spans="1:20" outlineLevel="3" x14ac:dyDescent="0.25">
      <c r="A603" t="s">
        <v>1012</v>
      </c>
      <c r="B603" s="175" t="s">
        <v>59</v>
      </c>
      <c r="C603" t="s">
        <v>60</v>
      </c>
      <c r="D603" t="s">
        <v>18</v>
      </c>
      <c r="E603" t="s">
        <v>18</v>
      </c>
      <c r="H603" s="4">
        <v>1</v>
      </c>
      <c r="I603" t="s">
        <v>1342</v>
      </c>
      <c r="K603" s="5"/>
      <c r="L603" s="26"/>
    </row>
    <row r="604" spans="1:20" outlineLevel="3" x14ac:dyDescent="0.25">
      <c r="A604" t="s">
        <v>1015</v>
      </c>
      <c r="B604" s="175" t="s">
        <v>59</v>
      </c>
      <c r="C604" t="s">
        <v>60</v>
      </c>
      <c r="D604" t="s">
        <v>18</v>
      </c>
      <c r="E604" t="s">
        <v>18</v>
      </c>
      <c r="H604" s="4">
        <v>1</v>
      </c>
      <c r="I604" t="s">
        <v>1842</v>
      </c>
      <c r="K604" s="5"/>
      <c r="L604" s="26"/>
    </row>
    <row r="605" spans="1:20" outlineLevel="3" x14ac:dyDescent="0.25">
      <c r="A605" t="s">
        <v>1016</v>
      </c>
      <c r="B605" s="175" t="s">
        <v>59</v>
      </c>
      <c r="C605" t="s">
        <v>60</v>
      </c>
      <c r="D605" t="s">
        <v>18</v>
      </c>
      <c r="E605" t="s">
        <v>18</v>
      </c>
      <c r="K605" s="5"/>
      <c r="L605" s="26"/>
    </row>
    <row r="606" spans="1:20" outlineLevel="3" x14ac:dyDescent="0.25">
      <c r="A606" t="s">
        <v>1017</v>
      </c>
      <c r="B606" s="175" t="s">
        <v>59</v>
      </c>
      <c r="C606" t="s">
        <v>60</v>
      </c>
      <c r="D606" t="s">
        <v>18</v>
      </c>
      <c r="E606" t="s">
        <v>18</v>
      </c>
      <c r="K606" s="5"/>
      <c r="L606" s="26"/>
    </row>
    <row r="607" spans="1:20" outlineLevel="3" x14ac:dyDescent="0.25">
      <c r="A607" t="s">
        <v>1018</v>
      </c>
      <c r="B607" s="175" t="s">
        <v>59</v>
      </c>
      <c r="C607" t="s">
        <v>60</v>
      </c>
      <c r="D607" t="s">
        <v>18</v>
      </c>
      <c r="E607" t="s">
        <v>18</v>
      </c>
      <c r="K607" s="5"/>
      <c r="L607" s="26"/>
    </row>
    <row r="608" spans="1:20" outlineLevel="3" x14ac:dyDescent="0.25">
      <c r="A608" t="s">
        <v>1013</v>
      </c>
      <c r="B608" s="175" t="s">
        <v>59</v>
      </c>
      <c r="C608" t="s">
        <v>60</v>
      </c>
      <c r="D608" t="s">
        <v>18</v>
      </c>
      <c r="E608" t="s">
        <v>18</v>
      </c>
      <c r="K608" s="5"/>
      <c r="L608" s="26"/>
    </row>
    <row r="609" spans="1:12" outlineLevel="3" x14ac:dyDescent="0.25">
      <c r="A609" t="s">
        <v>1014</v>
      </c>
      <c r="B609" s="175" t="s">
        <v>59</v>
      </c>
      <c r="C609" t="s">
        <v>60</v>
      </c>
      <c r="D609" t="s">
        <v>18</v>
      </c>
      <c r="E609" t="s">
        <v>18</v>
      </c>
      <c r="K609" s="5"/>
      <c r="L609" s="173"/>
    </row>
    <row r="610" spans="1:12" outlineLevel="2" x14ac:dyDescent="0.25">
      <c r="A610" t="s">
        <v>1019</v>
      </c>
      <c r="B610" s="173" t="s">
        <v>59</v>
      </c>
      <c r="C610" s="5" t="s">
        <v>60</v>
      </c>
      <c r="D610" s="173" t="s">
        <v>1020</v>
      </c>
      <c r="E610" s="173" t="s">
        <v>1021</v>
      </c>
      <c r="F610" s="173" t="s">
        <v>1022</v>
      </c>
      <c r="G610" s="5">
        <v>6</v>
      </c>
      <c r="H610" s="172">
        <v>0</v>
      </c>
      <c r="I610" t="s">
        <v>1340</v>
      </c>
      <c r="J610" s="5"/>
      <c r="K610" s="5"/>
      <c r="L610" s="26"/>
    </row>
    <row r="611" spans="1:12" outlineLevel="3" x14ac:dyDescent="0.25">
      <c r="A611" t="s">
        <v>1020</v>
      </c>
      <c r="B611" s="173" t="s">
        <v>59</v>
      </c>
      <c r="C611" s="5" t="s">
        <v>60</v>
      </c>
      <c r="D611" s="5" t="s">
        <v>18</v>
      </c>
      <c r="E611" s="5" t="s">
        <v>18</v>
      </c>
      <c r="F611" s="5"/>
      <c r="G611" s="5"/>
      <c r="H611" s="5"/>
      <c r="I611" t="s">
        <v>1341</v>
      </c>
      <c r="J611" s="5"/>
      <c r="K611" s="5"/>
      <c r="L611" s="26"/>
    </row>
    <row r="612" spans="1:12" outlineLevel="3" x14ac:dyDescent="0.25">
      <c r="A612" t="s">
        <v>1023</v>
      </c>
      <c r="B612" s="173" t="s">
        <v>59</v>
      </c>
      <c r="C612" s="5" t="s">
        <v>60</v>
      </c>
      <c r="D612" s="5" t="s">
        <v>18</v>
      </c>
      <c r="E612" s="5" t="s">
        <v>18</v>
      </c>
      <c r="F612" s="5"/>
      <c r="G612" s="5"/>
      <c r="H612" s="5"/>
      <c r="I612" t="s">
        <v>994</v>
      </c>
      <c r="J612" s="5"/>
      <c r="K612" s="5"/>
      <c r="L612" s="26"/>
    </row>
    <row r="613" spans="1:12" outlineLevel="3" x14ac:dyDescent="0.25">
      <c r="A613" t="s">
        <v>1024</v>
      </c>
      <c r="B613" s="173" t="s">
        <v>59</v>
      </c>
      <c r="C613" s="5" t="s">
        <v>60</v>
      </c>
      <c r="D613" s="5" t="s">
        <v>18</v>
      </c>
      <c r="E613" s="5" t="s">
        <v>18</v>
      </c>
      <c r="F613" s="5"/>
      <c r="G613" s="5"/>
      <c r="H613" s="5"/>
      <c r="J613" s="5"/>
      <c r="K613" s="5"/>
      <c r="L613" s="26"/>
    </row>
    <row r="614" spans="1:12" outlineLevel="3" x14ac:dyDescent="0.25">
      <c r="A614" t="s">
        <v>1025</v>
      </c>
      <c r="B614" s="173" t="s">
        <v>59</v>
      </c>
      <c r="C614" s="5" t="s">
        <v>60</v>
      </c>
      <c r="D614" s="5" t="s">
        <v>18</v>
      </c>
      <c r="E614" s="5" t="s">
        <v>18</v>
      </c>
      <c r="F614" s="5"/>
      <c r="G614" s="5"/>
      <c r="H614" s="5"/>
      <c r="J614" s="5"/>
      <c r="K614" s="5"/>
      <c r="L614" s="26"/>
    </row>
    <row r="615" spans="1:12" outlineLevel="3" x14ac:dyDescent="0.25">
      <c r="A615" t="s">
        <v>1026</v>
      </c>
      <c r="B615" s="173" t="s">
        <v>59</v>
      </c>
      <c r="C615" s="5" t="s">
        <v>60</v>
      </c>
      <c r="D615" s="5" t="s">
        <v>18</v>
      </c>
      <c r="E615" s="5" t="s">
        <v>18</v>
      </c>
      <c r="F615" s="5"/>
      <c r="G615" s="5"/>
      <c r="H615" s="5"/>
      <c r="J615" s="5"/>
      <c r="K615" s="5"/>
      <c r="L615" s="26"/>
    </row>
    <row r="616" spans="1:12" outlineLevel="3" x14ac:dyDescent="0.25">
      <c r="A616" t="s">
        <v>1021</v>
      </c>
      <c r="B616" s="173" t="s">
        <v>59</v>
      </c>
      <c r="C616" s="5" t="s">
        <v>60</v>
      </c>
      <c r="D616" s="5" t="s">
        <v>18</v>
      </c>
      <c r="E616" s="5" t="s">
        <v>18</v>
      </c>
      <c r="F616" s="5"/>
      <c r="G616" s="5"/>
      <c r="H616" s="5"/>
      <c r="J616" s="5"/>
      <c r="K616" s="5"/>
      <c r="L616" s="26"/>
    </row>
    <row r="617" spans="1:12" outlineLevel="3" x14ac:dyDescent="0.25">
      <c r="A617" t="s">
        <v>1022</v>
      </c>
      <c r="B617" s="173" t="s">
        <v>59</v>
      </c>
      <c r="C617" s="5" t="s">
        <v>60</v>
      </c>
      <c r="D617" s="5" t="s">
        <v>18</v>
      </c>
      <c r="E617" s="5" t="s">
        <v>18</v>
      </c>
      <c r="F617" s="5"/>
      <c r="G617" s="5"/>
      <c r="H617" s="5"/>
      <c r="J617" s="5"/>
      <c r="K617" s="5"/>
      <c r="L617" s="173"/>
    </row>
    <row r="618" spans="1:12" outlineLevel="2" x14ac:dyDescent="0.25">
      <c r="A618" s="22" t="s">
        <v>1027</v>
      </c>
      <c r="B618" s="22" t="s">
        <v>59</v>
      </c>
      <c r="C618" s="22" t="s">
        <v>60</v>
      </c>
      <c r="D618" s="22" t="s">
        <v>1028</v>
      </c>
      <c r="E618" s="22" t="s">
        <v>1029</v>
      </c>
      <c r="F618" s="22" t="s">
        <v>1030</v>
      </c>
      <c r="G618" s="22">
        <v>6</v>
      </c>
      <c r="H618" s="22">
        <v>0</v>
      </c>
      <c r="I618" s="22" t="s">
        <v>10</v>
      </c>
      <c r="J618" s="22"/>
      <c r="K618" s="22"/>
      <c r="L618" s="26"/>
    </row>
    <row r="619" spans="1:12" outlineLevel="2" x14ac:dyDescent="0.25">
      <c r="A619" s="22" t="s">
        <v>1028</v>
      </c>
      <c r="B619" s="22" t="s">
        <v>59</v>
      </c>
      <c r="C619" s="22" t="s">
        <v>60</v>
      </c>
      <c r="D619" s="22" t="s">
        <v>18</v>
      </c>
      <c r="E619" s="22" t="s">
        <v>18</v>
      </c>
      <c r="F619" s="22"/>
      <c r="G619" s="22"/>
      <c r="H619" s="22"/>
      <c r="I619" s="22"/>
      <c r="J619" s="22"/>
      <c r="K619" s="22"/>
      <c r="L619" s="26"/>
    </row>
    <row r="620" spans="1:12" outlineLevel="2" x14ac:dyDescent="0.25">
      <c r="A620" s="22" t="s">
        <v>1031</v>
      </c>
      <c r="B620" s="22" t="s">
        <v>59</v>
      </c>
      <c r="C620" s="22" t="s">
        <v>60</v>
      </c>
      <c r="D620" s="22" t="s">
        <v>18</v>
      </c>
      <c r="E620" s="22" t="s">
        <v>18</v>
      </c>
      <c r="F620" s="22"/>
      <c r="G620" s="22"/>
      <c r="H620" s="22"/>
      <c r="I620" s="22"/>
      <c r="J620" s="22"/>
      <c r="K620" s="22"/>
      <c r="L620" s="26"/>
    </row>
    <row r="621" spans="1:12" outlineLevel="2" x14ac:dyDescent="0.25">
      <c r="A621" s="22" t="s">
        <v>1032</v>
      </c>
      <c r="B621" s="22" t="s">
        <v>59</v>
      </c>
      <c r="C621" s="22" t="s">
        <v>60</v>
      </c>
      <c r="D621" s="22" t="s">
        <v>18</v>
      </c>
      <c r="E621" s="22" t="s">
        <v>18</v>
      </c>
      <c r="F621" s="22"/>
      <c r="G621" s="22"/>
      <c r="H621" s="22"/>
      <c r="I621" s="22"/>
      <c r="J621" s="22"/>
      <c r="K621" s="22"/>
      <c r="L621" s="26"/>
    </row>
    <row r="622" spans="1:12" outlineLevel="2" x14ac:dyDescent="0.25">
      <c r="A622" s="22" t="s">
        <v>1033</v>
      </c>
      <c r="B622" s="22" t="s">
        <v>59</v>
      </c>
      <c r="C622" s="22" t="s">
        <v>60</v>
      </c>
      <c r="D622" s="22" t="s">
        <v>18</v>
      </c>
      <c r="E622" s="22" t="s">
        <v>18</v>
      </c>
      <c r="F622" s="22"/>
      <c r="G622" s="22"/>
      <c r="H622" s="22"/>
      <c r="I622" s="22"/>
      <c r="J622" s="22"/>
      <c r="K622" s="22"/>
      <c r="L622" s="26"/>
    </row>
    <row r="623" spans="1:12" outlineLevel="2" x14ac:dyDescent="0.25">
      <c r="A623" s="22" t="s">
        <v>1034</v>
      </c>
      <c r="B623" s="22" t="s">
        <v>59</v>
      </c>
      <c r="C623" s="22" t="s">
        <v>60</v>
      </c>
      <c r="D623" s="22" t="s">
        <v>18</v>
      </c>
      <c r="E623" s="22" t="s">
        <v>18</v>
      </c>
      <c r="F623" s="22"/>
      <c r="G623" s="22"/>
      <c r="H623" s="22"/>
      <c r="I623" s="22"/>
      <c r="J623" s="22"/>
      <c r="K623" s="22"/>
      <c r="L623" s="26"/>
    </row>
    <row r="624" spans="1:12" outlineLevel="2" x14ac:dyDescent="0.25">
      <c r="A624" s="22" t="s">
        <v>1029</v>
      </c>
      <c r="B624" s="22" t="s">
        <v>59</v>
      </c>
      <c r="C624" s="22" t="s">
        <v>60</v>
      </c>
      <c r="D624" s="22" t="s">
        <v>18</v>
      </c>
      <c r="E624" s="22" t="s">
        <v>18</v>
      </c>
      <c r="F624" s="22"/>
      <c r="G624" s="22"/>
      <c r="H624" s="22"/>
      <c r="I624" s="22"/>
      <c r="J624" s="22"/>
      <c r="K624" s="22"/>
      <c r="L624" s="26"/>
    </row>
    <row r="625" spans="1:20" outlineLevel="2" x14ac:dyDescent="0.25">
      <c r="A625" s="22" t="s">
        <v>18</v>
      </c>
      <c r="B625" s="22" t="s">
        <v>18</v>
      </c>
      <c r="C625" s="22" t="s">
        <v>18</v>
      </c>
      <c r="D625" s="22" t="s">
        <v>18</v>
      </c>
      <c r="E625" s="22" t="s">
        <v>18</v>
      </c>
      <c r="F625" s="22" t="s">
        <v>18</v>
      </c>
      <c r="G625" s="22" t="s">
        <v>18</v>
      </c>
      <c r="H625" s="22" t="s">
        <v>18</v>
      </c>
      <c r="I625" s="22"/>
      <c r="J625" s="22"/>
      <c r="K625" s="22"/>
      <c r="L625" s="26"/>
    </row>
    <row r="626" spans="1:20" outlineLevel="2" x14ac:dyDescent="0.25">
      <c r="A626" s="22" t="s">
        <v>1035</v>
      </c>
      <c r="B626" s="22" t="s">
        <v>59</v>
      </c>
      <c r="C626" s="22" t="s">
        <v>60</v>
      </c>
      <c r="D626" s="22" t="s">
        <v>1036</v>
      </c>
      <c r="E626" s="22" t="s">
        <v>1037</v>
      </c>
      <c r="F626" s="22" t="s">
        <v>1038</v>
      </c>
      <c r="G626" s="22">
        <v>6</v>
      </c>
      <c r="H626" s="22">
        <v>0</v>
      </c>
      <c r="I626" s="22" t="s">
        <v>10</v>
      </c>
      <c r="J626" s="22"/>
      <c r="K626" s="22"/>
      <c r="L626" s="26"/>
    </row>
    <row r="627" spans="1:20" outlineLevel="1" x14ac:dyDescent="0.25">
      <c r="A627" t="s">
        <v>18</v>
      </c>
      <c r="C627" s="95"/>
      <c r="D627" s="95"/>
    </row>
    <row r="628" spans="1:20" x14ac:dyDescent="0.25">
      <c r="A628" s="190" t="s">
        <v>1044</v>
      </c>
      <c r="B628" s="190"/>
      <c r="C628" s="190"/>
      <c r="D628" s="190"/>
      <c r="E628" s="190"/>
      <c r="F628" s="190"/>
      <c r="G628" s="190"/>
      <c r="H628" s="190"/>
      <c r="I628" s="190"/>
      <c r="J628" s="190"/>
      <c r="K628" s="191"/>
      <c r="L628" s="26" t="s">
        <v>10</v>
      </c>
    </row>
    <row r="629" spans="1:20" x14ac:dyDescent="0.25">
      <c r="C629" s="95"/>
      <c r="D629" s="95"/>
    </row>
    <row r="630" spans="1:20" ht="15.75" thickBot="1" x14ac:dyDescent="0.3"/>
    <row r="631" spans="1:20" x14ac:dyDescent="0.25">
      <c r="M631" s="75">
        <v>0</v>
      </c>
      <c r="N631" s="76"/>
      <c r="O631" s="79">
        <v>32</v>
      </c>
      <c r="P631" s="80"/>
      <c r="Q631" s="75">
        <v>128</v>
      </c>
      <c r="R631" s="40"/>
      <c r="S631" s="41"/>
      <c r="T631" s="36"/>
    </row>
    <row r="632" spans="1:20" ht="15.75" thickBot="1" x14ac:dyDescent="0.3">
      <c r="M632" s="77"/>
      <c r="N632" s="78">
        <v>15</v>
      </c>
      <c r="O632" s="81"/>
      <c r="P632" s="82">
        <v>47</v>
      </c>
      <c r="Q632" s="83"/>
      <c r="R632" s="37"/>
      <c r="S632" s="39"/>
      <c r="T632" s="42"/>
    </row>
    <row r="633" spans="1:20" x14ac:dyDescent="0.25">
      <c r="M633" s="96">
        <v>16</v>
      </c>
      <c r="N633" s="97"/>
      <c r="O633" s="79">
        <v>48</v>
      </c>
      <c r="P633" s="80"/>
      <c r="Q633" s="83"/>
      <c r="R633" s="37"/>
      <c r="S633" s="38"/>
      <c r="T633" s="43"/>
    </row>
    <row r="634" spans="1:20" ht="15.75" thickBot="1" x14ac:dyDescent="0.3">
      <c r="M634" s="98"/>
      <c r="N634" s="99">
        <v>31</v>
      </c>
      <c r="O634" s="83"/>
      <c r="P634" s="84">
        <v>63</v>
      </c>
      <c r="Q634" s="77"/>
      <c r="R634" s="44"/>
      <c r="S634" s="20"/>
      <c r="T634" s="21">
        <v>191</v>
      </c>
    </row>
    <row r="635" spans="1:20" x14ac:dyDescent="0.25">
      <c r="M635" s="75">
        <v>64</v>
      </c>
      <c r="N635" s="92"/>
      <c r="O635" s="85"/>
      <c r="P635" s="80"/>
      <c r="Q635" s="100">
        <v>192</v>
      </c>
      <c r="R635" s="40"/>
      <c r="S635" s="41"/>
      <c r="T635" s="36"/>
    </row>
    <row r="636" spans="1:20" x14ac:dyDescent="0.25">
      <c r="M636" s="83"/>
      <c r="N636" s="93"/>
      <c r="O636" s="86"/>
      <c r="P636" s="87"/>
      <c r="Q636" s="30"/>
      <c r="R636" s="37"/>
      <c r="S636" s="39"/>
      <c r="T636" s="42"/>
    </row>
    <row r="637" spans="1:20" x14ac:dyDescent="0.25">
      <c r="M637" s="83"/>
      <c r="N637" s="93"/>
      <c r="O637" s="88"/>
      <c r="P637" s="89"/>
      <c r="Q637" s="30"/>
      <c r="R637" s="37"/>
      <c r="S637" s="38"/>
      <c r="T637" s="43"/>
    </row>
    <row r="638" spans="1:20" ht="15.75" thickBot="1" x14ac:dyDescent="0.3">
      <c r="M638" s="77"/>
      <c r="N638" s="94"/>
      <c r="O638" s="90"/>
      <c r="P638" s="91">
        <v>127</v>
      </c>
      <c r="Q638" s="90"/>
      <c r="R638" s="44"/>
      <c r="S638" s="20"/>
      <c r="T638" s="21">
        <v>255</v>
      </c>
    </row>
  </sheetData>
  <mergeCells count="42">
    <mergeCell ref="A475:K475"/>
    <mergeCell ref="A486:K486"/>
    <mergeCell ref="A522:K522"/>
    <mergeCell ref="A282:K282"/>
    <mergeCell ref="A362:K362"/>
    <mergeCell ref="A457:K457"/>
    <mergeCell ref="A458:K458"/>
    <mergeCell ref="A446:K446"/>
    <mergeCell ref="A316:K316"/>
    <mergeCell ref="A476:K476"/>
    <mergeCell ref="A590:K590"/>
    <mergeCell ref="A498:K498"/>
    <mergeCell ref="L1:M1"/>
    <mergeCell ref="A2:J2"/>
    <mergeCell ref="A353:K353"/>
    <mergeCell ref="A512:K512"/>
    <mergeCell ref="A248:K248"/>
    <mergeCell ref="A315:K315"/>
    <mergeCell ref="A327:K327"/>
    <mergeCell ref="A339:K339"/>
    <mergeCell ref="A363:K363"/>
    <mergeCell ref="A307:K307"/>
    <mergeCell ref="A455:K455"/>
    <mergeCell ref="A3:K3"/>
    <mergeCell ref="A459:K459"/>
    <mergeCell ref="A467:K467"/>
    <mergeCell ref="A523:K523"/>
    <mergeCell ref="A554:K554"/>
    <mergeCell ref="A628:K628"/>
    <mergeCell ref="A12:K12"/>
    <mergeCell ref="A303:K303"/>
    <mergeCell ref="A536:K536"/>
    <mergeCell ref="A537:K537"/>
    <mergeCell ref="A545:K545"/>
    <mergeCell ref="A553:K553"/>
    <mergeCell ref="A564:K564"/>
    <mergeCell ref="A576:K576"/>
    <mergeCell ref="A535:K535"/>
    <mergeCell ref="A600:K600"/>
    <mergeCell ref="A13:K13"/>
    <mergeCell ref="A201:K201"/>
    <mergeCell ref="A214:K2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zoomScale="55" zoomScaleNormal="55" workbookViewId="0">
      <selection activeCell="L1" sqref="L1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customWidth="1"/>
    <col min="4" max="4" width="20" customWidth="1"/>
    <col min="5" max="5" width="31.2851562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8">
        <v>20210701</v>
      </c>
    </row>
    <row r="2" spans="1:13" s="158" customFormat="1" x14ac:dyDescent="0.25">
      <c r="A2" s="194" t="s">
        <v>1618</v>
      </c>
      <c r="B2" s="194"/>
      <c r="C2" s="194"/>
      <c r="D2" s="194"/>
      <c r="E2" s="194"/>
      <c r="F2" s="194"/>
      <c r="G2" s="194"/>
      <c r="H2" s="194"/>
      <c r="I2" s="194"/>
      <c r="J2" s="194"/>
      <c r="K2" s="159"/>
      <c r="L2" s="160" t="s">
        <v>1043</v>
      </c>
    </row>
    <row r="3" spans="1:13" s="160" customFormat="1" ht="15.75" thickBot="1" x14ac:dyDescent="0.3">
      <c r="A3" s="190" t="s">
        <v>1619</v>
      </c>
      <c r="B3" s="190"/>
      <c r="C3" s="190"/>
      <c r="D3" s="190"/>
      <c r="E3" s="190"/>
      <c r="F3" s="190"/>
      <c r="G3" s="190"/>
      <c r="H3" s="190"/>
      <c r="I3" s="190"/>
      <c r="J3" s="190"/>
      <c r="K3" s="191"/>
      <c r="L3" s="160" t="s">
        <v>1039</v>
      </c>
    </row>
    <row r="4" spans="1:13" s="158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outlineLevel="1" x14ac:dyDescent="0.25">
      <c r="A7" s="53"/>
      <c r="B7" s="6" t="s">
        <v>183</v>
      </c>
      <c r="G7" s="5"/>
      <c r="J7" s="7"/>
      <c r="K7" s="7"/>
    </row>
    <row r="8" spans="1:13" outlineLevel="1" x14ac:dyDescent="0.25">
      <c r="B8" s="6"/>
      <c r="G8" s="5"/>
      <c r="J8" s="7"/>
      <c r="K8" s="7"/>
    </row>
    <row r="9" spans="1:13" outlineLevel="1" x14ac:dyDescent="0.25">
      <c r="B9" s="6"/>
      <c r="G9" s="5"/>
      <c r="J9" s="7"/>
      <c r="K9" s="7"/>
    </row>
    <row r="10" spans="1:13" outlineLevel="1" x14ac:dyDescent="0.25">
      <c r="B10" s="6"/>
      <c r="G10" s="5"/>
      <c r="J10" s="7"/>
      <c r="K10" s="7"/>
    </row>
    <row r="11" spans="1:13" outlineLevel="1" x14ac:dyDescent="0.25">
      <c r="B11" s="6"/>
      <c r="G11" s="5"/>
      <c r="J11" s="7"/>
      <c r="K11" s="7"/>
    </row>
    <row r="12" spans="1:13" s="158" customFormat="1" outlineLevel="1" x14ac:dyDescent="0.25">
      <c r="A12" s="192" t="s">
        <v>1620</v>
      </c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60"/>
    </row>
    <row r="13" spans="1:13" s="158" customFormat="1" outlineLevel="1" x14ac:dyDescent="0.25">
      <c r="A13" s="192" t="s">
        <v>1624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60"/>
    </row>
    <row r="14" spans="1:13" s="158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60"/>
    </row>
    <row r="15" spans="1:13" s="160" customFormat="1" outlineLevel="2" x14ac:dyDescent="0.25">
      <c r="A15" t="s">
        <v>1625</v>
      </c>
      <c r="B15" s="6" t="s">
        <v>1573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2</v>
      </c>
      <c r="I15" t="s">
        <v>388</v>
      </c>
      <c r="J15"/>
      <c r="K15" s="5"/>
      <c r="M15" s="158"/>
    </row>
    <row r="16" spans="1:13" s="158" customFormat="1" outlineLevel="3" x14ac:dyDescent="0.25">
      <c r="A16" t="str">
        <f>A15&amp;1</f>
        <v>2000:AAAD:1:100::1</v>
      </c>
      <c r="B16" s="6" t="s">
        <v>1573</v>
      </c>
      <c r="C16"/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160"/>
    </row>
    <row r="17" spans="1:13" s="160" customFormat="1" outlineLevel="3" x14ac:dyDescent="0.25">
      <c r="A17" t="str">
        <f>A15&amp;2</f>
        <v>2000:AAAD:1:100::2</v>
      </c>
      <c r="B17" s="6" t="s">
        <v>1573</v>
      </c>
      <c r="C17"/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 s="158"/>
    </row>
    <row r="18" spans="1:13" s="158" customFormat="1" outlineLevel="3" x14ac:dyDescent="0.25">
      <c r="A18" t="s">
        <v>18</v>
      </c>
      <c r="B18" s="6" t="s">
        <v>1573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60"/>
    </row>
    <row r="19" spans="1:13" s="158" customFormat="1" outlineLevel="3" x14ac:dyDescent="0.25">
      <c r="A19" t="str">
        <f>A15&amp;"ffff:ffff:ffff:fffe"</f>
        <v>2000:AAAD:1:100::ffff:ffff:ffff:fffe</v>
      </c>
      <c r="B19" s="6" t="s">
        <v>1573</v>
      </c>
      <c r="C19"/>
      <c r="D19"/>
      <c r="E19"/>
      <c r="F19"/>
      <c r="G19"/>
      <c r="H19" s="4"/>
      <c r="I19"/>
      <c r="J19"/>
      <c r="K19" s="5"/>
      <c r="L19" s="160"/>
    </row>
    <row r="20" spans="1:13" s="158" customFormat="1" outlineLevel="3" x14ac:dyDescent="0.25">
      <c r="A20" t="str">
        <f>A15&amp;"ffff:ffff:ffff:ffff"</f>
        <v>2000:AAAD:1:100::ffff:ffff:ffff:ffff</v>
      </c>
      <c r="B20" s="6" t="s">
        <v>1573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60"/>
    </row>
    <row r="21" spans="1:13" s="160" customFormat="1" outlineLevel="2" x14ac:dyDescent="0.25">
      <c r="A21" t="s">
        <v>1626</v>
      </c>
      <c r="B21" s="6" t="s">
        <v>1573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2</v>
      </c>
      <c r="I21" t="s">
        <v>389</v>
      </c>
      <c r="J21"/>
      <c r="K21" s="5"/>
      <c r="M21" s="158"/>
    </row>
    <row r="22" spans="1:13" s="160" customFormat="1" outlineLevel="3" x14ac:dyDescent="0.25">
      <c r="A22" t="str">
        <f>A21&amp;1</f>
        <v>2000:AAAD:1:101::1</v>
      </c>
      <c r="B22" s="6" t="s">
        <v>1573</v>
      </c>
      <c r="C22"/>
      <c r="D22" t="s">
        <v>18</v>
      </c>
      <c r="E22" t="s">
        <v>18</v>
      </c>
      <c r="F22"/>
      <c r="G22"/>
      <c r="H22" s="4">
        <v>1</v>
      </c>
      <c r="I22" t="s">
        <v>425</v>
      </c>
      <c r="J22"/>
      <c r="K22" s="5"/>
    </row>
    <row r="23" spans="1:13" s="158" customFormat="1" outlineLevel="3" x14ac:dyDescent="0.25">
      <c r="A23" t="str">
        <f>A21&amp;2</f>
        <v>2000:AAAD:1:101::2</v>
      </c>
      <c r="B23" s="6" t="s">
        <v>1573</v>
      </c>
      <c r="C23"/>
      <c r="D23" t="s">
        <v>18</v>
      </c>
      <c r="E23" t="s">
        <v>18</v>
      </c>
      <c r="F23"/>
      <c r="G23"/>
      <c r="H23" s="4">
        <v>1</v>
      </c>
      <c r="I23" t="s">
        <v>426</v>
      </c>
      <c r="J23"/>
      <c r="K23" s="5"/>
      <c r="L23" s="160"/>
    </row>
    <row r="24" spans="1:13" outlineLevel="3" x14ac:dyDescent="0.25">
      <c r="A24" t="s">
        <v>18</v>
      </c>
      <c r="B24" s="6" t="s">
        <v>1573</v>
      </c>
      <c r="D24" t="s">
        <v>18</v>
      </c>
      <c r="E24" t="s">
        <v>18</v>
      </c>
      <c r="K24" s="5"/>
      <c r="L24" s="160"/>
      <c r="M24" s="160"/>
    </row>
    <row r="25" spans="1:13" outlineLevel="3" x14ac:dyDescent="0.25">
      <c r="A25" t="str">
        <f>A21&amp;"ffff:ffff:ffff:fffe"</f>
        <v>2000:AAAD:1:101::ffff:ffff:ffff:fffe</v>
      </c>
      <c r="B25" s="6"/>
      <c r="K25" s="5"/>
      <c r="L25" s="160"/>
      <c r="M25" s="160"/>
    </row>
    <row r="26" spans="1:13" outlineLevel="3" x14ac:dyDescent="0.25">
      <c r="A26" t="str">
        <f>A21&amp;"ffff:ffff:ffff:ffff"</f>
        <v>2000:AAAD:1:101::ffff:ffff:ffff:ffff</v>
      </c>
      <c r="B26" s="6" t="s">
        <v>1573</v>
      </c>
      <c r="D26" t="s">
        <v>18</v>
      </c>
      <c r="E26" t="s">
        <v>18</v>
      </c>
      <c r="K26" s="5"/>
      <c r="L26" s="160"/>
      <c r="M26" s="160"/>
    </row>
    <row r="27" spans="1:13" s="160" customFormat="1" outlineLevel="2" x14ac:dyDescent="0.25">
      <c r="A27" s="22" t="s">
        <v>1627</v>
      </c>
      <c r="B27" s="22" t="s">
        <v>1573</v>
      </c>
      <c r="C27" s="22"/>
      <c r="D27" s="22" t="str">
        <f>A28</f>
        <v>2000:AAAD:1:102::1</v>
      </c>
      <c r="E27" s="22" t="str">
        <f>A31</f>
        <v>2000:AAAD:1:102::ffff:ffff:ffff:fffe</v>
      </c>
      <c r="F27" s="22" t="str">
        <f>A32</f>
        <v>2000:AAAD:1:102::ffff:ffff:ffff:ffff</v>
      </c>
      <c r="G27" s="22"/>
      <c r="H27" s="22">
        <v>0</v>
      </c>
      <c r="I27" s="22" t="s">
        <v>10</v>
      </c>
      <c r="J27" s="22"/>
      <c r="K27" s="22"/>
      <c r="M27" s="158"/>
    </row>
    <row r="28" spans="1:13" outlineLevel="3" x14ac:dyDescent="0.25">
      <c r="A28" s="22" t="str">
        <f>A27&amp;1</f>
        <v>2000:AAAD:1:102::1</v>
      </c>
      <c r="B28" s="22" t="s">
        <v>1573</v>
      </c>
      <c r="C28" s="22"/>
      <c r="D28" s="22" t="s">
        <v>18</v>
      </c>
      <c r="E28" s="22" t="s">
        <v>18</v>
      </c>
      <c r="F28" s="22"/>
      <c r="G28" s="22"/>
      <c r="H28" s="22"/>
      <c r="I28" s="22"/>
      <c r="J28" s="22"/>
      <c r="K28" s="22"/>
      <c r="L28" s="160"/>
      <c r="M28" s="160"/>
    </row>
    <row r="29" spans="1:13" outlineLevel="3" x14ac:dyDescent="0.25">
      <c r="A29" s="22" t="str">
        <f>A27&amp;2</f>
        <v>2000:AAAD:1:102::2</v>
      </c>
      <c r="B29" s="22" t="s">
        <v>1573</v>
      </c>
      <c r="C29" s="22"/>
      <c r="D29" s="22" t="s">
        <v>18</v>
      </c>
      <c r="E29" s="22" t="s">
        <v>18</v>
      </c>
      <c r="F29" s="22"/>
      <c r="G29" s="22"/>
      <c r="H29" s="22"/>
      <c r="I29" s="22"/>
      <c r="J29" s="22"/>
      <c r="K29" s="22"/>
      <c r="L29" s="160"/>
      <c r="M29" s="158"/>
    </row>
    <row r="30" spans="1:13" outlineLevel="3" x14ac:dyDescent="0.25">
      <c r="A30" s="22" t="s">
        <v>18</v>
      </c>
      <c r="B30" s="22" t="s">
        <v>1573</v>
      </c>
      <c r="C30" s="22"/>
      <c r="D30" s="22" t="s">
        <v>18</v>
      </c>
      <c r="E30" s="22" t="s">
        <v>18</v>
      </c>
      <c r="F30" s="22"/>
      <c r="G30" s="22"/>
      <c r="H30" s="22"/>
      <c r="I30" s="22"/>
      <c r="J30" s="22"/>
      <c r="K30" s="22"/>
      <c r="L30" s="160"/>
    </row>
    <row r="31" spans="1:13" outlineLevel="3" x14ac:dyDescent="0.25">
      <c r="A31" s="22" t="str">
        <f>A27&amp;"ffff:ffff:ffff:fffe"</f>
        <v>2000:AAAD:1:102::ffff:ffff:ffff:fffe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160"/>
    </row>
    <row r="32" spans="1:13" outlineLevel="3" x14ac:dyDescent="0.25">
      <c r="A32" s="22" t="str">
        <f>A27&amp;"ffff:ffff:ffff:ffff"</f>
        <v>2000:AAAD:1:102::ffff:ffff:ffff:ffff</v>
      </c>
      <c r="B32" s="22" t="s">
        <v>1573</v>
      </c>
      <c r="C32" s="22"/>
      <c r="D32" s="22" t="s">
        <v>18</v>
      </c>
      <c r="E32" s="22" t="s">
        <v>18</v>
      </c>
      <c r="F32" s="22"/>
      <c r="G32" s="22"/>
      <c r="H32" s="22"/>
      <c r="I32" s="22"/>
      <c r="J32" s="22"/>
      <c r="K32" s="22"/>
      <c r="L32" s="160"/>
    </row>
    <row r="33" spans="1:13" outlineLevel="2" x14ac:dyDescent="0.25">
      <c r="A33" s="22" t="s">
        <v>1628</v>
      </c>
      <c r="B33" s="22" t="s">
        <v>1573</v>
      </c>
      <c r="C33" s="22"/>
      <c r="D33" s="22" t="str">
        <f>A34</f>
        <v>2000:AAAD:1:103::1</v>
      </c>
      <c r="E33" s="22" t="str">
        <f>A37</f>
        <v>2000:AAAD:1:103::ffff:ffff:ffff:fffe</v>
      </c>
      <c r="F33" s="22" t="str">
        <f>A38</f>
        <v>2000:AAAD:1:103::ffff:ffff:ffff:ffff</v>
      </c>
      <c r="G33" s="22"/>
      <c r="H33" s="22">
        <v>0</v>
      </c>
      <c r="I33" s="22" t="s">
        <v>10</v>
      </c>
      <c r="J33" s="22"/>
      <c r="K33" s="22"/>
      <c r="L33" s="160"/>
      <c r="M33" s="160"/>
    </row>
    <row r="34" spans="1:13" ht="17.45" customHeight="1" outlineLevel="3" x14ac:dyDescent="0.25">
      <c r="A34" s="22" t="str">
        <f>A33&amp;1</f>
        <v>2000:AAAD:1:103::1</v>
      </c>
      <c r="B34" s="22" t="s">
        <v>1573</v>
      </c>
      <c r="C34" s="22"/>
      <c r="D34" s="22" t="s">
        <v>18</v>
      </c>
      <c r="E34" s="22" t="s">
        <v>18</v>
      </c>
      <c r="F34" s="22"/>
      <c r="G34" s="22"/>
      <c r="H34" s="22"/>
      <c r="I34" s="22"/>
      <c r="J34" s="22"/>
      <c r="K34" s="22"/>
      <c r="L34" s="160"/>
    </row>
    <row r="35" spans="1:13" outlineLevel="3" x14ac:dyDescent="0.25">
      <c r="A35" s="22" t="str">
        <f>A33&amp;2</f>
        <v>2000:AAAD:1:103::2</v>
      </c>
      <c r="B35" s="22" t="s">
        <v>1573</v>
      </c>
      <c r="C35" s="22"/>
      <c r="D35" s="22" t="s">
        <v>18</v>
      </c>
      <c r="E35" s="22" t="s">
        <v>18</v>
      </c>
      <c r="F35" s="22"/>
      <c r="G35" s="22"/>
      <c r="H35" s="22"/>
      <c r="I35" s="22"/>
      <c r="J35" s="22"/>
      <c r="K35" s="22"/>
      <c r="L35" s="160"/>
    </row>
    <row r="36" spans="1:13" outlineLevel="3" x14ac:dyDescent="0.25">
      <c r="A36" s="22" t="s">
        <v>18</v>
      </c>
      <c r="B36" s="22" t="s">
        <v>1573</v>
      </c>
      <c r="C36" s="22"/>
      <c r="D36" s="22" t="s">
        <v>18</v>
      </c>
      <c r="E36" s="22" t="s">
        <v>18</v>
      </c>
      <c r="F36" s="22"/>
      <c r="G36" s="22"/>
      <c r="H36" s="22"/>
      <c r="I36" s="22"/>
      <c r="J36" s="22"/>
      <c r="K36" s="22"/>
      <c r="L36" s="160"/>
    </row>
    <row r="37" spans="1:13" outlineLevel="3" x14ac:dyDescent="0.25">
      <c r="A37" s="22" t="str">
        <f>A33&amp;"ffff:ffff:ffff:fffe"</f>
        <v>2000:AAAD:1:103::ffff:ffff:ffff:fffe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160"/>
    </row>
    <row r="38" spans="1:13" outlineLevel="3" x14ac:dyDescent="0.25">
      <c r="A38" s="22" t="str">
        <f>A33&amp;"ffff:ffff:ffff:ffff"</f>
        <v>2000:AAAD:1:103::ffff:ffff:ffff:ffff</v>
      </c>
      <c r="B38" s="22" t="s">
        <v>1573</v>
      </c>
      <c r="C38" s="22"/>
      <c r="D38" s="22" t="s">
        <v>18</v>
      </c>
      <c r="E38" s="22" t="s">
        <v>18</v>
      </c>
      <c r="F38" s="22"/>
      <c r="G38" s="22"/>
      <c r="H38" s="22"/>
      <c r="I38" s="22"/>
      <c r="J38" s="22"/>
      <c r="K38" s="22"/>
      <c r="L38" s="160"/>
    </row>
    <row r="39" spans="1:13" outlineLevel="2" x14ac:dyDescent="0.25">
      <c r="A39" s="22" t="s">
        <v>18</v>
      </c>
      <c r="B39" s="22" t="s">
        <v>1573</v>
      </c>
      <c r="C39" s="22"/>
      <c r="D39" s="22" t="s">
        <v>18</v>
      </c>
      <c r="E39" s="22" t="s">
        <v>18</v>
      </c>
      <c r="F39" s="22" t="s">
        <v>18</v>
      </c>
      <c r="G39" s="22"/>
      <c r="H39" s="22">
        <v>0</v>
      </c>
      <c r="I39" s="22" t="s">
        <v>10</v>
      </c>
      <c r="J39" s="22"/>
      <c r="K39" s="22"/>
      <c r="L39" s="160"/>
    </row>
    <row r="40" spans="1:13" outlineLevel="3" x14ac:dyDescent="0.25">
      <c r="A40" s="22" t="s">
        <v>18</v>
      </c>
      <c r="B40" s="22" t="s">
        <v>1573</v>
      </c>
      <c r="C40" s="22"/>
      <c r="D40" s="22" t="s">
        <v>18</v>
      </c>
      <c r="E40" s="22" t="s">
        <v>18</v>
      </c>
      <c r="F40" s="22"/>
      <c r="G40" s="22"/>
      <c r="H40" s="22"/>
      <c r="I40" s="22"/>
      <c r="J40" s="22"/>
      <c r="K40" s="22"/>
      <c r="L40" s="160"/>
    </row>
    <row r="41" spans="1:13" outlineLevel="3" x14ac:dyDescent="0.25">
      <c r="A41" s="22" t="s">
        <v>18</v>
      </c>
      <c r="B41" s="22" t="s">
        <v>1573</v>
      </c>
      <c r="C41" s="22"/>
      <c r="D41" s="22" t="s">
        <v>18</v>
      </c>
      <c r="E41" s="22" t="s">
        <v>18</v>
      </c>
      <c r="F41" s="22"/>
      <c r="G41" s="22"/>
      <c r="H41" s="22"/>
      <c r="I41" s="22"/>
      <c r="J41" s="22"/>
      <c r="K41" s="22"/>
      <c r="L41" s="160"/>
    </row>
    <row r="42" spans="1:13" outlineLevel="3" x14ac:dyDescent="0.25">
      <c r="A42" s="22" t="s">
        <v>18</v>
      </c>
      <c r="B42" s="22" t="s">
        <v>1573</v>
      </c>
      <c r="C42" s="22"/>
      <c r="D42" s="22" t="s">
        <v>18</v>
      </c>
      <c r="E42" s="22" t="s">
        <v>18</v>
      </c>
      <c r="F42" s="22"/>
      <c r="G42" s="22"/>
      <c r="H42" s="22"/>
      <c r="I42" s="22"/>
      <c r="J42" s="22"/>
      <c r="K42" s="22"/>
      <c r="L42" s="160"/>
      <c r="M42" s="158"/>
    </row>
    <row r="43" spans="1:13" outlineLevel="3" x14ac:dyDescent="0.25">
      <c r="A43" s="22" t="s">
        <v>18</v>
      </c>
      <c r="B43" s="22" t="s">
        <v>1573</v>
      </c>
      <c r="C43" s="22"/>
      <c r="D43" s="22" t="s">
        <v>18</v>
      </c>
      <c r="E43" s="22" t="s">
        <v>18</v>
      </c>
      <c r="F43" s="22"/>
      <c r="G43" s="22"/>
      <c r="H43" s="22"/>
      <c r="I43" s="22"/>
      <c r="J43" s="22"/>
      <c r="K43" s="22"/>
      <c r="L43" s="160"/>
    </row>
    <row r="44" spans="1:13" outlineLevel="2" x14ac:dyDescent="0.25">
      <c r="A44" s="22" t="s">
        <v>1629</v>
      </c>
      <c r="B44" s="22" t="s">
        <v>1573</v>
      </c>
      <c r="C44" s="22"/>
      <c r="D44" s="22" t="str">
        <f>A45</f>
        <v>2000:AAAD:1:10f::1</v>
      </c>
      <c r="E44" s="22" t="str">
        <f>A48</f>
        <v>2000:AAAD:1:10f::ffff:ffff:ffff:fffe</v>
      </c>
      <c r="F44" s="22" t="str">
        <f>A49</f>
        <v>2000:AAAD:1:10f::ffff:ffff:ffff:ffff</v>
      </c>
      <c r="G44" s="22"/>
      <c r="H44" s="22">
        <v>0</v>
      </c>
      <c r="I44" s="22" t="s">
        <v>10</v>
      </c>
      <c r="J44" s="22"/>
      <c r="K44" s="22"/>
      <c r="L44" s="160"/>
    </row>
    <row r="45" spans="1:13" outlineLevel="3" x14ac:dyDescent="0.25">
      <c r="A45" s="22" t="str">
        <f>A44&amp;1</f>
        <v>2000:AAAD:1:10f::1</v>
      </c>
      <c r="B45" s="22" t="s">
        <v>1573</v>
      </c>
      <c r="C45" s="22"/>
      <c r="D45" s="22" t="s">
        <v>18</v>
      </c>
      <c r="E45" s="22" t="s">
        <v>18</v>
      </c>
      <c r="F45" s="22"/>
      <c r="G45" s="22"/>
      <c r="H45" s="22"/>
      <c r="I45" s="22"/>
      <c r="J45" s="22"/>
      <c r="K45" s="22"/>
      <c r="L45" s="160"/>
    </row>
    <row r="46" spans="1:13" outlineLevel="3" x14ac:dyDescent="0.25">
      <c r="A46" s="22" t="str">
        <f>A44&amp;2</f>
        <v>2000:AAAD:1:10f::2</v>
      </c>
      <c r="B46" s="22" t="s">
        <v>1573</v>
      </c>
      <c r="C46" s="22"/>
      <c r="D46" s="22" t="s">
        <v>18</v>
      </c>
      <c r="E46" s="22" t="s">
        <v>18</v>
      </c>
      <c r="F46" s="22"/>
      <c r="G46" s="22"/>
      <c r="H46" s="22"/>
      <c r="I46" s="22"/>
      <c r="J46" s="22"/>
      <c r="K46" s="22"/>
      <c r="L46" s="160"/>
    </row>
    <row r="47" spans="1:13" outlineLevel="3" x14ac:dyDescent="0.25">
      <c r="A47" s="22" t="s">
        <v>18</v>
      </c>
      <c r="B47" s="22" t="s">
        <v>1573</v>
      </c>
      <c r="C47" s="22"/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160"/>
    </row>
    <row r="48" spans="1:13" outlineLevel="3" x14ac:dyDescent="0.25">
      <c r="A48" s="22" t="str">
        <f>A44&amp;"ffff:ffff:ffff:fffe"</f>
        <v>2000:AAAD:1:10f::ffff:ffff:ffff:fffe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160"/>
    </row>
    <row r="49" spans="1:13" s="158" customFormat="1" outlineLevel="3" x14ac:dyDescent="0.25">
      <c r="A49" s="22" t="str">
        <f>A44&amp;"ffff:ffff:ffff:ffff"</f>
        <v>2000:AAAD:1:10f::ffff:ffff:ffff:ffff</v>
      </c>
      <c r="B49" s="22" t="s">
        <v>1573</v>
      </c>
      <c r="C49" s="22"/>
      <c r="D49" s="22" t="s">
        <v>18</v>
      </c>
      <c r="E49" s="22" t="s">
        <v>18</v>
      </c>
      <c r="F49" s="22"/>
      <c r="G49" s="22"/>
      <c r="H49" s="22"/>
      <c r="I49" s="22"/>
      <c r="J49" s="22"/>
      <c r="K49" s="22"/>
      <c r="L49" s="160"/>
      <c r="M49"/>
    </row>
    <row r="50" spans="1:13" outlineLevel="2" x14ac:dyDescent="0.25">
      <c r="A50" t="s">
        <v>1630</v>
      </c>
      <c r="B50" s="6" t="s">
        <v>1573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2</v>
      </c>
      <c r="I50" t="s">
        <v>390</v>
      </c>
      <c r="K50" s="5"/>
      <c r="L50" s="160"/>
    </row>
    <row r="51" spans="1:13" outlineLevel="3" x14ac:dyDescent="0.25">
      <c r="A51" t="str">
        <f>A50&amp;1</f>
        <v>2000:AAAD:1:110::1</v>
      </c>
      <c r="B51" s="6" t="s">
        <v>1573</v>
      </c>
      <c r="D51" t="s">
        <v>18</v>
      </c>
      <c r="E51" t="s">
        <v>18</v>
      </c>
      <c r="H51" s="4">
        <v>1</v>
      </c>
      <c r="I51" t="s">
        <v>427</v>
      </c>
      <c r="K51" s="5"/>
      <c r="L51" s="160"/>
    </row>
    <row r="52" spans="1:13" outlineLevel="3" x14ac:dyDescent="0.25">
      <c r="A52" t="str">
        <f>A50&amp;2</f>
        <v>2000:AAAD:1:110::2</v>
      </c>
      <c r="B52" s="6" t="s">
        <v>1573</v>
      </c>
      <c r="D52" t="s">
        <v>18</v>
      </c>
      <c r="E52" t="s">
        <v>18</v>
      </c>
      <c r="H52" s="4">
        <v>1</v>
      </c>
      <c r="I52" t="s">
        <v>428</v>
      </c>
      <c r="K52" s="5"/>
      <c r="L52" s="160"/>
    </row>
    <row r="53" spans="1:13" outlineLevel="3" x14ac:dyDescent="0.25">
      <c r="A53" t="s">
        <v>18</v>
      </c>
      <c r="B53" s="6" t="s">
        <v>1573</v>
      </c>
      <c r="D53" t="s">
        <v>18</v>
      </c>
      <c r="E53" t="s">
        <v>18</v>
      </c>
      <c r="K53" s="5"/>
      <c r="L53" s="160"/>
    </row>
    <row r="54" spans="1:13" outlineLevel="3" x14ac:dyDescent="0.25">
      <c r="A54" t="str">
        <f>A50&amp;"ffff:ffff:ffff:fffe"</f>
        <v>2000:AAAD:1:110::ffff:ffff:ffff:fffe</v>
      </c>
      <c r="B54" s="6"/>
      <c r="K54" s="5"/>
      <c r="L54" s="160"/>
    </row>
    <row r="55" spans="1:13" outlineLevel="3" x14ac:dyDescent="0.25">
      <c r="A55" t="str">
        <f>A50&amp;"ffff:ffff:ffff:ffff"</f>
        <v>2000:AAAD:1:110::ffff:ffff:ffff:ffff</v>
      </c>
      <c r="B55" s="6" t="s">
        <v>1573</v>
      </c>
      <c r="D55" t="s">
        <v>18</v>
      </c>
      <c r="E55" t="s">
        <v>18</v>
      </c>
      <c r="K55" s="5"/>
      <c r="L55" s="160"/>
    </row>
    <row r="56" spans="1:13" outlineLevel="2" x14ac:dyDescent="0.25">
      <c r="A56" t="s">
        <v>1631</v>
      </c>
      <c r="B56" s="6" t="s">
        <v>1573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2</v>
      </c>
      <c r="I56" t="s">
        <v>391</v>
      </c>
      <c r="K56" s="5"/>
      <c r="L56" s="160"/>
      <c r="M56" s="158"/>
    </row>
    <row r="57" spans="1:13" outlineLevel="3" x14ac:dyDescent="0.25">
      <c r="A57" t="str">
        <f>A56&amp;1</f>
        <v>2000:AAAD:1:111::1</v>
      </c>
      <c r="B57" s="6" t="s">
        <v>1573</v>
      </c>
      <c r="D57" t="s">
        <v>18</v>
      </c>
      <c r="E57" t="s">
        <v>18</v>
      </c>
      <c r="H57" s="4">
        <v>1</v>
      </c>
      <c r="I57" t="s">
        <v>429</v>
      </c>
      <c r="K57" s="5"/>
      <c r="L57" s="160"/>
    </row>
    <row r="58" spans="1:13" outlineLevel="3" x14ac:dyDescent="0.25">
      <c r="A58" t="str">
        <f>A56&amp;2</f>
        <v>2000:AAAD:1:111::2</v>
      </c>
      <c r="B58" s="6" t="s">
        <v>1573</v>
      </c>
      <c r="D58" t="s">
        <v>18</v>
      </c>
      <c r="E58" t="s">
        <v>18</v>
      </c>
      <c r="H58" s="4">
        <v>1</v>
      </c>
      <c r="I58" t="s">
        <v>432</v>
      </c>
      <c r="K58" s="5"/>
      <c r="L58" s="160"/>
    </row>
    <row r="59" spans="1:13" outlineLevel="3" x14ac:dyDescent="0.25">
      <c r="A59" t="s">
        <v>18</v>
      </c>
      <c r="B59" s="6" t="s">
        <v>1573</v>
      </c>
      <c r="D59" t="s">
        <v>18</v>
      </c>
      <c r="E59" t="s">
        <v>18</v>
      </c>
      <c r="K59" s="5"/>
      <c r="L59" s="160"/>
    </row>
    <row r="60" spans="1:13" outlineLevel="3" x14ac:dyDescent="0.25">
      <c r="A60" t="str">
        <f>A56&amp;"ffff:ffff:ffff:fffe"</f>
        <v>2000:AAAD:1:111::ffff:ffff:ffff:fffe</v>
      </c>
      <c r="B60" s="6"/>
      <c r="K60" s="5"/>
      <c r="L60" s="160"/>
    </row>
    <row r="61" spans="1:13" outlineLevel="3" x14ac:dyDescent="0.25">
      <c r="A61" t="str">
        <f>A56&amp;"ffff:ffff:ffff:ffff"</f>
        <v>2000:AAAD:1:111::ffff:ffff:ffff:ffff</v>
      </c>
      <c r="B61" s="6" t="s">
        <v>1573</v>
      </c>
      <c r="D61" t="s">
        <v>18</v>
      </c>
      <c r="E61" t="s">
        <v>18</v>
      </c>
      <c r="K61" s="5"/>
      <c r="L61" s="160"/>
    </row>
    <row r="62" spans="1:13" outlineLevel="2" x14ac:dyDescent="0.25">
      <c r="A62" t="s">
        <v>1632</v>
      </c>
      <c r="B62" s="6" t="s">
        <v>1573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2</v>
      </c>
      <c r="I62" t="s">
        <v>392</v>
      </c>
      <c r="K62" s="5"/>
      <c r="L62" s="160"/>
    </row>
    <row r="63" spans="1:13" outlineLevel="3" x14ac:dyDescent="0.25">
      <c r="A63" t="str">
        <f>A62&amp;1</f>
        <v>2000:AAAD:1:112::1</v>
      </c>
      <c r="B63" s="6" t="s">
        <v>1573</v>
      </c>
      <c r="D63" t="s">
        <v>18</v>
      </c>
      <c r="E63" t="s">
        <v>18</v>
      </c>
      <c r="H63" s="4">
        <v>1</v>
      </c>
      <c r="I63" t="s">
        <v>430</v>
      </c>
      <c r="K63" s="5"/>
      <c r="L63" s="160"/>
    </row>
    <row r="64" spans="1:13" outlineLevel="3" x14ac:dyDescent="0.25">
      <c r="A64" t="str">
        <f>A62&amp;2</f>
        <v>2000:AAAD:1:112::2</v>
      </c>
      <c r="B64" s="6" t="s">
        <v>1573</v>
      </c>
      <c r="D64" t="s">
        <v>18</v>
      </c>
      <c r="E64" t="s">
        <v>18</v>
      </c>
      <c r="H64" s="4">
        <v>1</v>
      </c>
      <c r="I64" t="s">
        <v>431</v>
      </c>
      <c r="K64" s="5"/>
      <c r="L64" s="160"/>
    </row>
    <row r="65" spans="1:12" outlineLevel="3" x14ac:dyDescent="0.25">
      <c r="A65" t="s">
        <v>18</v>
      </c>
      <c r="B65" s="6" t="s">
        <v>1573</v>
      </c>
      <c r="D65" t="s">
        <v>18</v>
      </c>
      <c r="E65" t="s">
        <v>18</v>
      </c>
      <c r="K65" s="5"/>
      <c r="L65" s="160"/>
    </row>
    <row r="66" spans="1:12" outlineLevel="3" x14ac:dyDescent="0.25">
      <c r="A66" t="str">
        <f>A62&amp;"ffff:ffff:ffff:fffe"</f>
        <v>2000:AAAD:1:112::ffff:ffff:ffff:fffe</v>
      </c>
      <c r="B66" s="6"/>
      <c r="K66" s="5"/>
      <c r="L66" s="160"/>
    </row>
    <row r="67" spans="1:12" outlineLevel="3" x14ac:dyDescent="0.25">
      <c r="A67" t="str">
        <f>A62&amp;"ffff:ffff:ffff:ffff"</f>
        <v>2000:AAAD:1:112::ffff:ffff:ffff:ffff</v>
      </c>
      <c r="B67" s="6" t="s">
        <v>1573</v>
      </c>
      <c r="D67" t="s">
        <v>18</v>
      </c>
      <c r="E67" t="s">
        <v>18</v>
      </c>
      <c r="K67" s="5"/>
      <c r="L67" s="160"/>
    </row>
    <row r="68" spans="1:12" outlineLevel="2" x14ac:dyDescent="0.25">
      <c r="A68" t="s">
        <v>1633</v>
      </c>
      <c r="B68" s="6" t="s">
        <v>1573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2</v>
      </c>
      <c r="I68" t="s">
        <v>393</v>
      </c>
      <c r="K68" s="5"/>
      <c r="L68" s="160"/>
    </row>
    <row r="69" spans="1:12" outlineLevel="3" x14ac:dyDescent="0.25">
      <c r="A69" t="str">
        <f>A68&amp;1</f>
        <v>2000:AAAD:1:113::1</v>
      </c>
      <c r="B69" s="6" t="s">
        <v>1573</v>
      </c>
      <c r="D69" t="s">
        <v>18</v>
      </c>
      <c r="E69" t="s">
        <v>18</v>
      </c>
      <c r="H69" s="4">
        <v>1</v>
      </c>
      <c r="I69" t="s">
        <v>433</v>
      </c>
      <c r="K69" s="5"/>
      <c r="L69" s="160"/>
    </row>
    <row r="70" spans="1:12" outlineLevel="3" x14ac:dyDescent="0.25">
      <c r="A70" t="str">
        <f>A68&amp;2</f>
        <v>2000:AAAD:1:113::2</v>
      </c>
      <c r="B70" s="6" t="s">
        <v>1573</v>
      </c>
      <c r="D70" t="s">
        <v>18</v>
      </c>
      <c r="E70" t="s">
        <v>18</v>
      </c>
      <c r="H70" s="4">
        <v>1</v>
      </c>
      <c r="I70" t="s">
        <v>434</v>
      </c>
      <c r="K70" s="5"/>
      <c r="L70" s="160"/>
    </row>
    <row r="71" spans="1:12" outlineLevel="3" x14ac:dyDescent="0.25">
      <c r="A71" t="s">
        <v>18</v>
      </c>
      <c r="B71" s="6" t="s">
        <v>1573</v>
      </c>
      <c r="D71" t="s">
        <v>18</v>
      </c>
      <c r="E71" t="s">
        <v>18</v>
      </c>
      <c r="K71" s="5"/>
      <c r="L71" s="160"/>
    </row>
    <row r="72" spans="1:12" outlineLevel="3" x14ac:dyDescent="0.25">
      <c r="A72" t="str">
        <f>A68&amp;"ffff:ffff:ffff:fffe"</f>
        <v>2000:AAAD:1:113::ffff:ffff:ffff:fffe</v>
      </c>
      <c r="B72" s="6"/>
      <c r="K72" s="5"/>
      <c r="L72" s="160"/>
    </row>
    <row r="73" spans="1:12" outlineLevel="3" x14ac:dyDescent="0.25">
      <c r="A73" t="str">
        <f>A68&amp;"ffff:ffff:ffff:ffff"</f>
        <v>2000:AAAD:1:113::ffff:ffff:ffff:ffff</v>
      </c>
      <c r="B73" s="6" t="s">
        <v>1573</v>
      </c>
      <c r="D73" t="s">
        <v>18</v>
      </c>
      <c r="E73" t="s">
        <v>18</v>
      </c>
      <c r="K73" s="5"/>
      <c r="L73" s="160"/>
    </row>
    <row r="74" spans="1:12" outlineLevel="2" x14ac:dyDescent="0.25">
      <c r="A74" t="s">
        <v>1634</v>
      </c>
      <c r="B74" s="6" t="s">
        <v>1573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2</v>
      </c>
      <c r="I74" t="s">
        <v>394</v>
      </c>
      <c r="K74" s="5"/>
      <c r="L74" s="160"/>
    </row>
    <row r="75" spans="1:12" outlineLevel="3" x14ac:dyDescent="0.25">
      <c r="A75" t="str">
        <f>A74&amp;1</f>
        <v>2000:AAAD:1:114::1</v>
      </c>
      <c r="B75" s="6" t="s">
        <v>1573</v>
      </c>
      <c r="D75" t="s">
        <v>18</v>
      </c>
      <c r="E75" t="s">
        <v>18</v>
      </c>
      <c r="H75" s="4">
        <v>1</v>
      </c>
      <c r="I75" t="s">
        <v>435</v>
      </c>
      <c r="K75" s="5"/>
      <c r="L75" s="160"/>
    </row>
    <row r="76" spans="1:12" outlineLevel="3" x14ac:dyDescent="0.25">
      <c r="A76" t="str">
        <f>A74&amp;2</f>
        <v>2000:AAAD:1:114::2</v>
      </c>
      <c r="B76" s="6" t="s">
        <v>1573</v>
      </c>
      <c r="D76" t="s">
        <v>18</v>
      </c>
      <c r="E76" t="s">
        <v>18</v>
      </c>
      <c r="H76" s="4">
        <v>1</v>
      </c>
      <c r="I76" t="s">
        <v>436</v>
      </c>
      <c r="K76" s="5"/>
      <c r="L76" s="160"/>
    </row>
    <row r="77" spans="1:12" outlineLevel="3" x14ac:dyDescent="0.25">
      <c r="A77" t="s">
        <v>18</v>
      </c>
      <c r="B77" s="6" t="s">
        <v>1573</v>
      </c>
      <c r="D77" t="s">
        <v>18</v>
      </c>
      <c r="E77" t="s">
        <v>18</v>
      </c>
      <c r="K77" s="5"/>
      <c r="L77" s="160"/>
    </row>
    <row r="78" spans="1:12" outlineLevel="3" x14ac:dyDescent="0.25">
      <c r="A78" t="str">
        <f>A74&amp;"ffff:ffff:ffff:fffe"</f>
        <v>2000:AAAD:1:114::ffff:ffff:ffff:fffe</v>
      </c>
      <c r="B78" s="6"/>
      <c r="K78" s="5"/>
      <c r="L78" s="160"/>
    </row>
    <row r="79" spans="1:12" outlineLevel="3" x14ac:dyDescent="0.25">
      <c r="A79" t="str">
        <f>A74&amp;"ffff:ffff:ffff:ffff"</f>
        <v>2000:AAAD:1:114::ffff:ffff:ffff:ffff</v>
      </c>
      <c r="B79" s="6" t="s">
        <v>1573</v>
      </c>
      <c r="D79" t="s">
        <v>18</v>
      </c>
      <c r="E79" t="s">
        <v>18</v>
      </c>
      <c r="K79" s="5"/>
      <c r="L79" s="160"/>
    </row>
    <row r="80" spans="1:12" outlineLevel="2" x14ac:dyDescent="0.25">
      <c r="A80" t="s">
        <v>1635</v>
      </c>
      <c r="B80" s="6" t="s">
        <v>1573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2</v>
      </c>
      <c r="I80" t="s">
        <v>395</v>
      </c>
      <c r="K80" s="5"/>
      <c r="L80" s="160"/>
    </row>
    <row r="81" spans="1:12" outlineLevel="3" x14ac:dyDescent="0.25">
      <c r="A81" t="str">
        <f>A80&amp;1</f>
        <v>2000:AAAD:1:115::1</v>
      </c>
      <c r="B81" s="6" t="s">
        <v>1573</v>
      </c>
      <c r="D81" t="s">
        <v>18</v>
      </c>
      <c r="E81" t="s">
        <v>18</v>
      </c>
      <c r="H81" s="4">
        <v>1</v>
      </c>
      <c r="I81" t="s">
        <v>437</v>
      </c>
      <c r="K81" s="5"/>
      <c r="L81" s="160"/>
    </row>
    <row r="82" spans="1:12" outlineLevel="3" x14ac:dyDescent="0.25">
      <c r="A82" t="str">
        <f>A80&amp;2</f>
        <v>2000:AAAD:1:115::2</v>
      </c>
      <c r="B82" s="6" t="s">
        <v>1573</v>
      </c>
      <c r="D82" t="s">
        <v>18</v>
      </c>
      <c r="E82" t="s">
        <v>18</v>
      </c>
      <c r="H82" s="4">
        <v>1</v>
      </c>
      <c r="I82" t="s">
        <v>438</v>
      </c>
      <c r="K82" s="5"/>
      <c r="L82" s="160"/>
    </row>
    <row r="83" spans="1:12" outlineLevel="3" x14ac:dyDescent="0.25">
      <c r="A83" t="s">
        <v>18</v>
      </c>
      <c r="B83" s="6" t="s">
        <v>1573</v>
      </c>
      <c r="D83" t="s">
        <v>18</v>
      </c>
      <c r="E83" t="s">
        <v>18</v>
      </c>
      <c r="K83" s="5"/>
      <c r="L83" s="160"/>
    </row>
    <row r="84" spans="1:12" outlineLevel="3" x14ac:dyDescent="0.25">
      <c r="A84" t="str">
        <f>A80&amp;"ffff:ffff:ffff:fffe"</f>
        <v>2000:AAAD:1:115::ffff:ffff:ffff:fffe</v>
      </c>
      <c r="B84" s="6"/>
      <c r="K84" s="5"/>
      <c r="L84" s="160"/>
    </row>
    <row r="85" spans="1:12" outlineLevel="3" x14ac:dyDescent="0.25">
      <c r="A85" t="str">
        <f>A80&amp;"ffff:ffff:ffff:ffff"</f>
        <v>2000:AAAD:1:115::ffff:ffff:ffff:ffff</v>
      </c>
      <c r="B85" s="6" t="s">
        <v>1573</v>
      </c>
      <c r="D85" t="s">
        <v>18</v>
      </c>
      <c r="E85" t="s">
        <v>18</v>
      </c>
      <c r="K85" s="5"/>
      <c r="L85" s="160"/>
    </row>
    <row r="86" spans="1:12" outlineLevel="2" x14ac:dyDescent="0.25">
      <c r="A86" t="s">
        <v>1636</v>
      </c>
      <c r="B86" s="6" t="s">
        <v>1573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2</v>
      </c>
      <c r="I86" t="s">
        <v>396</v>
      </c>
      <c r="K86" s="5"/>
      <c r="L86" s="160"/>
    </row>
    <row r="87" spans="1:12" outlineLevel="3" x14ac:dyDescent="0.25">
      <c r="A87" t="str">
        <f>A86&amp;1</f>
        <v>2000:AAAD:1:116::1</v>
      </c>
      <c r="B87" s="6" t="s">
        <v>1573</v>
      </c>
      <c r="D87" t="s">
        <v>18</v>
      </c>
      <c r="E87" t="s">
        <v>18</v>
      </c>
      <c r="H87" s="4">
        <v>1</v>
      </c>
      <c r="I87" t="s">
        <v>439</v>
      </c>
      <c r="K87" s="5"/>
      <c r="L87" s="160"/>
    </row>
    <row r="88" spans="1:12" outlineLevel="3" x14ac:dyDescent="0.25">
      <c r="A88" t="str">
        <f>A86&amp;2</f>
        <v>2000:AAAD:1:116::2</v>
      </c>
      <c r="B88" s="6" t="s">
        <v>1573</v>
      </c>
      <c r="D88" t="s">
        <v>18</v>
      </c>
      <c r="E88" t="s">
        <v>18</v>
      </c>
      <c r="H88" s="4">
        <v>1</v>
      </c>
      <c r="I88" t="s">
        <v>440</v>
      </c>
      <c r="K88" s="5"/>
      <c r="L88" s="160"/>
    </row>
    <row r="89" spans="1:12" outlineLevel="3" x14ac:dyDescent="0.25">
      <c r="A89" t="s">
        <v>18</v>
      </c>
      <c r="B89" s="6" t="s">
        <v>1573</v>
      </c>
      <c r="D89" t="s">
        <v>18</v>
      </c>
      <c r="E89" t="s">
        <v>18</v>
      </c>
      <c r="H89" s="4" t="s">
        <v>1229</v>
      </c>
      <c r="K89" s="5"/>
      <c r="L89" s="160"/>
    </row>
    <row r="90" spans="1:12" outlineLevel="3" x14ac:dyDescent="0.25">
      <c r="A90" t="str">
        <f>A86&amp;"ffff:ffff:ffff:fffe"</f>
        <v>2000:AAAD:1:116::ffff:ffff:ffff:fffe</v>
      </c>
      <c r="B90" s="6"/>
      <c r="K90" s="5"/>
      <c r="L90" s="160"/>
    </row>
    <row r="91" spans="1:12" outlineLevel="3" x14ac:dyDescent="0.25">
      <c r="A91" t="str">
        <f>A86&amp;"ffff:ffff:ffff:ffff"</f>
        <v>2000:AAAD:1:116::ffff:ffff:ffff:ffff</v>
      </c>
      <c r="B91" s="6" t="s">
        <v>1573</v>
      </c>
      <c r="D91" t="s">
        <v>18</v>
      </c>
      <c r="E91" t="s">
        <v>18</v>
      </c>
      <c r="K91" s="5"/>
      <c r="L91" s="160"/>
    </row>
    <row r="92" spans="1:12" outlineLevel="2" x14ac:dyDescent="0.25">
      <c r="A92" t="s">
        <v>1637</v>
      </c>
      <c r="B92" s="6" t="s">
        <v>1573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2</v>
      </c>
      <c r="I92" t="s">
        <v>397</v>
      </c>
      <c r="K92" s="5"/>
      <c r="L92" s="160"/>
    </row>
    <row r="93" spans="1:12" outlineLevel="3" x14ac:dyDescent="0.25">
      <c r="A93" t="str">
        <f>A92&amp;1</f>
        <v>2000:AAAD:1:117::1</v>
      </c>
      <c r="B93" s="6" t="s">
        <v>1573</v>
      </c>
      <c r="D93" t="s">
        <v>18</v>
      </c>
      <c r="E93" t="s">
        <v>18</v>
      </c>
      <c r="H93" s="4">
        <v>1</v>
      </c>
      <c r="I93" t="s">
        <v>442</v>
      </c>
      <c r="K93" s="5"/>
      <c r="L93" s="160"/>
    </row>
    <row r="94" spans="1:12" outlineLevel="3" x14ac:dyDescent="0.25">
      <c r="A94" t="str">
        <f>A92&amp;2</f>
        <v>2000:AAAD:1:117::2</v>
      </c>
      <c r="B94" s="6" t="s">
        <v>1573</v>
      </c>
      <c r="D94" t="s">
        <v>18</v>
      </c>
      <c r="E94" t="s">
        <v>18</v>
      </c>
      <c r="H94" s="4">
        <v>1</v>
      </c>
      <c r="I94" t="s">
        <v>443</v>
      </c>
      <c r="K94" s="5"/>
      <c r="L94" s="160"/>
    </row>
    <row r="95" spans="1:12" outlineLevel="3" x14ac:dyDescent="0.25">
      <c r="A95" t="s">
        <v>18</v>
      </c>
      <c r="B95" s="6" t="s">
        <v>1573</v>
      </c>
      <c r="D95" t="s">
        <v>18</v>
      </c>
      <c r="E95" t="s">
        <v>18</v>
      </c>
      <c r="K95" s="5"/>
      <c r="L95" s="160"/>
    </row>
    <row r="96" spans="1:12" outlineLevel="3" x14ac:dyDescent="0.25">
      <c r="A96" t="str">
        <f>A92&amp;"ffff:ffff:ffff:fffe"</f>
        <v>2000:AAAD:1:117::ffff:ffff:ffff:fffe</v>
      </c>
      <c r="B96" s="6"/>
      <c r="K96" s="5"/>
      <c r="L96" s="160"/>
    </row>
    <row r="97" spans="1:12" outlineLevel="3" x14ac:dyDescent="0.25">
      <c r="A97" t="str">
        <f>A92&amp;"ffff:ffff:ffff:ffff"</f>
        <v>2000:AAAD:1:117::ffff:ffff:ffff:ffff</v>
      </c>
      <c r="B97" s="6" t="s">
        <v>1573</v>
      </c>
      <c r="D97" t="s">
        <v>18</v>
      </c>
      <c r="E97" t="s">
        <v>18</v>
      </c>
      <c r="K97" s="5"/>
      <c r="L97" s="160"/>
    </row>
    <row r="98" spans="1:12" outlineLevel="2" x14ac:dyDescent="0.25">
      <c r="A98" t="s">
        <v>1638</v>
      </c>
      <c r="B98" s="6" t="s">
        <v>1573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2</v>
      </c>
      <c r="I98" t="s">
        <v>398</v>
      </c>
      <c r="K98" s="5"/>
      <c r="L98" s="160"/>
    </row>
    <row r="99" spans="1:12" outlineLevel="3" x14ac:dyDescent="0.25">
      <c r="A99" t="str">
        <f>A98&amp;1</f>
        <v>2000:AAAD:1:118::1</v>
      </c>
      <c r="B99" s="6" t="s">
        <v>1573</v>
      </c>
      <c r="D99" t="s">
        <v>18</v>
      </c>
      <c r="E99" t="s">
        <v>18</v>
      </c>
      <c r="H99" s="4">
        <v>1</v>
      </c>
      <c r="I99" t="s">
        <v>445</v>
      </c>
      <c r="K99" s="5"/>
      <c r="L99" s="160"/>
    </row>
    <row r="100" spans="1:12" outlineLevel="3" x14ac:dyDescent="0.25">
      <c r="A100" t="str">
        <f>A98&amp;2</f>
        <v>2000:AAAD:1:118::2</v>
      </c>
      <c r="B100" s="6" t="s">
        <v>1573</v>
      </c>
      <c r="D100" t="s">
        <v>18</v>
      </c>
      <c r="E100" t="s">
        <v>18</v>
      </c>
      <c r="H100" s="4">
        <v>1</v>
      </c>
      <c r="I100" t="s">
        <v>444</v>
      </c>
      <c r="K100" s="5"/>
      <c r="L100" s="160"/>
    </row>
    <row r="101" spans="1:12" outlineLevel="3" x14ac:dyDescent="0.25">
      <c r="A101" t="s">
        <v>18</v>
      </c>
      <c r="B101" s="6" t="s">
        <v>1573</v>
      </c>
      <c r="D101" t="s">
        <v>18</v>
      </c>
      <c r="E101" t="s">
        <v>18</v>
      </c>
      <c r="K101" s="5"/>
      <c r="L101" s="160"/>
    </row>
    <row r="102" spans="1:12" outlineLevel="3" x14ac:dyDescent="0.25">
      <c r="A102" t="str">
        <f>A98&amp;"ffff:ffff:ffff:fffe"</f>
        <v>2000:AAAD:1:118::ffff:ffff:ffff:fffe</v>
      </c>
      <c r="B102" s="6"/>
      <c r="K102" s="5"/>
      <c r="L102" s="160"/>
    </row>
    <row r="103" spans="1:12" outlineLevel="3" x14ac:dyDescent="0.25">
      <c r="A103" t="str">
        <f>A98&amp;"ffff:ffff:ffff:ffff"</f>
        <v>2000:AAAD:1:118::ffff:ffff:ffff:ffff</v>
      </c>
      <c r="B103" s="6" t="s">
        <v>1573</v>
      </c>
      <c r="D103" t="s">
        <v>18</v>
      </c>
      <c r="E103" t="s">
        <v>18</v>
      </c>
      <c r="K103" s="5"/>
      <c r="L103" s="160"/>
    </row>
    <row r="104" spans="1:12" outlineLevel="2" x14ac:dyDescent="0.25">
      <c r="A104" t="s">
        <v>1639</v>
      </c>
      <c r="B104" s="6" t="s">
        <v>1573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2</v>
      </c>
      <c r="I104" t="s">
        <v>399</v>
      </c>
      <c r="K104" s="5"/>
      <c r="L104" s="160"/>
    </row>
    <row r="105" spans="1:12" outlineLevel="3" x14ac:dyDescent="0.25">
      <c r="A105" t="str">
        <f>A104&amp;1</f>
        <v>2000:AAAD:1:119::1</v>
      </c>
      <c r="B105" s="6" t="s">
        <v>1573</v>
      </c>
      <c r="D105" t="s">
        <v>18</v>
      </c>
      <c r="E105" t="s">
        <v>18</v>
      </c>
      <c r="H105" s="4">
        <v>1</v>
      </c>
      <c r="I105" t="s">
        <v>446</v>
      </c>
      <c r="K105" s="5"/>
      <c r="L105" s="160"/>
    </row>
    <row r="106" spans="1:12" outlineLevel="3" x14ac:dyDescent="0.25">
      <c r="A106" t="str">
        <f>A104&amp;2</f>
        <v>2000:AAAD:1:119::2</v>
      </c>
      <c r="B106" s="6" t="s">
        <v>1573</v>
      </c>
      <c r="D106" t="s">
        <v>18</v>
      </c>
      <c r="E106" t="s">
        <v>18</v>
      </c>
      <c r="H106" s="4">
        <v>1</v>
      </c>
      <c r="I106" t="s">
        <v>441</v>
      </c>
      <c r="K106" s="5"/>
      <c r="L106" s="160"/>
    </row>
    <row r="107" spans="1:12" outlineLevel="3" x14ac:dyDescent="0.25">
      <c r="A107" t="s">
        <v>18</v>
      </c>
      <c r="B107" s="6" t="s">
        <v>1573</v>
      </c>
      <c r="D107" t="s">
        <v>18</v>
      </c>
      <c r="E107" t="s">
        <v>18</v>
      </c>
      <c r="K107" s="5"/>
      <c r="L107" s="160"/>
    </row>
    <row r="108" spans="1:12" outlineLevel="3" x14ac:dyDescent="0.25">
      <c r="A108" t="str">
        <f>A104&amp;"ffff:ffff:ffff:fffe"</f>
        <v>2000:AAAD:1:119::ffff:ffff:ffff:fffe</v>
      </c>
      <c r="B108" s="6"/>
      <c r="K108" s="5"/>
      <c r="L108" s="160"/>
    </row>
    <row r="109" spans="1:12" outlineLevel="3" x14ac:dyDescent="0.25">
      <c r="A109" t="str">
        <f>A104&amp;"ffff:ffff:ffff:ffff"</f>
        <v>2000:AAAD:1:119::ffff:ffff:ffff:ffff</v>
      </c>
      <c r="B109" s="6" t="s">
        <v>1573</v>
      </c>
      <c r="D109" t="s">
        <v>18</v>
      </c>
      <c r="E109" t="s">
        <v>18</v>
      </c>
      <c r="K109" s="5"/>
      <c r="L109" s="160"/>
    </row>
    <row r="110" spans="1:12" outlineLevel="2" x14ac:dyDescent="0.25">
      <c r="A110" s="22" t="s">
        <v>18</v>
      </c>
      <c r="B110" s="22" t="s">
        <v>1573</v>
      </c>
      <c r="C110" s="22"/>
      <c r="D110" s="22" t="s">
        <v>18</v>
      </c>
      <c r="E110" s="22" t="s">
        <v>18</v>
      </c>
      <c r="F110" s="22" t="s">
        <v>18</v>
      </c>
      <c r="G110" s="22"/>
      <c r="H110" s="22">
        <v>0</v>
      </c>
      <c r="I110" s="22" t="s">
        <v>10</v>
      </c>
      <c r="J110" s="22"/>
      <c r="K110" s="22"/>
      <c r="L110" s="160"/>
    </row>
    <row r="111" spans="1:12" outlineLevel="3" x14ac:dyDescent="0.25">
      <c r="A111" s="22" t="s">
        <v>18</v>
      </c>
      <c r="B111" s="22" t="s">
        <v>1573</v>
      </c>
      <c r="C111" s="22"/>
      <c r="D111" s="22" t="s">
        <v>18</v>
      </c>
      <c r="E111" s="22" t="s">
        <v>18</v>
      </c>
      <c r="F111" s="22"/>
      <c r="G111" s="22"/>
      <c r="H111" s="22"/>
      <c r="I111" s="22"/>
      <c r="J111" s="22"/>
      <c r="K111" s="22"/>
      <c r="L111" s="160"/>
    </row>
    <row r="112" spans="1:12" outlineLevel="3" x14ac:dyDescent="0.25">
      <c r="A112" s="22" t="s">
        <v>18</v>
      </c>
      <c r="B112" s="22" t="s">
        <v>1573</v>
      </c>
      <c r="C112" s="22"/>
      <c r="D112" s="22" t="s">
        <v>18</v>
      </c>
      <c r="E112" s="22" t="s">
        <v>18</v>
      </c>
      <c r="F112" s="22"/>
      <c r="G112" s="22"/>
      <c r="H112" s="22"/>
      <c r="I112" s="22"/>
      <c r="J112" s="22"/>
      <c r="K112" s="22"/>
      <c r="L112" s="160"/>
    </row>
    <row r="113" spans="1:13" outlineLevel="3" x14ac:dyDescent="0.25">
      <c r="A113" s="22" t="s">
        <v>18</v>
      </c>
      <c r="B113" s="22" t="s">
        <v>1573</v>
      </c>
      <c r="C113" s="22"/>
      <c r="D113" s="22" t="s">
        <v>18</v>
      </c>
      <c r="E113" s="22" t="s">
        <v>18</v>
      </c>
      <c r="F113" s="22"/>
      <c r="G113" s="22"/>
      <c r="H113" s="22"/>
      <c r="I113" s="22"/>
      <c r="J113" s="22"/>
      <c r="K113" s="22"/>
      <c r="L113" s="160"/>
    </row>
    <row r="114" spans="1:13" outlineLevel="3" x14ac:dyDescent="0.25">
      <c r="A114" s="22" t="s">
        <v>18</v>
      </c>
      <c r="B114" s="22" t="s">
        <v>1573</v>
      </c>
      <c r="C114" s="22"/>
      <c r="D114" s="22" t="s">
        <v>18</v>
      </c>
      <c r="E114" s="22" t="s">
        <v>18</v>
      </c>
      <c r="F114" s="22"/>
      <c r="G114" s="22"/>
      <c r="H114" s="22"/>
      <c r="I114" s="22"/>
      <c r="J114" s="22"/>
      <c r="K114" s="22"/>
      <c r="L114" s="160"/>
    </row>
    <row r="115" spans="1:13" outlineLevel="3" x14ac:dyDescent="0.25">
      <c r="A115" s="22" t="s">
        <v>18</v>
      </c>
      <c r="B115" s="22" t="s">
        <v>1573</v>
      </c>
      <c r="C115" s="22"/>
      <c r="D115" s="22" t="s">
        <v>18</v>
      </c>
      <c r="E115" s="22" t="s">
        <v>18</v>
      </c>
      <c r="F115" s="22"/>
      <c r="G115" s="22"/>
      <c r="H115" s="22"/>
      <c r="I115" s="22"/>
      <c r="J115" s="22"/>
      <c r="K115" s="22"/>
      <c r="L115" s="160"/>
    </row>
    <row r="116" spans="1:13" outlineLevel="3" x14ac:dyDescent="0.25">
      <c r="A116" s="22" t="s">
        <v>18</v>
      </c>
      <c r="B116" s="22" t="s">
        <v>1573</v>
      </c>
      <c r="C116" s="22"/>
      <c r="D116" s="22" t="s">
        <v>18</v>
      </c>
      <c r="E116" s="22" t="s">
        <v>18</v>
      </c>
      <c r="F116" s="22"/>
      <c r="G116" s="22"/>
      <c r="H116" s="22"/>
      <c r="I116" s="22"/>
      <c r="J116" s="22"/>
      <c r="K116" s="22"/>
      <c r="L116" s="160"/>
    </row>
    <row r="117" spans="1:13" outlineLevel="2" x14ac:dyDescent="0.25">
      <c r="A117" t="s">
        <v>1640</v>
      </c>
      <c r="B117" s="6" t="s">
        <v>1573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2</v>
      </c>
      <c r="I117" t="s">
        <v>400</v>
      </c>
      <c r="K117" s="5"/>
      <c r="L117" s="160"/>
    </row>
    <row r="118" spans="1:13" outlineLevel="3" x14ac:dyDescent="0.25">
      <c r="A118" t="str">
        <f>A117&amp;1</f>
        <v>2000:AAAD:1:120::1</v>
      </c>
      <c r="B118" s="6" t="s">
        <v>1573</v>
      </c>
      <c r="D118" t="s">
        <v>18</v>
      </c>
      <c r="E118" t="s">
        <v>18</v>
      </c>
      <c r="H118" s="4">
        <v>1</v>
      </c>
      <c r="I118" t="s">
        <v>447</v>
      </c>
      <c r="K118" s="5"/>
      <c r="L118" s="160"/>
    </row>
    <row r="119" spans="1:13" outlineLevel="3" x14ac:dyDescent="0.25">
      <c r="A119" t="str">
        <f>A117&amp;2</f>
        <v>2000:AAAD:1:120::2</v>
      </c>
      <c r="B119" s="6" t="s">
        <v>1573</v>
      </c>
      <c r="D119" t="s">
        <v>18</v>
      </c>
      <c r="E119" t="s">
        <v>18</v>
      </c>
      <c r="H119" s="4">
        <v>1</v>
      </c>
      <c r="I119" t="s">
        <v>448</v>
      </c>
      <c r="K119" s="5"/>
      <c r="L119" s="160"/>
    </row>
    <row r="120" spans="1:13" outlineLevel="3" x14ac:dyDescent="0.25">
      <c r="A120" t="s">
        <v>18</v>
      </c>
      <c r="B120" s="6" t="s">
        <v>1573</v>
      </c>
      <c r="D120" t="s">
        <v>18</v>
      </c>
      <c r="E120" t="s">
        <v>18</v>
      </c>
      <c r="K120" s="5"/>
      <c r="L120" s="160"/>
    </row>
    <row r="121" spans="1:13" outlineLevel="3" x14ac:dyDescent="0.25">
      <c r="A121" t="str">
        <f>A117&amp;"ffff:ffff:ffff:fffe"</f>
        <v>2000:AAAD:1:120::ffff:ffff:ffff:fffe</v>
      </c>
      <c r="B121" s="6"/>
      <c r="K121" s="5"/>
      <c r="L121" s="160"/>
    </row>
    <row r="122" spans="1:13" outlineLevel="3" x14ac:dyDescent="0.25">
      <c r="A122" t="str">
        <f>A117&amp;"ffff:ffff:ffff:ffff"</f>
        <v>2000:AAAD:1:120::ffff:ffff:ffff:ffff</v>
      </c>
      <c r="B122" s="6" t="s">
        <v>1573</v>
      </c>
      <c r="D122" t="s">
        <v>18</v>
      </c>
      <c r="E122" t="s">
        <v>18</v>
      </c>
      <c r="K122" s="5"/>
      <c r="L122" s="160"/>
    </row>
    <row r="123" spans="1:13" s="158" customFormat="1" outlineLevel="2" x14ac:dyDescent="0.25">
      <c r="A123" t="s">
        <v>1641</v>
      </c>
      <c r="B123" s="6" t="s">
        <v>1573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2</v>
      </c>
      <c r="I123" t="s">
        <v>401</v>
      </c>
      <c r="J123"/>
      <c r="K123" s="5"/>
      <c r="L123" s="160"/>
      <c r="M123"/>
    </row>
    <row r="124" spans="1:13" outlineLevel="3" x14ac:dyDescent="0.25">
      <c r="A124" t="str">
        <f>A123&amp;1</f>
        <v>2000:AAAD:1:121::1</v>
      </c>
      <c r="B124" s="6" t="s">
        <v>1573</v>
      </c>
      <c r="D124" t="s">
        <v>18</v>
      </c>
      <c r="E124" t="s">
        <v>18</v>
      </c>
      <c r="H124" s="4">
        <v>1</v>
      </c>
      <c r="I124" t="s">
        <v>449</v>
      </c>
      <c r="K124" s="5"/>
      <c r="L124" s="160"/>
    </row>
    <row r="125" spans="1:13" outlineLevel="3" x14ac:dyDescent="0.25">
      <c r="A125" t="str">
        <f>A123&amp;2</f>
        <v>2000:AAAD:1:121::2</v>
      </c>
      <c r="B125" s="6" t="s">
        <v>1573</v>
      </c>
      <c r="D125" t="s">
        <v>18</v>
      </c>
      <c r="E125" t="s">
        <v>18</v>
      </c>
      <c r="H125" s="4">
        <v>1</v>
      </c>
      <c r="I125" t="s">
        <v>1189</v>
      </c>
      <c r="K125" s="5"/>
      <c r="L125" s="160"/>
    </row>
    <row r="126" spans="1:13" outlineLevel="3" x14ac:dyDescent="0.25">
      <c r="A126" t="s">
        <v>18</v>
      </c>
      <c r="B126" s="6" t="s">
        <v>1573</v>
      </c>
      <c r="D126" t="s">
        <v>18</v>
      </c>
      <c r="E126" t="s">
        <v>18</v>
      </c>
      <c r="K126" s="5"/>
      <c r="L126" s="160"/>
    </row>
    <row r="127" spans="1:13" outlineLevel="3" x14ac:dyDescent="0.25">
      <c r="A127" t="str">
        <f>A123&amp;"ffff:ffff:ffff:fffe"</f>
        <v>2000:AAAD:1:121::ffff:ffff:ffff:fffe</v>
      </c>
      <c r="B127" s="6"/>
      <c r="K127" s="5"/>
      <c r="L127" s="160"/>
    </row>
    <row r="128" spans="1:13" outlineLevel="3" x14ac:dyDescent="0.25">
      <c r="A128" t="str">
        <f>A123&amp;"ffff:ffff:ffff:ffff"</f>
        <v>2000:AAAD:1:121::ffff:ffff:ffff:ffff</v>
      </c>
      <c r="B128" s="6" t="s">
        <v>1573</v>
      </c>
      <c r="D128" t="s">
        <v>18</v>
      </c>
      <c r="E128" t="s">
        <v>18</v>
      </c>
      <c r="K128" s="5"/>
      <c r="L128" s="160"/>
    </row>
    <row r="129" spans="1:12" outlineLevel="2" x14ac:dyDescent="0.25">
      <c r="A129" t="s">
        <v>1642</v>
      </c>
      <c r="B129" s="6" t="s">
        <v>1573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2</v>
      </c>
      <c r="I129" t="s">
        <v>402</v>
      </c>
      <c r="K129" s="5"/>
      <c r="L129" s="160"/>
    </row>
    <row r="130" spans="1:12" outlineLevel="3" x14ac:dyDescent="0.25">
      <c r="A130" t="str">
        <f>A129&amp;1</f>
        <v>2000:AAAD:1:122::1</v>
      </c>
      <c r="B130" s="6" t="s">
        <v>1573</v>
      </c>
      <c r="D130" t="s">
        <v>18</v>
      </c>
      <c r="E130" t="s">
        <v>18</v>
      </c>
      <c r="H130" s="4">
        <v>1</v>
      </c>
      <c r="I130" t="s">
        <v>450</v>
      </c>
      <c r="K130" s="5"/>
      <c r="L130" s="160"/>
    </row>
    <row r="131" spans="1:12" outlineLevel="3" x14ac:dyDescent="0.25">
      <c r="A131" t="str">
        <f>A129&amp;2</f>
        <v>2000:AAAD:1:122::2</v>
      </c>
      <c r="B131" s="6" t="s">
        <v>1573</v>
      </c>
      <c r="D131" t="s">
        <v>18</v>
      </c>
      <c r="E131" t="s">
        <v>18</v>
      </c>
      <c r="H131" s="4">
        <v>1</v>
      </c>
      <c r="I131" t="s">
        <v>1193</v>
      </c>
      <c r="K131" s="5"/>
      <c r="L131" s="160"/>
    </row>
    <row r="132" spans="1:12" outlineLevel="3" x14ac:dyDescent="0.25">
      <c r="A132" t="s">
        <v>18</v>
      </c>
      <c r="B132" s="6" t="s">
        <v>1573</v>
      </c>
      <c r="D132" t="s">
        <v>18</v>
      </c>
      <c r="E132" t="s">
        <v>18</v>
      </c>
      <c r="K132" s="5"/>
      <c r="L132" s="160"/>
    </row>
    <row r="133" spans="1:12" outlineLevel="3" x14ac:dyDescent="0.25">
      <c r="A133" t="str">
        <f>A129&amp;"ffff:ffff:ffff:fffe"</f>
        <v>2000:AAAD:1:122::ffff:ffff:ffff:fffe</v>
      </c>
      <c r="B133" s="6"/>
      <c r="K133" s="5"/>
      <c r="L133" s="160"/>
    </row>
    <row r="134" spans="1:12" outlineLevel="3" x14ac:dyDescent="0.25">
      <c r="A134" t="str">
        <f>A129&amp;"ffff:ffff:ffff:ffff"</f>
        <v>2000:AAAD:1:122::ffff:ffff:ffff:ffff</v>
      </c>
      <c r="B134" s="6" t="s">
        <v>1573</v>
      </c>
      <c r="D134" t="s">
        <v>18</v>
      </c>
      <c r="E134" t="s">
        <v>18</v>
      </c>
      <c r="K134" s="5"/>
      <c r="L134" s="160"/>
    </row>
    <row r="135" spans="1:12" outlineLevel="2" x14ac:dyDescent="0.25">
      <c r="A135" t="s">
        <v>1643</v>
      </c>
      <c r="B135" s="6" t="s">
        <v>1573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2</v>
      </c>
      <c r="I135" t="s">
        <v>419</v>
      </c>
      <c r="K135" s="5"/>
      <c r="L135" s="160"/>
    </row>
    <row r="136" spans="1:12" outlineLevel="3" x14ac:dyDescent="0.25">
      <c r="A136" t="str">
        <f>A135&amp;1</f>
        <v>2000:AAAD:1:123::1</v>
      </c>
      <c r="B136" s="6" t="s">
        <v>1573</v>
      </c>
      <c r="D136" t="s">
        <v>18</v>
      </c>
      <c r="E136" t="s">
        <v>18</v>
      </c>
      <c r="H136" s="4">
        <v>1</v>
      </c>
      <c r="I136" t="s">
        <v>1192</v>
      </c>
      <c r="K136" s="5"/>
      <c r="L136" s="160"/>
    </row>
    <row r="137" spans="1:12" outlineLevel="3" x14ac:dyDescent="0.25">
      <c r="A137" t="str">
        <f>A135&amp;2</f>
        <v>2000:AAAD:1:123::2</v>
      </c>
      <c r="B137" s="6" t="s">
        <v>1573</v>
      </c>
      <c r="D137" t="s">
        <v>18</v>
      </c>
      <c r="E137" t="s">
        <v>18</v>
      </c>
      <c r="H137" s="4">
        <v>1</v>
      </c>
      <c r="I137" t="s">
        <v>1191</v>
      </c>
      <c r="K137" s="5"/>
      <c r="L137" s="160"/>
    </row>
    <row r="138" spans="1:12" outlineLevel="3" x14ac:dyDescent="0.25">
      <c r="A138" t="s">
        <v>18</v>
      </c>
      <c r="B138" s="6" t="s">
        <v>1573</v>
      </c>
      <c r="D138" t="s">
        <v>18</v>
      </c>
      <c r="E138" t="s">
        <v>18</v>
      </c>
      <c r="K138" s="5"/>
      <c r="L138" s="160"/>
    </row>
    <row r="139" spans="1:12" outlineLevel="3" x14ac:dyDescent="0.25">
      <c r="A139" t="str">
        <f>A135&amp;"ffff:ffff:ffff:fffe"</f>
        <v>2000:AAAD:1:123::ffff:ffff:ffff:fffe</v>
      </c>
      <c r="B139" s="6"/>
      <c r="K139" s="5"/>
      <c r="L139" s="160"/>
    </row>
    <row r="140" spans="1:12" outlineLevel="3" x14ac:dyDescent="0.25">
      <c r="A140" t="str">
        <f>A135&amp;"ffff:ffff:ffff:ffff"</f>
        <v>2000:AAAD:1:123::ffff:ffff:ffff:ffff</v>
      </c>
      <c r="B140" s="6" t="s">
        <v>1573</v>
      </c>
      <c r="D140" t="s">
        <v>18</v>
      </c>
      <c r="E140" t="s">
        <v>18</v>
      </c>
      <c r="K140" s="5"/>
      <c r="L140" s="160"/>
    </row>
    <row r="141" spans="1:12" outlineLevel="2" x14ac:dyDescent="0.25">
      <c r="A141" t="s">
        <v>1644</v>
      </c>
      <c r="B141" s="6" t="s">
        <v>1573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2</v>
      </c>
      <c r="I141" t="s">
        <v>420</v>
      </c>
      <c r="K141" s="5"/>
      <c r="L141" s="160"/>
    </row>
    <row r="142" spans="1:12" outlineLevel="3" x14ac:dyDescent="0.25">
      <c r="A142" t="str">
        <f>A141&amp;1</f>
        <v>2000:AAAD:1:124::1</v>
      </c>
      <c r="B142" s="6" t="s">
        <v>1573</v>
      </c>
      <c r="D142" t="s">
        <v>18</v>
      </c>
      <c r="E142" t="s">
        <v>18</v>
      </c>
      <c r="H142" s="4">
        <v>1</v>
      </c>
      <c r="I142" t="s">
        <v>451</v>
      </c>
      <c r="K142" s="5"/>
      <c r="L142" s="160"/>
    </row>
    <row r="143" spans="1:12" outlineLevel="3" x14ac:dyDescent="0.25">
      <c r="A143" t="str">
        <f>A141&amp;2</f>
        <v>2000:AAAD:1:124::2</v>
      </c>
      <c r="B143" s="6" t="s">
        <v>1573</v>
      </c>
      <c r="D143" t="s">
        <v>18</v>
      </c>
      <c r="E143" t="s">
        <v>18</v>
      </c>
      <c r="H143" s="4">
        <v>1</v>
      </c>
      <c r="I143" t="s">
        <v>1190</v>
      </c>
      <c r="K143" s="5"/>
      <c r="L143" s="160"/>
    </row>
    <row r="144" spans="1:12" outlineLevel="3" x14ac:dyDescent="0.25">
      <c r="A144" t="s">
        <v>18</v>
      </c>
      <c r="B144" s="6" t="s">
        <v>1573</v>
      </c>
      <c r="D144" t="s">
        <v>18</v>
      </c>
      <c r="E144" t="s">
        <v>18</v>
      </c>
      <c r="K144" s="5"/>
      <c r="L144" s="160"/>
    </row>
    <row r="145" spans="1:12" outlineLevel="3" x14ac:dyDescent="0.25">
      <c r="A145" t="str">
        <f>A141&amp;"ffff:ffff:ffff:fffe"</f>
        <v>2000:AAAD:1:124::ffff:ffff:ffff:fffe</v>
      </c>
      <c r="B145" s="6"/>
      <c r="K145" s="5"/>
      <c r="L145" s="160"/>
    </row>
    <row r="146" spans="1:12" outlineLevel="3" x14ac:dyDescent="0.25">
      <c r="A146" t="str">
        <f>A141&amp;"ffff:ffff:ffff:ffff"</f>
        <v>2000:AAAD:1:124::ffff:ffff:ffff:ffff</v>
      </c>
      <c r="B146" s="6" t="s">
        <v>1573</v>
      </c>
      <c r="D146" t="s">
        <v>18</v>
      </c>
      <c r="E146" t="s">
        <v>18</v>
      </c>
      <c r="K146" s="5"/>
      <c r="L146" s="160"/>
    </row>
    <row r="147" spans="1:12" outlineLevel="2" x14ac:dyDescent="0.25">
      <c r="A147" t="s">
        <v>1645</v>
      </c>
      <c r="B147" s="6" t="s">
        <v>1573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2</v>
      </c>
      <c r="I147" t="s">
        <v>421</v>
      </c>
      <c r="K147" s="5"/>
      <c r="L147" s="160"/>
    </row>
    <row r="148" spans="1:12" outlineLevel="3" x14ac:dyDescent="0.25">
      <c r="A148" t="str">
        <f>A147&amp;1</f>
        <v>2000:AAAD:1:125::1</v>
      </c>
      <c r="B148" s="6" t="s">
        <v>1573</v>
      </c>
      <c r="D148" t="s">
        <v>18</v>
      </c>
      <c r="E148" t="s">
        <v>18</v>
      </c>
      <c r="H148" s="4">
        <v>1</v>
      </c>
      <c r="I148" t="s">
        <v>452</v>
      </c>
      <c r="K148" s="5"/>
      <c r="L148" s="160"/>
    </row>
    <row r="149" spans="1:12" outlineLevel="3" x14ac:dyDescent="0.25">
      <c r="A149" t="str">
        <f>A147&amp;2</f>
        <v>2000:AAAD:1:125::2</v>
      </c>
      <c r="B149" s="6" t="s">
        <v>1573</v>
      </c>
      <c r="D149" t="s">
        <v>18</v>
      </c>
      <c r="E149" t="s">
        <v>18</v>
      </c>
      <c r="H149" s="4">
        <v>1</v>
      </c>
      <c r="I149" t="s">
        <v>453</v>
      </c>
      <c r="K149" s="5"/>
      <c r="L149" s="160"/>
    </row>
    <row r="150" spans="1:12" outlineLevel="3" x14ac:dyDescent="0.25">
      <c r="A150" t="s">
        <v>18</v>
      </c>
      <c r="B150" s="6" t="s">
        <v>1573</v>
      </c>
      <c r="D150" t="s">
        <v>18</v>
      </c>
      <c r="E150" t="s">
        <v>18</v>
      </c>
      <c r="K150" s="5"/>
      <c r="L150" s="160"/>
    </row>
    <row r="151" spans="1:12" outlineLevel="3" x14ac:dyDescent="0.25">
      <c r="A151" t="str">
        <f>A147&amp;"ffff:ffff:ffff:fffe"</f>
        <v>2000:AAAD:1:125::ffff:ffff:ffff:fffe</v>
      </c>
      <c r="B151" s="6"/>
      <c r="K151" s="5"/>
      <c r="L151" s="160"/>
    </row>
    <row r="152" spans="1:12" outlineLevel="3" x14ac:dyDescent="0.25">
      <c r="A152" t="str">
        <f>A147&amp;"ffff:ffff:ffff:ffff"</f>
        <v>2000:AAAD:1:125::ffff:ffff:ffff:ffff</v>
      </c>
      <c r="B152" s="6" t="s">
        <v>1573</v>
      </c>
      <c r="D152" t="s">
        <v>18</v>
      </c>
      <c r="E152" t="s">
        <v>18</v>
      </c>
      <c r="K152" s="5"/>
      <c r="L152" s="160"/>
    </row>
    <row r="153" spans="1:12" outlineLevel="2" x14ac:dyDescent="0.25">
      <c r="A153" s="22" t="s">
        <v>18</v>
      </c>
      <c r="B153" s="22" t="s">
        <v>1573</v>
      </c>
      <c r="C153" s="22"/>
      <c r="D153" s="22" t="str">
        <f>A154</f>
        <v>…</v>
      </c>
      <c r="E153" s="22" t="str">
        <f>A157</f>
        <v>…</v>
      </c>
      <c r="F153" s="22" t="str">
        <f>A158</f>
        <v>…</v>
      </c>
      <c r="G153" s="22"/>
      <c r="H153" s="22">
        <v>0</v>
      </c>
      <c r="I153" s="22" t="s">
        <v>10</v>
      </c>
      <c r="J153" s="22"/>
      <c r="K153" s="22"/>
      <c r="L153" s="160"/>
    </row>
    <row r="154" spans="1:12" outlineLevel="3" x14ac:dyDescent="0.25">
      <c r="A154" s="22" t="s">
        <v>18</v>
      </c>
      <c r="B154" s="22" t="s">
        <v>1573</v>
      </c>
      <c r="C154" s="22"/>
      <c r="D154" s="22" t="s">
        <v>18</v>
      </c>
      <c r="E154" s="22" t="s">
        <v>18</v>
      </c>
      <c r="F154" s="22"/>
      <c r="G154" s="22"/>
      <c r="H154" s="22"/>
      <c r="I154" s="22"/>
      <c r="J154" s="22"/>
      <c r="K154" s="22"/>
      <c r="L154" s="160"/>
    </row>
    <row r="155" spans="1:12" outlineLevel="3" x14ac:dyDescent="0.25">
      <c r="A155" s="22" t="s">
        <v>18</v>
      </c>
      <c r="B155" s="22" t="s">
        <v>1573</v>
      </c>
      <c r="C155" s="22"/>
      <c r="D155" s="22" t="s">
        <v>18</v>
      </c>
      <c r="E155" s="22" t="s">
        <v>18</v>
      </c>
      <c r="F155" s="22"/>
      <c r="G155" s="22"/>
      <c r="H155" s="22"/>
      <c r="I155" s="22"/>
      <c r="J155" s="22"/>
      <c r="K155" s="22"/>
      <c r="L155" s="160"/>
    </row>
    <row r="156" spans="1:12" outlineLevel="3" x14ac:dyDescent="0.25">
      <c r="A156" s="22" t="s">
        <v>18</v>
      </c>
      <c r="B156" s="22" t="s">
        <v>1573</v>
      </c>
      <c r="C156" s="22"/>
      <c r="D156" s="22" t="s">
        <v>18</v>
      </c>
      <c r="E156" s="22" t="s">
        <v>18</v>
      </c>
      <c r="F156" s="22"/>
      <c r="G156" s="22"/>
      <c r="H156" s="22"/>
      <c r="I156" s="22"/>
      <c r="J156" s="22"/>
      <c r="K156" s="22"/>
      <c r="L156" s="160"/>
    </row>
    <row r="157" spans="1:12" outlineLevel="3" x14ac:dyDescent="0.25">
      <c r="A157" s="22" t="s">
        <v>18</v>
      </c>
      <c r="B157" s="22" t="s">
        <v>1573</v>
      </c>
      <c r="C157" s="22"/>
      <c r="D157" s="22" t="s">
        <v>18</v>
      </c>
      <c r="E157" s="22" t="s">
        <v>18</v>
      </c>
      <c r="F157" s="22"/>
      <c r="G157" s="22"/>
      <c r="H157" s="22"/>
      <c r="I157" s="22"/>
      <c r="J157" s="22"/>
      <c r="K157" s="22"/>
      <c r="L157" s="160"/>
    </row>
    <row r="158" spans="1:12" outlineLevel="3" x14ac:dyDescent="0.25">
      <c r="A158" s="22" t="s">
        <v>18</v>
      </c>
      <c r="B158" s="22" t="s">
        <v>1573</v>
      </c>
      <c r="C158" s="22"/>
      <c r="D158" s="22" t="s">
        <v>18</v>
      </c>
      <c r="E158" s="22" t="s">
        <v>18</v>
      </c>
      <c r="F158" s="22"/>
      <c r="G158" s="22"/>
      <c r="H158" s="22"/>
      <c r="I158" s="22"/>
      <c r="J158" s="22"/>
      <c r="K158" s="22"/>
      <c r="L158" s="160"/>
    </row>
    <row r="159" spans="1:12" outlineLevel="3" x14ac:dyDescent="0.25">
      <c r="A159" s="22" t="s">
        <v>18</v>
      </c>
      <c r="B159" s="22" t="s">
        <v>1573</v>
      </c>
      <c r="C159" s="22"/>
      <c r="D159" s="22" t="s">
        <v>18</v>
      </c>
      <c r="E159" s="22" t="s">
        <v>18</v>
      </c>
      <c r="F159" s="22"/>
      <c r="G159" s="22"/>
      <c r="H159" s="22"/>
      <c r="I159" s="22"/>
      <c r="J159" s="22"/>
      <c r="K159" s="22"/>
      <c r="L159" s="160"/>
    </row>
    <row r="160" spans="1:12" outlineLevel="2" x14ac:dyDescent="0.25">
      <c r="A160" t="s">
        <v>1646</v>
      </c>
      <c r="B160" s="6" t="s">
        <v>1573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2</v>
      </c>
      <c r="I160" t="s">
        <v>1225</v>
      </c>
      <c r="K160" s="5"/>
      <c r="L160" s="160"/>
    </row>
    <row r="161" spans="1:13" outlineLevel="3" x14ac:dyDescent="0.25">
      <c r="A161" t="str">
        <f>A160&amp;1</f>
        <v>2000:AAAD:1:130::1</v>
      </c>
      <c r="B161" s="6" t="s">
        <v>1573</v>
      </c>
      <c r="D161" t="s">
        <v>18</v>
      </c>
      <c r="E161" t="s">
        <v>18</v>
      </c>
      <c r="H161" s="4">
        <v>1</v>
      </c>
      <c r="I161" t="s">
        <v>1226</v>
      </c>
      <c r="K161" s="5"/>
      <c r="L161" s="160"/>
    </row>
    <row r="162" spans="1:13" outlineLevel="3" x14ac:dyDescent="0.25">
      <c r="A162" t="str">
        <f>A160&amp;2</f>
        <v>2000:AAAD:1:130::2</v>
      </c>
      <c r="B162" s="6" t="s">
        <v>1573</v>
      </c>
      <c r="D162" t="s">
        <v>18</v>
      </c>
      <c r="E162" t="s">
        <v>18</v>
      </c>
      <c r="H162" s="4">
        <v>1</v>
      </c>
      <c r="I162" t="s">
        <v>1194</v>
      </c>
      <c r="K162" s="5"/>
      <c r="L162" s="160"/>
    </row>
    <row r="163" spans="1:13" outlineLevel="3" x14ac:dyDescent="0.25">
      <c r="A163" t="s">
        <v>18</v>
      </c>
      <c r="B163" s="6" t="s">
        <v>1573</v>
      </c>
      <c r="D163" t="s">
        <v>18</v>
      </c>
      <c r="E163" t="s">
        <v>18</v>
      </c>
      <c r="K163" s="5"/>
      <c r="L163" s="160"/>
    </row>
    <row r="164" spans="1:13" outlineLevel="3" x14ac:dyDescent="0.25">
      <c r="A164" t="str">
        <f>A160&amp;"ffff:ffff:ffff:fffe"</f>
        <v>2000:AAAD:1:130::ffff:ffff:ffff:fffe</v>
      </c>
      <c r="B164" s="6"/>
      <c r="K164" s="5"/>
      <c r="L164" s="160"/>
    </row>
    <row r="165" spans="1:13" outlineLevel="3" x14ac:dyDescent="0.25">
      <c r="A165" t="str">
        <f>A160&amp;"ffff:ffff:ffff:ffff"</f>
        <v>2000:AAAD:1:130::ffff:ffff:ffff:ffff</v>
      </c>
      <c r="B165" s="6" t="s">
        <v>1573</v>
      </c>
      <c r="D165" t="s">
        <v>18</v>
      </c>
      <c r="E165" t="s">
        <v>18</v>
      </c>
      <c r="K165" s="5"/>
      <c r="L165" s="160"/>
    </row>
    <row r="166" spans="1:13" outlineLevel="2" x14ac:dyDescent="0.25">
      <c r="A166" t="s">
        <v>1647</v>
      </c>
      <c r="B166" s="6" t="s">
        <v>1573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2</v>
      </c>
      <c r="I166" t="s">
        <v>1227</v>
      </c>
      <c r="K166" s="5"/>
      <c r="L166" s="160"/>
    </row>
    <row r="167" spans="1:13" outlineLevel="3" x14ac:dyDescent="0.25">
      <c r="A167" t="str">
        <f>A166&amp;1</f>
        <v>2000:AAAD:1:131::1</v>
      </c>
      <c r="B167" s="6" t="s">
        <v>1573</v>
      </c>
      <c r="D167" t="s">
        <v>18</v>
      </c>
      <c r="E167" t="s">
        <v>18</v>
      </c>
      <c r="H167" s="4">
        <v>1</v>
      </c>
      <c r="I167" t="s">
        <v>1228</v>
      </c>
      <c r="K167" s="5"/>
      <c r="L167" s="160"/>
    </row>
    <row r="168" spans="1:13" outlineLevel="3" x14ac:dyDescent="0.25">
      <c r="A168" t="str">
        <f>A166&amp;2</f>
        <v>2000:AAAD:1:131::2</v>
      </c>
      <c r="B168" s="6" t="s">
        <v>1573</v>
      </c>
      <c r="D168" t="s">
        <v>18</v>
      </c>
      <c r="E168" t="s">
        <v>18</v>
      </c>
      <c r="H168" s="4">
        <v>1</v>
      </c>
      <c r="I168" t="s">
        <v>1195</v>
      </c>
      <c r="K168" s="5"/>
      <c r="L168" s="160"/>
    </row>
    <row r="169" spans="1:13" outlineLevel="3" x14ac:dyDescent="0.25">
      <c r="A169" t="s">
        <v>18</v>
      </c>
      <c r="B169" s="6" t="s">
        <v>1573</v>
      </c>
      <c r="D169" t="s">
        <v>18</v>
      </c>
      <c r="E169" t="s">
        <v>18</v>
      </c>
      <c r="K169" s="5"/>
      <c r="L169" s="160"/>
    </row>
    <row r="170" spans="1:13" outlineLevel="3" x14ac:dyDescent="0.25">
      <c r="A170" t="str">
        <f>A166&amp;"ffff:ffff:ffff:fffe"</f>
        <v>2000:AAAD:1:131::ffff:ffff:ffff:fffe</v>
      </c>
      <c r="B170" s="6"/>
      <c r="K170" s="5"/>
      <c r="L170" s="160"/>
    </row>
    <row r="171" spans="1:13" outlineLevel="3" x14ac:dyDescent="0.25">
      <c r="A171" t="str">
        <f>A166&amp;"ffff:ffff:ffff:ffff"</f>
        <v>2000:AAAD:1:131::ffff:ffff:ffff:ffff</v>
      </c>
      <c r="B171" s="6" t="s">
        <v>1573</v>
      </c>
      <c r="D171" t="s">
        <v>18</v>
      </c>
      <c r="E171" t="s">
        <v>18</v>
      </c>
      <c r="K171" s="5"/>
      <c r="L171" s="160"/>
    </row>
    <row r="172" spans="1:13" outlineLevel="2" x14ac:dyDescent="0.25">
      <c r="A172" s="22" t="s">
        <v>1648</v>
      </c>
      <c r="B172" s="22" t="s">
        <v>1573</v>
      </c>
      <c r="C172" s="22"/>
      <c r="D172" s="22" t="str">
        <f>A173</f>
        <v>…</v>
      </c>
      <c r="E172" s="22"/>
      <c r="F172" s="22"/>
      <c r="G172" s="22"/>
      <c r="H172" s="22">
        <v>0</v>
      </c>
      <c r="I172" s="22" t="s">
        <v>10</v>
      </c>
      <c r="J172" s="22"/>
      <c r="K172" s="22"/>
      <c r="L172" s="160"/>
      <c r="M172" s="158"/>
    </row>
    <row r="173" spans="1:13" outlineLevel="2" x14ac:dyDescent="0.25">
      <c r="A173" s="22" t="s">
        <v>18</v>
      </c>
      <c r="B173" s="22" t="s">
        <v>1573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160"/>
    </row>
    <row r="174" spans="1:13" outlineLevel="2" x14ac:dyDescent="0.25">
      <c r="A174" s="22" t="s">
        <v>1649</v>
      </c>
      <c r="B174" s="22" t="s">
        <v>1573</v>
      </c>
      <c r="C174" s="22"/>
      <c r="D174" s="22"/>
      <c r="E174" s="22"/>
      <c r="F174" s="22"/>
      <c r="G174" s="22"/>
      <c r="H174" s="22">
        <v>0</v>
      </c>
      <c r="I174" s="22" t="s">
        <v>10</v>
      </c>
      <c r="J174" s="22"/>
      <c r="K174" s="22"/>
      <c r="L174" s="160"/>
    </row>
    <row r="175" spans="1:13" outlineLevel="2" x14ac:dyDescent="0.25">
      <c r="B175" s="6"/>
      <c r="K175" s="5"/>
      <c r="L175" s="160"/>
    </row>
    <row r="176" spans="1:13" s="158" customFormat="1" outlineLevel="1" x14ac:dyDescent="0.25">
      <c r="A176" s="192" t="s">
        <v>1650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60"/>
      <c r="M176"/>
    </row>
    <row r="177" spans="1:13" s="158" customFormat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60"/>
    </row>
    <row r="178" spans="1:13" s="160" customFormat="1" outlineLevel="2" x14ac:dyDescent="0.25">
      <c r="A178" t="s">
        <v>1651</v>
      </c>
      <c r="B178" t="s">
        <v>1573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1</v>
      </c>
      <c r="I178" t="s">
        <v>1223</v>
      </c>
      <c r="J178"/>
      <c r="K178" s="5"/>
      <c r="M178" s="158"/>
    </row>
    <row r="179" spans="1:13" s="158" customFormat="1" outlineLevel="3" x14ac:dyDescent="0.25">
      <c r="A179" t="str">
        <f>A178&amp;1</f>
        <v>2000:AAAD:1:200::1</v>
      </c>
      <c r="B179" t="s">
        <v>1573</v>
      </c>
      <c r="C179"/>
      <c r="D179" t="s">
        <v>18</v>
      </c>
      <c r="E179" t="s">
        <v>18</v>
      </c>
      <c r="F179"/>
      <c r="G179"/>
      <c r="H179" s="4">
        <v>1</v>
      </c>
      <c r="I179" t="s">
        <v>1224</v>
      </c>
      <c r="J179"/>
      <c r="K179" s="5"/>
      <c r="L179" s="160"/>
    </row>
    <row r="180" spans="1:13" s="160" customFormat="1" outlineLevel="3" x14ac:dyDescent="0.25">
      <c r="A180" t="str">
        <f>A178&amp;2</f>
        <v>2000:AAAD:1:200::2</v>
      </c>
      <c r="B180" t="s">
        <v>1573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8"/>
    </row>
    <row r="181" spans="1:13" s="158" customFormat="1" outlineLevel="3" x14ac:dyDescent="0.25">
      <c r="A181" t="s">
        <v>18</v>
      </c>
      <c r="B181" t="s">
        <v>1573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60"/>
    </row>
    <row r="182" spans="1:13" s="160" customFormat="1" outlineLevel="3" x14ac:dyDescent="0.25">
      <c r="A182" t="str">
        <f>A178&amp;"ffff:ffff:ffff:fffe"</f>
        <v>2000:AAAD:1:200::ffff:ffff:ffff:fffe</v>
      </c>
      <c r="B182" t="s">
        <v>1573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8"/>
    </row>
    <row r="183" spans="1:13" s="158" customFormat="1" outlineLevel="3" x14ac:dyDescent="0.25">
      <c r="A183" t="str">
        <f>A178&amp;"ffff:ffff:ffff:ffff"</f>
        <v>2000:AAAD:1:200::ffff:ffff:ffff:ffff</v>
      </c>
      <c r="B183" t="s">
        <v>1573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60"/>
    </row>
    <row r="184" spans="1:13" s="160" customFormat="1" outlineLevel="2" x14ac:dyDescent="0.25">
      <c r="A184" s="22" t="s">
        <v>1652</v>
      </c>
      <c r="B184" s="22" t="s">
        <v>1573</v>
      </c>
      <c r="C184" s="22"/>
      <c r="D184" s="22" t="str">
        <f>A185</f>
        <v>…</v>
      </c>
      <c r="E184" s="22" t="str">
        <f>B185</f>
        <v>/64</v>
      </c>
      <c r="F184" s="22"/>
      <c r="G184" s="22"/>
      <c r="H184" s="22"/>
      <c r="I184" s="22" t="s">
        <v>10</v>
      </c>
      <c r="J184" s="22"/>
      <c r="K184" s="22"/>
      <c r="M184" s="158"/>
    </row>
    <row r="185" spans="1:13" outlineLevel="2" x14ac:dyDescent="0.25">
      <c r="A185" s="22" t="s">
        <v>18</v>
      </c>
      <c r="B185" s="22" t="s">
        <v>1573</v>
      </c>
      <c r="C185" s="22"/>
      <c r="D185" s="22" t="s">
        <v>18</v>
      </c>
      <c r="E185" s="22" t="s">
        <v>18</v>
      </c>
      <c r="F185" s="22"/>
      <c r="G185" s="22"/>
      <c r="H185" s="22"/>
      <c r="I185" s="22" t="s">
        <v>10</v>
      </c>
      <c r="J185" s="22"/>
      <c r="K185" s="22"/>
      <c r="L185" s="160"/>
      <c r="M185" s="158"/>
    </row>
    <row r="186" spans="1:13" s="160" customFormat="1" outlineLevel="2" x14ac:dyDescent="0.25">
      <c r="A186" s="22" t="s">
        <v>1653</v>
      </c>
      <c r="B186" s="22" t="s">
        <v>1573</v>
      </c>
      <c r="C186" s="22"/>
      <c r="D186" s="22" t="s">
        <v>18</v>
      </c>
      <c r="E186" s="22" t="s">
        <v>18</v>
      </c>
      <c r="F186" s="22"/>
      <c r="G186" s="22"/>
      <c r="H186" s="22"/>
      <c r="I186" s="22" t="s">
        <v>10</v>
      </c>
      <c r="J186" s="22"/>
      <c r="K186" s="22"/>
      <c r="M186" s="158"/>
    </row>
    <row r="187" spans="1:13" s="158" customFormat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60"/>
    </row>
    <row r="188" spans="1:13" outlineLevel="1" x14ac:dyDescent="0.25">
      <c r="A188" s="192" t="s">
        <v>1654</v>
      </c>
      <c r="B188" s="192"/>
      <c r="C188" s="192"/>
      <c r="D188" s="192"/>
      <c r="E188" s="192"/>
      <c r="F188" s="192"/>
      <c r="G188" s="192"/>
      <c r="H188" s="192"/>
      <c r="I188" s="192"/>
      <c r="J188" s="192"/>
      <c r="K188" s="192"/>
      <c r="L188" s="160"/>
    </row>
    <row r="189" spans="1:13" s="158" customFormat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60"/>
    </row>
    <row r="190" spans="1:13" s="160" customFormat="1" outlineLevel="2" x14ac:dyDescent="0.25">
      <c r="A190" t="s">
        <v>1655</v>
      </c>
      <c r="B190" t="s">
        <v>1573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8"/>
    </row>
    <row r="191" spans="1:13" s="158" customFormat="1" outlineLevel="3" x14ac:dyDescent="0.25">
      <c r="A191" t="str">
        <f>A190&amp;1</f>
        <v>2000:AAAD:1:300::1</v>
      </c>
      <c r="B191" t="s">
        <v>1573</v>
      </c>
      <c r="C191"/>
      <c r="D191" t="s">
        <v>18</v>
      </c>
      <c r="E191" t="s">
        <v>18</v>
      </c>
      <c r="F191"/>
      <c r="G191"/>
      <c r="H191" s="4">
        <v>1</v>
      </c>
      <c r="I191" t="s">
        <v>1201</v>
      </c>
      <c r="J191"/>
      <c r="K191" s="5"/>
      <c r="L191" s="160"/>
    </row>
    <row r="192" spans="1:13" s="160" customFormat="1" outlineLevel="3" x14ac:dyDescent="0.25">
      <c r="A192" t="str">
        <f>A190&amp;2</f>
        <v>2000:AAAD:1:300::2</v>
      </c>
      <c r="B192" t="s">
        <v>1573</v>
      </c>
      <c r="C192"/>
      <c r="D192" t="s">
        <v>18</v>
      </c>
      <c r="E192" t="s">
        <v>18</v>
      </c>
      <c r="F192"/>
      <c r="G192"/>
      <c r="H192" s="4">
        <v>1</v>
      </c>
      <c r="I192" t="s">
        <v>1202</v>
      </c>
      <c r="J192"/>
      <c r="K192" s="5"/>
      <c r="M192" s="158"/>
    </row>
    <row r="193" spans="1:13" s="158" customFormat="1" outlineLevel="3" x14ac:dyDescent="0.25">
      <c r="A193" t="s">
        <v>18</v>
      </c>
      <c r="B193" t="s">
        <v>1573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60"/>
    </row>
    <row r="194" spans="1:13" outlineLevel="3" x14ac:dyDescent="0.25">
      <c r="A194" t="str">
        <f>A190&amp;"ffff:ffff:ffff:fffe"</f>
        <v>2000:AAAD:1:300::ffff:ffff:ffff:fffe</v>
      </c>
      <c r="B194" t="s">
        <v>1573</v>
      </c>
      <c r="D194" t="s">
        <v>18</v>
      </c>
      <c r="E194" t="s">
        <v>18</v>
      </c>
      <c r="K194" s="5"/>
      <c r="L194" s="160"/>
      <c r="M194" s="158"/>
    </row>
    <row r="195" spans="1:13" s="158" customFormat="1" outlineLevel="3" x14ac:dyDescent="0.25">
      <c r="A195" t="str">
        <f>A190&amp;"ffff:ffff:ffff:ffff"</f>
        <v>2000:AAAD:1:300::ffff:ffff:ffff:ffff</v>
      </c>
      <c r="B195" t="s">
        <v>1573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60"/>
    </row>
    <row r="196" spans="1:13" s="160" customFormat="1" outlineLevel="2" x14ac:dyDescent="0.25">
      <c r="A196" t="s">
        <v>1656</v>
      </c>
      <c r="B196" t="s">
        <v>1573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8"/>
    </row>
    <row r="197" spans="1:13" s="158" customFormat="1" outlineLevel="3" x14ac:dyDescent="0.25">
      <c r="A197" t="str">
        <f>A196&amp;1</f>
        <v>2000:AAAD:1:301::1</v>
      </c>
      <c r="B197" t="s">
        <v>1573</v>
      </c>
      <c r="C197"/>
      <c r="D197" t="s">
        <v>18</v>
      </c>
      <c r="E197" t="s">
        <v>18</v>
      </c>
      <c r="F197"/>
      <c r="G197"/>
      <c r="H197" s="4">
        <v>1</v>
      </c>
      <c r="I197" t="s">
        <v>1203</v>
      </c>
      <c r="J197"/>
      <c r="K197" s="5"/>
      <c r="L197" s="160"/>
    </row>
    <row r="198" spans="1:13" s="160" customFormat="1" outlineLevel="3" x14ac:dyDescent="0.25">
      <c r="A198" t="str">
        <f>A196&amp;2</f>
        <v>2000:AAAD:1:301::2</v>
      </c>
      <c r="B198" t="s">
        <v>1573</v>
      </c>
      <c r="C198"/>
      <c r="D198" t="s">
        <v>18</v>
      </c>
      <c r="E198" t="s">
        <v>18</v>
      </c>
      <c r="F198"/>
      <c r="G198"/>
      <c r="H198" s="4">
        <v>1</v>
      </c>
      <c r="I198" t="s">
        <v>1204</v>
      </c>
      <c r="J198"/>
      <c r="K198" s="5"/>
      <c r="M198" s="158"/>
    </row>
    <row r="199" spans="1:13" s="158" customFormat="1" outlineLevel="3" x14ac:dyDescent="0.25">
      <c r="A199" t="s">
        <v>18</v>
      </c>
      <c r="B199" t="s">
        <v>1573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60"/>
    </row>
    <row r="200" spans="1:13" s="160" customFormat="1" outlineLevel="3" x14ac:dyDescent="0.25">
      <c r="A200" t="str">
        <f>A196&amp;"ffff:ffff:ffff:fffe"</f>
        <v>2000:AAAD:1:301::ffff:ffff:ffff:fffe</v>
      </c>
      <c r="B200" t="s">
        <v>1573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8"/>
    </row>
    <row r="201" spans="1:13" s="158" customFormat="1" outlineLevel="3" x14ac:dyDescent="0.25">
      <c r="A201" t="str">
        <f>A196&amp;"ffff:ffff:ffff:ffff"</f>
        <v>2000:AAAD:1:301::ffff:ffff:ffff:ffff</v>
      </c>
      <c r="B201" t="s">
        <v>1573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60"/>
    </row>
    <row r="202" spans="1:13" s="160" customFormat="1" outlineLevel="2" x14ac:dyDescent="0.25">
      <c r="A202" t="s">
        <v>1657</v>
      </c>
      <c r="B202" t="s">
        <v>1573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8"/>
    </row>
    <row r="203" spans="1:13" s="158" customFormat="1" outlineLevel="3" x14ac:dyDescent="0.25">
      <c r="A203" t="str">
        <f>A202&amp;1</f>
        <v>2000:AAAD:1:302::1</v>
      </c>
      <c r="B203" t="s">
        <v>1573</v>
      </c>
      <c r="C203"/>
      <c r="D203" t="s">
        <v>18</v>
      </c>
      <c r="E203" t="s">
        <v>18</v>
      </c>
      <c r="F203"/>
      <c r="G203"/>
      <c r="H203" s="4">
        <v>1</v>
      </c>
      <c r="I203" t="s">
        <v>1206</v>
      </c>
      <c r="J203"/>
      <c r="K203" s="5"/>
      <c r="L203" s="160"/>
    </row>
    <row r="204" spans="1:13" s="160" customFormat="1" outlineLevel="3" x14ac:dyDescent="0.25">
      <c r="A204" t="str">
        <f>A202&amp;2</f>
        <v>2000:AAAD:1:302::2</v>
      </c>
      <c r="B204" t="s">
        <v>1573</v>
      </c>
      <c r="C204"/>
      <c r="D204" t="s">
        <v>18</v>
      </c>
      <c r="E204" t="s">
        <v>18</v>
      </c>
      <c r="F204"/>
      <c r="G204"/>
      <c r="H204" s="4">
        <v>1</v>
      </c>
      <c r="I204" t="s">
        <v>1207</v>
      </c>
      <c r="J204"/>
      <c r="K204" s="5"/>
      <c r="M204" s="158"/>
    </row>
    <row r="205" spans="1:13" s="158" customFormat="1" outlineLevel="3" x14ac:dyDescent="0.25">
      <c r="A205" t="s">
        <v>18</v>
      </c>
      <c r="B205" t="s">
        <v>1573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60"/>
    </row>
    <row r="206" spans="1:13" outlineLevel="3" x14ac:dyDescent="0.25">
      <c r="A206" t="str">
        <f>A202&amp;"ffff:ffff:ffff:fffe"</f>
        <v>2000:AAAD:1:302::ffff:ffff:ffff:fffe</v>
      </c>
      <c r="B206" t="s">
        <v>1573</v>
      </c>
      <c r="D206" t="s">
        <v>18</v>
      </c>
      <c r="E206" t="s">
        <v>18</v>
      </c>
      <c r="K206" s="5"/>
      <c r="L206" s="160"/>
      <c r="M206" s="158"/>
    </row>
    <row r="207" spans="1:13" s="158" customFormat="1" outlineLevel="3" x14ac:dyDescent="0.25">
      <c r="A207" t="str">
        <f>A202&amp;"ffff:ffff:ffff:ffff"</f>
        <v>2000:AAAD:1:302::ffff:ffff:ffff:ffff</v>
      </c>
      <c r="B207" t="s">
        <v>1573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60"/>
    </row>
    <row r="208" spans="1:13" s="160" customFormat="1" outlineLevel="2" x14ac:dyDescent="0.25">
      <c r="A208" t="s">
        <v>1658</v>
      </c>
      <c r="B208" t="s">
        <v>1573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8"/>
    </row>
    <row r="209" spans="1:13" s="158" customFormat="1" outlineLevel="3" x14ac:dyDescent="0.25">
      <c r="A209" t="str">
        <f>A208&amp;1</f>
        <v>2000:AAAD:1:303::1</v>
      </c>
      <c r="B209" t="s">
        <v>1573</v>
      </c>
      <c r="C209"/>
      <c r="D209" t="s">
        <v>18</v>
      </c>
      <c r="E209" t="s">
        <v>18</v>
      </c>
      <c r="F209"/>
      <c r="G209"/>
      <c r="H209" s="4">
        <v>1</v>
      </c>
      <c r="I209" t="s">
        <v>1205</v>
      </c>
      <c r="J209"/>
      <c r="K209" s="5"/>
      <c r="L209" s="160"/>
    </row>
    <row r="210" spans="1:13" s="160" customFormat="1" outlineLevel="3" x14ac:dyDescent="0.25">
      <c r="A210" t="str">
        <f>A208&amp;2</f>
        <v>2000:AAAD:1:303::2</v>
      </c>
      <c r="B210" t="s">
        <v>1573</v>
      </c>
      <c r="C210"/>
      <c r="D210" t="s">
        <v>18</v>
      </c>
      <c r="E210" t="s">
        <v>18</v>
      </c>
      <c r="F210"/>
      <c r="G210"/>
      <c r="H210" s="4">
        <v>1</v>
      </c>
      <c r="I210" t="s">
        <v>1208</v>
      </c>
      <c r="J210"/>
      <c r="K210" s="5"/>
      <c r="M210" s="158"/>
    </row>
    <row r="211" spans="1:13" s="158" customFormat="1" outlineLevel="3" x14ac:dyDescent="0.25">
      <c r="A211" t="s">
        <v>18</v>
      </c>
      <c r="B211" t="s">
        <v>1573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60"/>
    </row>
    <row r="212" spans="1:13" outlineLevel="3" x14ac:dyDescent="0.25">
      <c r="A212" t="str">
        <f>A208&amp;"ffff:ffff:ffff:fffe"</f>
        <v>2000:AAAD:1:303::ffff:ffff:ffff:fffe</v>
      </c>
      <c r="B212" t="s">
        <v>1573</v>
      </c>
      <c r="D212" t="s">
        <v>18</v>
      </c>
      <c r="E212" t="s">
        <v>18</v>
      </c>
      <c r="K212" s="5"/>
      <c r="L212" s="160"/>
      <c r="M212" s="158"/>
    </row>
    <row r="213" spans="1:13" s="158" customFormat="1" outlineLevel="3" x14ac:dyDescent="0.25">
      <c r="A213" t="str">
        <f>A208&amp;"ffff:ffff:ffff:ffff"</f>
        <v>2000:AAAD:1:303::ffff:ffff:ffff:ffff</v>
      </c>
      <c r="B213" t="s">
        <v>1573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60"/>
    </row>
    <row r="214" spans="1:13" s="160" customFormat="1" outlineLevel="2" x14ac:dyDescent="0.25">
      <c r="A214" s="22" t="s">
        <v>1659</v>
      </c>
      <c r="B214" s="22" t="s">
        <v>1573</v>
      </c>
      <c r="C214" s="22"/>
      <c r="D214" s="22" t="str">
        <f>A215</f>
        <v>…</v>
      </c>
      <c r="E214" s="22"/>
      <c r="F214" s="22"/>
      <c r="G214" s="22"/>
      <c r="H214" s="22">
        <v>0</v>
      </c>
      <c r="I214" s="22" t="s">
        <v>10</v>
      </c>
      <c r="J214" s="22"/>
      <c r="K214" s="22"/>
      <c r="M214" s="158"/>
    </row>
    <row r="215" spans="1:13" s="160" customFormat="1" outlineLevel="2" x14ac:dyDescent="0.25">
      <c r="A215" s="22" t="s">
        <v>18</v>
      </c>
      <c r="B215" s="22"/>
      <c r="C215" s="22"/>
      <c r="D215" s="22"/>
      <c r="E215" s="22"/>
      <c r="F215" s="22"/>
      <c r="G215" s="22"/>
      <c r="H215" s="22"/>
      <c r="I215" s="22" t="s">
        <v>10</v>
      </c>
      <c r="J215" s="22"/>
      <c r="K215" s="22"/>
      <c r="M215" s="158"/>
    </row>
    <row r="216" spans="1:13" s="160" customFormat="1" outlineLevel="2" x14ac:dyDescent="0.25">
      <c r="A216" s="22" t="s">
        <v>1660</v>
      </c>
      <c r="B216" s="22" t="s">
        <v>1573</v>
      </c>
      <c r="C216" s="22"/>
      <c r="D216" s="22" t="str">
        <f>A217</f>
        <v>…</v>
      </c>
      <c r="E216" s="22" t="str">
        <f>A220</f>
        <v>2000:AAAD:1:400::</v>
      </c>
      <c r="F216" s="22" t="str">
        <f>A221</f>
        <v>2000:AAAD:1:400::1</v>
      </c>
      <c r="G216" s="22"/>
      <c r="H216" s="22">
        <v>0</v>
      </c>
      <c r="I216" s="22" t="s">
        <v>10</v>
      </c>
      <c r="J216" s="22"/>
      <c r="K216" s="22"/>
      <c r="M216" s="158"/>
    </row>
    <row r="217" spans="1:13" s="160" customFormat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8"/>
    </row>
    <row r="218" spans="1:13" outlineLevel="1" x14ac:dyDescent="0.25">
      <c r="A218" s="192" t="s">
        <v>1661</v>
      </c>
      <c r="B218" s="192"/>
      <c r="C218" s="192"/>
      <c r="D218" s="192"/>
      <c r="E218" s="192"/>
      <c r="F218" s="192"/>
      <c r="G218" s="192"/>
      <c r="H218" s="192"/>
      <c r="I218" s="192"/>
      <c r="J218" s="192"/>
      <c r="K218" s="192"/>
      <c r="L218" s="160"/>
    </row>
    <row r="219" spans="1:13" s="158" customFormat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60"/>
    </row>
    <row r="220" spans="1:13" s="160" customFormat="1" outlineLevel="2" x14ac:dyDescent="0.25">
      <c r="A220" t="s">
        <v>1662</v>
      </c>
      <c r="B220" t="s">
        <v>1573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8"/>
    </row>
    <row r="221" spans="1:13" s="158" customFormat="1" outlineLevel="3" x14ac:dyDescent="0.25">
      <c r="A221" t="str">
        <f>A220&amp;1</f>
        <v>2000:AAAD:1:400::1</v>
      </c>
      <c r="B221" t="s">
        <v>1573</v>
      </c>
      <c r="C221"/>
      <c r="D221" t="s">
        <v>18</v>
      </c>
      <c r="E221" t="s">
        <v>18</v>
      </c>
      <c r="F221"/>
      <c r="G221"/>
      <c r="H221" s="4">
        <v>1</v>
      </c>
      <c r="I221" t="s">
        <v>1210</v>
      </c>
      <c r="J221"/>
      <c r="K221" s="5"/>
      <c r="L221" s="160"/>
    </row>
    <row r="222" spans="1:13" s="160" customFormat="1" outlineLevel="3" x14ac:dyDescent="0.25">
      <c r="A222" t="str">
        <f>A220&amp;2</f>
        <v>2000:AAAD:1:400::2</v>
      </c>
      <c r="B222" t="s">
        <v>1573</v>
      </c>
      <c r="C222"/>
      <c r="D222" t="s">
        <v>18</v>
      </c>
      <c r="E222" t="s">
        <v>18</v>
      </c>
      <c r="F222"/>
      <c r="G222"/>
      <c r="H222" s="4">
        <v>1</v>
      </c>
      <c r="I222" t="s">
        <v>1211</v>
      </c>
      <c r="J222"/>
      <c r="K222" s="5"/>
      <c r="M222" s="158"/>
    </row>
    <row r="223" spans="1:13" s="158" customFormat="1" outlineLevel="3" x14ac:dyDescent="0.25">
      <c r="A223" t="s">
        <v>18</v>
      </c>
      <c r="B223" t="s">
        <v>1573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60"/>
    </row>
    <row r="224" spans="1:13" outlineLevel="3" x14ac:dyDescent="0.25">
      <c r="A224" t="str">
        <f>A220&amp;"ffff:ffff:ffff:fffe"</f>
        <v>2000:AAAD:1:400::ffff:ffff:ffff:fffe</v>
      </c>
      <c r="B224" t="s">
        <v>1573</v>
      </c>
      <c r="D224" t="s">
        <v>18</v>
      </c>
      <c r="E224" t="s">
        <v>18</v>
      </c>
      <c r="K224" s="5"/>
      <c r="L224" s="160"/>
      <c r="M224" s="158"/>
    </row>
    <row r="225" spans="1:13" s="158" customFormat="1" outlineLevel="3" x14ac:dyDescent="0.25">
      <c r="A225" t="str">
        <f>A220&amp;"ffff:ffff:ffff:ffff"</f>
        <v>2000:AAAD:1:400::ffff:ffff:ffff:ffff</v>
      </c>
      <c r="B225" t="s">
        <v>1573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60"/>
    </row>
    <row r="226" spans="1:13" s="160" customFormat="1" outlineLevel="2" x14ac:dyDescent="0.25">
      <c r="A226" t="s">
        <v>1663</v>
      </c>
      <c r="B226" t="s">
        <v>1573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8"/>
    </row>
    <row r="227" spans="1:13" s="158" customFormat="1" outlineLevel="3" x14ac:dyDescent="0.25">
      <c r="A227" t="str">
        <f>A226&amp;1</f>
        <v>2000:AAAD:1:401::1</v>
      </c>
      <c r="B227" t="s">
        <v>1573</v>
      </c>
      <c r="C227"/>
      <c r="D227" t="s">
        <v>18</v>
      </c>
      <c r="E227" t="s">
        <v>18</v>
      </c>
      <c r="F227"/>
      <c r="G227"/>
      <c r="H227" s="4">
        <v>1</v>
      </c>
      <c r="I227" t="s">
        <v>1212</v>
      </c>
      <c r="J227"/>
      <c r="K227" s="5"/>
      <c r="L227" s="160"/>
    </row>
    <row r="228" spans="1:13" s="160" customFormat="1" outlineLevel="3" x14ac:dyDescent="0.25">
      <c r="A228" t="str">
        <f>A226&amp;2</f>
        <v>2000:AAAD:1:401::2</v>
      </c>
      <c r="B228" t="s">
        <v>1573</v>
      </c>
      <c r="C228"/>
      <c r="D228" t="s">
        <v>18</v>
      </c>
      <c r="E228" t="s">
        <v>18</v>
      </c>
      <c r="F228"/>
      <c r="G228"/>
      <c r="H228" s="4">
        <v>1</v>
      </c>
      <c r="I228" t="s">
        <v>1213</v>
      </c>
      <c r="J228"/>
      <c r="K228" s="5"/>
      <c r="M228" s="158"/>
    </row>
    <row r="229" spans="1:13" s="158" customFormat="1" outlineLevel="3" x14ac:dyDescent="0.25">
      <c r="A229" t="s">
        <v>18</v>
      </c>
      <c r="B229" t="s">
        <v>1573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60"/>
    </row>
    <row r="230" spans="1:13" outlineLevel="3" x14ac:dyDescent="0.25">
      <c r="A230" t="str">
        <f>A226&amp;"ffff:ffff:ffff:fffe"</f>
        <v>2000:AAAD:1:401::ffff:ffff:ffff:fffe</v>
      </c>
      <c r="B230" t="s">
        <v>1573</v>
      </c>
      <c r="D230" t="s">
        <v>18</v>
      </c>
      <c r="E230" t="s">
        <v>18</v>
      </c>
      <c r="K230" s="5"/>
      <c r="L230" s="160"/>
      <c r="M230" s="158"/>
    </row>
    <row r="231" spans="1:13" s="158" customFormat="1" outlineLevel="3" x14ac:dyDescent="0.25">
      <c r="A231" t="str">
        <f>A226&amp;"ffff:ffff:ffff:ffff"</f>
        <v>2000:AAAD:1:401::ffff:ffff:ffff:ffff</v>
      </c>
      <c r="B231" t="s">
        <v>1573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60"/>
    </row>
    <row r="232" spans="1:13" s="160" customFormat="1" outlineLevel="2" x14ac:dyDescent="0.25">
      <c r="A232" t="s">
        <v>1664</v>
      </c>
      <c r="B232" t="s">
        <v>1573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8"/>
    </row>
    <row r="233" spans="1:13" s="158" customFormat="1" outlineLevel="3" x14ac:dyDescent="0.25">
      <c r="A233" t="str">
        <f>A232&amp;1</f>
        <v>2000:AAAD:1:402::1</v>
      </c>
      <c r="B233" t="s">
        <v>1573</v>
      </c>
      <c r="C233"/>
      <c r="D233" t="s">
        <v>18</v>
      </c>
      <c r="E233" t="s">
        <v>18</v>
      </c>
      <c r="F233"/>
      <c r="G233"/>
      <c r="H233" s="4">
        <v>1</v>
      </c>
      <c r="I233" t="s">
        <v>1214</v>
      </c>
      <c r="J233"/>
      <c r="K233" s="5"/>
      <c r="L233" s="160"/>
    </row>
    <row r="234" spans="1:13" s="160" customFormat="1" outlineLevel="3" x14ac:dyDescent="0.25">
      <c r="A234" t="str">
        <f>A232&amp;2</f>
        <v>2000:AAAD:1:402::2</v>
      </c>
      <c r="B234" t="s">
        <v>1573</v>
      </c>
      <c r="C234"/>
      <c r="D234" t="s">
        <v>18</v>
      </c>
      <c r="E234" t="s">
        <v>18</v>
      </c>
      <c r="F234"/>
      <c r="G234"/>
      <c r="H234" s="4">
        <v>1</v>
      </c>
      <c r="I234" t="s">
        <v>1215</v>
      </c>
      <c r="J234"/>
      <c r="K234" s="5"/>
      <c r="M234" s="158"/>
    </row>
    <row r="235" spans="1:13" s="158" customFormat="1" outlineLevel="3" x14ac:dyDescent="0.25">
      <c r="A235" t="s">
        <v>18</v>
      </c>
      <c r="B235" t="s">
        <v>1573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60"/>
    </row>
    <row r="236" spans="1:13" outlineLevel="3" x14ac:dyDescent="0.25">
      <c r="A236" t="str">
        <f>A232&amp;"ffff:ffff:ffff:fffe"</f>
        <v>2000:AAAD:1:402::ffff:ffff:ffff:fffe</v>
      </c>
      <c r="B236" t="s">
        <v>1573</v>
      </c>
      <c r="D236" t="s">
        <v>18</v>
      </c>
      <c r="E236" t="s">
        <v>18</v>
      </c>
      <c r="K236" s="5"/>
      <c r="L236" s="160"/>
      <c r="M236" s="158"/>
    </row>
    <row r="237" spans="1:13" s="158" customFormat="1" outlineLevel="3" x14ac:dyDescent="0.25">
      <c r="A237" t="str">
        <f>A232&amp;"ffff:ffff:ffff:ffff"</f>
        <v>2000:AAAD:1:402::ffff:ffff:ffff:ffff</v>
      </c>
      <c r="B237" t="s">
        <v>1573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60"/>
    </row>
    <row r="238" spans="1:13" s="160" customFormat="1" outlineLevel="2" x14ac:dyDescent="0.25">
      <c r="A238" t="s">
        <v>1665</v>
      </c>
      <c r="B238" t="s">
        <v>1573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1976</v>
      </c>
      <c r="J238"/>
      <c r="K238" s="5"/>
      <c r="M238" s="158"/>
    </row>
    <row r="239" spans="1:13" s="158" customFormat="1" outlineLevel="3" x14ac:dyDescent="0.25">
      <c r="A239" t="str">
        <f>A238&amp;1</f>
        <v>2000:AAAD:1:403::1</v>
      </c>
      <c r="B239" t="s">
        <v>1573</v>
      </c>
      <c r="C239"/>
      <c r="D239" t="s">
        <v>18</v>
      </c>
      <c r="E239" t="s">
        <v>18</v>
      </c>
      <c r="F239"/>
      <c r="G239"/>
      <c r="H239" s="4">
        <v>1</v>
      </c>
      <c r="I239" t="s">
        <v>1216</v>
      </c>
      <c r="J239"/>
      <c r="K239" s="5"/>
      <c r="L239" s="160"/>
    </row>
    <row r="240" spans="1:13" s="160" customFormat="1" outlineLevel="3" x14ac:dyDescent="0.25">
      <c r="A240" t="str">
        <f>A238&amp;2</f>
        <v>2000:AAAD:1:403::2</v>
      </c>
      <c r="B240" t="s">
        <v>1573</v>
      </c>
      <c r="C240"/>
      <c r="D240" t="s">
        <v>18</v>
      </c>
      <c r="E240" t="s">
        <v>18</v>
      </c>
      <c r="F240"/>
      <c r="G240"/>
      <c r="H240" s="4">
        <v>1</v>
      </c>
      <c r="I240" t="s">
        <v>1217</v>
      </c>
      <c r="J240"/>
      <c r="K240" s="5"/>
      <c r="M240" s="158"/>
    </row>
    <row r="241" spans="1:13" s="158" customFormat="1" outlineLevel="3" x14ac:dyDescent="0.25">
      <c r="A241" t="s">
        <v>18</v>
      </c>
      <c r="B241" t="s">
        <v>1573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60"/>
    </row>
    <row r="242" spans="1:13" s="160" customFormat="1" outlineLevel="3" x14ac:dyDescent="0.25">
      <c r="A242" t="str">
        <f>A238&amp;"ffff:ffff:ffff:fffe"</f>
        <v>2000:AAAD:1:403::ffff:ffff:ffff:fffe</v>
      </c>
      <c r="B242" t="s">
        <v>1573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8"/>
    </row>
    <row r="243" spans="1:13" s="158" customFormat="1" outlineLevel="3" x14ac:dyDescent="0.25">
      <c r="A243" t="str">
        <f>A238&amp;"ffff:ffff:ffff:ffff"</f>
        <v>2000:AAAD:1:403::ffff:ffff:ffff:ffff</v>
      </c>
      <c r="B243" t="s">
        <v>1573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60"/>
    </row>
    <row r="244" spans="1:13" s="160" customFormat="1" outlineLevel="2" x14ac:dyDescent="0.25">
      <c r="A244" s="22" t="s">
        <v>1666</v>
      </c>
      <c r="B244" s="22" t="s">
        <v>1573</v>
      </c>
      <c r="C244" s="22"/>
      <c r="D244" s="22"/>
      <c r="E244" s="22"/>
      <c r="F244" s="22"/>
      <c r="G244" s="22"/>
      <c r="H244" s="22">
        <v>0</v>
      </c>
      <c r="I244" s="22" t="s">
        <v>10</v>
      </c>
      <c r="J244" s="22"/>
      <c r="K244" s="22"/>
      <c r="M244" s="158"/>
    </row>
    <row r="245" spans="1:13" s="160" customFormat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M245" s="158"/>
    </row>
    <row r="246" spans="1:13" s="160" customFormat="1" outlineLevel="2" x14ac:dyDescent="0.25">
      <c r="A246" s="22" t="s">
        <v>1667</v>
      </c>
      <c r="B246" s="22" t="s">
        <v>1573</v>
      </c>
      <c r="C246" s="22"/>
      <c r="D246" s="22" t="str">
        <f>A247</f>
        <v>…</v>
      </c>
      <c r="E246" s="22" t="str">
        <f>A250</f>
        <v>2000:AAAD:1:500::</v>
      </c>
      <c r="F246" s="22" t="str">
        <f>A251</f>
        <v>2000:AAAD:1:500::1</v>
      </c>
      <c r="G246" s="22"/>
      <c r="H246" s="22">
        <v>0</v>
      </c>
      <c r="I246" s="22" t="s">
        <v>10</v>
      </c>
      <c r="J246" s="22"/>
      <c r="K246" s="22"/>
      <c r="M246" s="158"/>
    </row>
    <row r="247" spans="1:13" s="160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8"/>
    </row>
    <row r="248" spans="1:13" outlineLevel="1" x14ac:dyDescent="0.25">
      <c r="A248" s="197" t="s">
        <v>1668</v>
      </c>
      <c r="B248" s="197"/>
      <c r="C248" s="197"/>
      <c r="D248" s="197"/>
      <c r="E248" s="197"/>
      <c r="F248" s="197"/>
      <c r="G248" s="197"/>
      <c r="H248" s="197"/>
      <c r="I248" s="197"/>
      <c r="J248" s="197"/>
      <c r="K248" s="197"/>
      <c r="L248" s="160"/>
    </row>
    <row r="249" spans="1:13" s="158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60"/>
    </row>
    <row r="250" spans="1:13" s="160" customFormat="1" outlineLevel="2" x14ac:dyDescent="0.25">
      <c r="A250" t="s">
        <v>1669</v>
      </c>
      <c r="B250" t="s">
        <v>1573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1237</v>
      </c>
      <c r="J250"/>
      <c r="K250" s="5"/>
      <c r="M250" s="158"/>
    </row>
    <row r="251" spans="1:13" s="158" customFormat="1" outlineLevel="3" x14ac:dyDescent="0.25">
      <c r="A251" t="str">
        <f>A250&amp;1</f>
        <v>2000:AAAD:1:500::1</v>
      </c>
      <c r="B251" t="s">
        <v>1573</v>
      </c>
      <c r="C251"/>
      <c r="D251" t="s">
        <v>18</v>
      </c>
      <c r="E251" t="s">
        <v>18</v>
      </c>
      <c r="F251"/>
      <c r="G251"/>
      <c r="H251" s="4"/>
      <c r="I251" t="s">
        <v>1254</v>
      </c>
      <c r="J251">
        <v>16</v>
      </c>
      <c r="K251" s="5"/>
      <c r="L251" s="160"/>
    </row>
    <row r="252" spans="1:13" s="160" customFormat="1" outlineLevel="3" x14ac:dyDescent="0.25">
      <c r="A252" t="str">
        <f>A250&amp;2</f>
        <v>2000:AAAD:1:500::2</v>
      </c>
      <c r="B252" t="s">
        <v>1573</v>
      </c>
      <c r="C252"/>
      <c r="D252" t="s">
        <v>18</v>
      </c>
      <c r="E252" t="s">
        <v>18</v>
      </c>
      <c r="F252"/>
      <c r="G252"/>
      <c r="H252" s="4"/>
      <c r="I252"/>
      <c r="J252"/>
      <c r="K252" s="5"/>
      <c r="M252" s="158"/>
    </row>
    <row r="253" spans="1:13" s="158" customFormat="1" outlineLevel="3" x14ac:dyDescent="0.25">
      <c r="A253" t="s">
        <v>18</v>
      </c>
      <c r="B253" t="s">
        <v>1573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60"/>
    </row>
    <row r="254" spans="1:13" s="160" customFormat="1" outlineLevel="3" x14ac:dyDescent="0.25">
      <c r="A254" t="str">
        <f>A250&amp;"ffff:ffff:ffff:fffe"</f>
        <v>2000:AAAD:1:500::ffff:ffff:ffff:fffe</v>
      </c>
      <c r="B254" t="s">
        <v>1573</v>
      </c>
      <c r="C254"/>
      <c r="D254" t="s">
        <v>18</v>
      </c>
      <c r="E254" t="s">
        <v>18</v>
      </c>
      <c r="F254"/>
      <c r="G254"/>
      <c r="H254" s="4"/>
      <c r="I254"/>
      <c r="J254"/>
      <c r="K254" s="5"/>
      <c r="M254" s="158"/>
    </row>
    <row r="255" spans="1:13" s="158" customFormat="1" outlineLevel="3" x14ac:dyDescent="0.25">
      <c r="A255" t="str">
        <f>A250&amp;"ffff:ffff:ffff:ffff"</f>
        <v>2000:AAAD:1:500::ffff:ffff:ffff:ffff</v>
      </c>
      <c r="B255" t="s">
        <v>1573</v>
      </c>
      <c r="C255"/>
      <c r="D255" t="s">
        <v>18</v>
      </c>
      <c r="E255" t="s">
        <v>18</v>
      </c>
      <c r="F255"/>
      <c r="G255"/>
      <c r="H255" s="4"/>
      <c r="I255" t="s">
        <v>8</v>
      </c>
      <c r="J255">
        <v>16</v>
      </c>
      <c r="K255" s="5"/>
      <c r="L255" s="160"/>
    </row>
    <row r="256" spans="1:13" s="160" customFormat="1" outlineLevel="2" x14ac:dyDescent="0.25">
      <c r="A256" t="s">
        <v>1670</v>
      </c>
      <c r="B256" t="s">
        <v>1573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1249</v>
      </c>
      <c r="J256"/>
      <c r="K256" s="5"/>
      <c r="M256" s="158"/>
    </row>
    <row r="257" spans="1:13" s="158" customFormat="1" outlineLevel="3" x14ac:dyDescent="0.25">
      <c r="A257" t="str">
        <f>A256&amp;1</f>
        <v>2000:AAAD:1:501::1</v>
      </c>
      <c r="B257" t="s">
        <v>1573</v>
      </c>
      <c r="C257"/>
      <c r="D257" t="s">
        <v>18</v>
      </c>
      <c r="E257" t="s">
        <v>18</v>
      </c>
      <c r="F257"/>
      <c r="G257"/>
      <c r="H257" s="4"/>
      <c r="I257" t="s">
        <v>1255</v>
      </c>
      <c r="J257">
        <v>17</v>
      </c>
      <c r="K257" s="5"/>
      <c r="L257" s="160"/>
    </row>
    <row r="258" spans="1:13" s="160" customFormat="1" outlineLevel="3" x14ac:dyDescent="0.25">
      <c r="A258" t="str">
        <f>A256&amp;2</f>
        <v>2000:AAAD:1:501::2</v>
      </c>
      <c r="B258" t="s">
        <v>1573</v>
      </c>
      <c r="C258"/>
      <c r="D258" t="s">
        <v>18</v>
      </c>
      <c r="E258" t="s">
        <v>18</v>
      </c>
      <c r="F258"/>
      <c r="G258"/>
      <c r="H258" s="4"/>
      <c r="I258"/>
      <c r="J258"/>
      <c r="K258" s="5"/>
      <c r="M258" s="158"/>
    </row>
    <row r="259" spans="1:13" s="158" customFormat="1" outlineLevel="3" x14ac:dyDescent="0.25">
      <c r="A259" t="s">
        <v>18</v>
      </c>
      <c r="B259" t="s">
        <v>1573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60"/>
    </row>
    <row r="260" spans="1:13" s="160" customFormat="1" outlineLevel="3" x14ac:dyDescent="0.25">
      <c r="A260" t="str">
        <f>A256&amp;"ffff:ffff:ffff:fffe"</f>
        <v>2000:AAAD:1:501::ffff:ffff:ffff:fffe</v>
      </c>
      <c r="B260" t="s">
        <v>1573</v>
      </c>
      <c r="C260"/>
      <c r="D260" t="s">
        <v>18</v>
      </c>
      <c r="E260" t="s">
        <v>18</v>
      </c>
      <c r="F260"/>
      <c r="G260"/>
      <c r="H260" s="4"/>
      <c r="I260"/>
      <c r="J260"/>
      <c r="K260" s="5"/>
      <c r="M260" s="158"/>
    </row>
    <row r="261" spans="1:13" s="158" customFormat="1" outlineLevel="3" x14ac:dyDescent="0.25">
      <c r="A261" t="str">
        <f>A256&amp;"ffff:ffff:ffff:ffff"</f>
        <v>2000:AAAD:1:501::ffff:ffff:ffff:ffff</v>
      </c>
      <c r="B261" t="s">
        <v>1573</v>
      </c>
      <c r="C261"/>
      <c r="D261" t="s">
        <v>18</v>
      </c>
      <c r="E261" t="s">
        <v>18</v>
      </c>
      <c r="F261"/>
      <c r="G261"/>
      <c r="H261" s="4"/>
      <c r="I261" t="s">
        <v>8</v>
      </c>
      <c r="J261">
        <v>17</v>
      </c>
      <c r="K261" s="5"/>
      <c r="L261" s="160"/>
    </row>
    <row r="262" spans="1:13" s="160" customFormat="1" outlineLevel="2" x14ac:dyDescent="0.25">
      <c r="A262" s="22" t="s">
        <v>1671</v>
      </c>
      <c r="B262" s="22" t="s">
        <v>1573</v>
      </c>
      <c r="C262" s="22"/>
      <c r="D262" s="22" t="s">
        <v>18</v>
      </c>
      <c r="E262" s="22" t="s">
        <v>18</v>
      </c>
      <c r="F262" s="22" t="s">
        <v>18</v>
      </c>
      <c r="G262" s="22" t="s">
        <v>18</v>
      </c>
      <c r="H262" s="22"/>
      <c r="I262" s="22" t="s">
        <v>10</v>
      </c>
      <c r="J262" s="22"/>
      <c r="K262" s="22"/>
      <c r="M262" s="158"/>
    </row>
    <row r="263" spans="1:13" s="160" customFormat="1" outlineLevel="2" x14ac:dyDescent="0.25">
      <c r="A263" s="22" t="s">
        <v>18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M263" s="158"/>
    </row>
    <row r="264" spans="1:13" s="160" customFormat="1" outlineLevel="2" x14ac:dyDescent="0.25">
      <c r="A264" s="22" t="s">
        <v>1672</v>
      </c>
      <c r="B264" s="22" t="s">
        <v>1573</v>
      </c>
      <c r="C264" s="22"/>
      <c r="D264" s="22" t="s">
        <v>18</v>
      </c>
      <c r="E264" s="22" t="s">
        <v>18</v>
      </c>
      <c r="F264" s="22" t="s">
        <v>18</v>
      </c>
      <c r="G264" s="22" t="s">
        <v>18</v>
      </c>
      <c r="H264" s="22"/>
      <c r="I264" s="22" t="s">
        <v>10</v>
      </c>
      <c r="J264" s="22"/>
      <c r="K264" s="22"/>
      <c r="M264" s="158"/>
    </row>
    <row r="265" spans="1:13" s="160" customFormat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8"/>
    </row>
    <row r="266" spans="1:13" outlineLevel="2" x14ac:dyDescent="0.25">
      <c r="B266" s="6"/>
      <c r="G266" s="5"/>
      <c r="J266" s="7"/>
      <c r="K266" s="7"/>
      <c r="L266" s="160"/>
    </row>
    <row r="267" spans="1:13" outlineLevel="1" x14ac:dyDescent="0.25">
      <c r="A267" s="196" t="s">
        <v>1673</v>
      </c>
      <c r="B267" s="196"/>
      <c r="C267" s="196"/>
      <c r="D267" s="196"/>
      <c r="E267" s="196"/>
      <c r="F267" s="196"/>
      <c r="G267" s="196"/>
      <c r="H267" s="196"/>
      <c r="I267" s="196"/>
      <c r="J267" s="196"/>
      <c r="K267" s="196"/>
      <c r="L267" s="160"/>
    </row>
    <row r="268" spans="1:13" outlineLevel="2" x14ac:dyDescent="0.25">
      <c r="G268" s="5"/>
      <c r="I268" t="s">
        <v>20</v>
      </c>
      <c r="J268">
        <v>1</v>
      </c>
      <c r="K268" s="5" t="s">
        <v>4</v>
      </c>
      <c r="L268" s="160"/>
    </row>
    <row r="269" spans="1:13" outlineLevel="2" x14ac:dyDescent="0.25">
      <c r="G269" s="5"/>
      <c r="I269" t="s">
        <v>22</v>
      </c>
      <c r="J269">
        <v>98</v>
      </c>
      <c r="K269" s="5" t="s">
        <v>23</v>
      </c>
      <c r="L269" s="160"/>
    </row>
    <row r="270" spans="1:13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60"/>
    </row>
    <row r="271" spans="1:13" outlineLevel="2" x14ac:dyDescent="0.25">
      <c r="A271" s="196" t="s">
        <v>1674</v>
      </c>
      <c r="B271" s="196"/>
      <c r="C271" s="196"/>
      <c r="D271" s="196"/>
      <c r="E271" s="196"/>
      <c r="F271" s="196"/>
      <c r="G271" s="196"/>
      <c r="H271" s="196"/>
      <c r="I271" s="196"/>
      <c r="J271" s="196"/>
      <c r="K271" s="196"/>
      <c r="L271" s="160"/>
    </row>
    <row r="272" spans="1:13" s="160" customFormat="1" outlineLevel="3" x14ac:dyDescent="0.25">
      <c r="A272" t="s">
        <v>1675</v>
      </c>
      <c r="B272" s="6" t="s">
        <v>1573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8"/>
    </row>
    <row r="273" spans="1:13" s="160" customFormat="1" outlineLevel="3" x14ac:dyDescent="0.25">
      <c r="A273" t="s">
        <v>1676</v>
      </c>
      <c r="B273" s="6" t="s">
        <v>1573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8"/>
    </row>
    <row r="274" spans="1:13" s="160" customFormat="1" outlineLevel="3" x14ac:dyDescent="0.25">
      <c r="A274" t="s">
        <v>1677</v>
      </c>
      <c r="B274" s="6" t="s">
        <v>1573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8"/>
    </row>
    <row r="275" spans="1:13" s="160" customFormat="1" outlineLevel="3" x14ac:dyDescent="0.25">
      <c r="A275" t="s">
        <v>1678</v>
      </c>
      <c r="B275" s="6" t="s">
        <v>1573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8"/>
    </row>
    <row r="276" spans="1:13" s="160" customFormat="1" outlineLevel="3" x14ac:dyDescent="0.25">
      <c r="A276" t="s">
        <v>1679</v>
      </c>
      <c r="B276" s="6" t="s">
        <v>1573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8"/>
    </row>
    <row r="277" spans="1:13" s="160" customFormat="1" outlineLevel="3" x14ac:dyDescent="0.25">
      <c r="A277" s="22" t="s">
        <v>18</v>
      </c>
      <c r="B277" s="22" t="s">
        <v>1573</v>
      </c>
      <c r="C277" s="22"/>
      <c r="D277" s="22" t="s">
        <v>18</v>
      </c>
      <c r="E277" s="22" t="s">
        <v>18</v>
      </c>
      <c r="F277" s="22" t="s">
        <v>18</v>
      </c>
      <c r="G277" s="22"/>
      <c r="H277" s="22" t="s">
        <v>18</v>
      </c>
      <c r="I277" s="22" t="s">
        <v>18</v>
      </c>
      <c r="J277" s="22" t="s">
        <v>18</v>
      </c>
      <c r="K277" s="22" t="s">
        <v>18</v>
      </c>
      <c r="M277" s="158"/>
    </row>
    <row r="278" spans="1:13" s="160" customFormat="1" outlineLevel="3" x14ac:dyDescent="0.25">
      <c r="A278" s="22" t="s">
        <v>1680</v>
      </c>
      <c r="B278" s="22" t="s">
        <v>1573</v>
      </c>
      <c r="C278" s="22"/>
      <c r="D278" s="22" t="str">
        <f>A278&amp;1</f>
        <v>2000:AAAD:1:609::1</v>
      </c>
      <c r="E278" s="22" t="str">
        <f>A278&amp;"ffff:ffff:ffff:fffe"</f>
        <v>2000:AAAD:1:609::ffff:ffff:ffff:fffe</v>
      </c>
      <c r="F278" s="22" t="str">
        <f>A278&amp;"ffff:ffff:ffff:fffe"</f>
        <v>2000:AAAD:1:609::ffff:ffff:ffff:fffe</v>
      </c>
      <c r="G278" s="22"/>
      <c r="H278" s="22">
        <v>0</v>
      </c>
      <c r="I278" s="22"/>
      <c r="J278" s="22" t="s">
        <v>1621</v>
      </c>
      <c r="K278" s="22" t="s">
        <v>562</v>
      </c>
      <c r="M278" s="158"/>
    </row>
    <row r="279" spans="1:13" ht="17.25" customHeight="1" outlineLevel="2" x14ac:dyDescent="0.25">
      <c r="A279" s="195" t="s">
        <v>1681</v>
      </c>
      <c r="B279" s="196"/>
      <c r="C279" s="196"/>
      <c r="D279" s="196"/>
      <c r="E279" s="196"/>
      <c r="F279" s="196"/>
      <c r="G279" s="196"/>
      <c r="H279" s="196"/>
      <c r="I279" s="196"/>
      <c r="J279" s="196"/>
      <c r="K279" s="196"/>
      <c r="L279" s="160"/>
    </row>
    <row r="280" spans="1:13" s="160" customFormat="1" outlineLevel="3" x14ac:dyDescent="0.25">
      <c r="A280" t="s">
        <v>1682</v>
      </c>
      <c r="B280" s="6" t="s">
        <v>1573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8"/>
    </row>
    <row r="281" spans="1:13" s="160" customFormat="1" outlineLevel="3" x14ac:dyDescent="0.25">
      <c r="A281" t="s">
        <v>1683</v>
      </c>
      <c r="B281" s="6" t="s">
        <v>1573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8"/>
    </row>
    <row r="282" spans="1:13" s="160" customFormat="1" outlineLevel="3" x14ac:dyDescent="0.25">
      <c r="A282" t="s">
        <v>1684</v>
      </c>
      <c r="B282" s="6" t="s">
        <v>1573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8"/>
    </row>
    <row r="283" spans="1:13" s="160" customFormat="1" outlineLevel="3" x14ac:dyDescent="0.25">
      <c r="A283" t="s">
        <v>1685</v>
      </c>
      <c r="B283" s="6" t="s">
        <v>1573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8"/>
    </row>
    <row r="284" spans="1:13" s="160" customFormat="1" outlineLevel="3" x14ac:dyDescent="0.25">
      <c r="A284" t="s">
        <v>1686</v>
      </c>
      <c r="B284" s="6" t="s">
        <v>1573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8"/>
    </row>
    <row r="285" spans="1:13" s="160" customFormat="1" outlineLevel="3" x14ac:dyDescent="0.25">
      <c r="A285" s="22" t="s">
        <v>18</v>
      </c>
      <c r="B285" s="22" t="s">
        <v>1573</v>
      </c>
      <c r="C285" s="22"/>
      <c r="D285" s="22" t="s">
        <v>18</v>
      </c>
      <c r="E285" s="22" t="s">
        <v>18</v>
      </c>
      <c r="F285" s="22" t="s">
        <v>18</v>
      </c>
      <c r="G285" s="22"/>
      <c r="H285" s="22" t="s">
        <v>18</v>
      </c>
      <c r="I285" s="22" t="s">
        <v>18</v>
      </c>
      <c r="J285" s="22" t="s">
        <v>18</v>
      </c>
      <c r="K285" s="22" t="s">
        <v>18</v>
      </c>
      <c r="M285" s="158"/>
    </row>
    <row r="286" spans="1:13" s="160" customFormat="1" outlineLevel="3" x14ac:dyDescent="0.25">
      <c r="A286" s="22" t="s">
        <v>1687</v>
      </c>
      <c r="B286" s="22" t="s">
        <v>1573</v>
      </c>
      <c r="C286" s="22"/>
      <c r="D286" s="22" t="str">
        <f>A286&amp;1</f>
        <v>2000:AAAD:1:619::1</v>
      </c>
      <c r="E286" s="22" t="str">
        <f>A286&amp;"ffff:ffff:ffff:fffe"</f>
        <v>2000:AAAD:1:619::ffff:ffff:ffff:fffe</v>
      </c>
      <c r="F286" s="22" t="str">
        <f>A286&amp;"ffff:ffff:ffff:fffe"</f>
        <v>2000:AAAD:1:619::ffff:ffff:ffff:fffe</v>
      </c>
      <c r="G286" s="22"/>
      <c r="H286" s="22">
        <v>0</v>
      </c>
      <c r="I286" s="22"/>
      <c r="J286" s="22" t="s">
        <v>1622</v>
      </c>
      <c r="K286" s="22" t="s">
        <v>626</v>
      </c>
      <c r="M286" s="158"/>
    </row>
    <row r="287" spans="1:13" outlineLevel="2" x14ac:dyDescent="0.25">
      <c r="A287" s="196" t="s">
        <v>1688</v>
      </c>
      <c r="B287" s="196"/>
      <c r="C287" s="196"/>
      <c r="D287" s="196"/>
      <c r="E287" s="196"/>
      <c r="F287" s="196"/>
      <c r="G287" s="196"/>
      <c r="H287" s="196"/>
      <c r="I287" s="196"/>
      <c r="J287" s="196"/>
      <c r="K287" s="196"/>
      <c r="L287" s="160"/>
    </row>
    <row r="288" spans="1:13" s="160" customFormat="1" outlineLevel="3" x14ac:dyDescent="0.25">
      <c r="A288" t="s">
        <v>1689</v>
      </c>
      <c r="B288" s="6" t="s">
        <v>1573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8"/>
    </row>
    <row r="289" spans="1:13" s="160" customFormat="1" outlineLevel="3" x14ac:dyDescent="0.25">
      <c r="A289" t="s">
        <v>1690</v>
      </c>
      <c r="B289" s="6" t="s">
        <v>1573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8"/>
    </row>
    <row r="290" spans="1:13" s="160" customFormat="1" outlineLevel="3" x14ac:dyDescent="0.25">
      <c r="A290" t="s">
        <v>1691</v>
      </c>
      <c r="B290" s="6" t="s">
        <v>1573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8"/>
    </row>
    <row r="291" spans="1:13" s="160" customFormat="1" outlineLevel="3" x14ac:dyDescent="0.25">
      <c r="A291" t="s">
        <v>1692</v>
      </c>
      <c r="B291" s="6" t="s">
        <v>1573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8"/>
    </row>
    <row r="292" spans="1:13" s="160" customFormat="1" outlineLevel="3" x14ac:dyDescent="0.25">
      <c r="A292" t="s">
        <v>1693</v>
      </c>
      <c r="B292" s="6" t="s">
        <v>1573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8"/>
    </row>
    <row r="293" spans="1:13" s="160" customFormat="1" outlineLevel="3" x14ac:dyDescent="0.25">
      <c r="A293" s="22" t="s">
        <v>18</v>
      </c>
      <c r="B293" s="22" t="s">
        <v>1573</v>
      </c>
      <c r="C293" s="22"/>
      <c r="D293" s="22" t="s">
        <v>18</v>
      </c>
      <c r="E293" s="22" t="s">
        <v>18</v>
      </c>
      <c r="F293" s="22" t="s">
        <v>18</v>
      </c>
      <c r="G293" s="22"/>
      <c r="H293" s="22" t="s">
        <v>18</v>
      </c>
      <c r="I293" s="22" t="s">
        <v>18</v>
      </c>
      <c r="J293" s="22" t="s">
        <v>18</v>
      </c>
      <c r="K293" s="22" t="s">
        <v>18</v>
      </c>
      <c r="M293" s="158"/>
    </row>
    <row r="294" spans="1:13" s="160" customFormat="1" outlineLevel="3" x14ac:dyDescent="0.25">
      <c r="A294" s="22" t="s">
        <v>1694</v>
      </c>
      <c r="B294" s="22" t="s">
        <v>1573</v>
      </c>
      <c r="C294" s="22"/>
      <c r="D294" s="22" t="str">
        <f>A294&amp;1</f>
        <v>2000:AAAD:1:629::1</v>
      </c>
      <c r="E294" s="22" t="str">
        <f>A294&amp;"ffff:ffff:ffff:fffe"</f>
        <v>2000:AAAD:1:629::ffff:ffff:ffff:fffe</v>
      </c>
      <c r="F294" s="22" t="str">
        <f>A294&amp;"ffff:ffff:ffff:fffe"</f>
        <v>2000:AAAD:1:629::ffff:ffff:ffff:fffe</v>
      </c>
      <c r="G294" s="22"/>
      <c r="H294" s="22">
        <v>0</v>
      </c>
      <c r="I294" s="22"/>
      <c r="J294" s="22" t="s">
        <v>700</v>
      </c>
      <c r="K294" s="22" t="s">
        <v>665</v>
      </c>
      <c r="M294" s="158"/>
    </row>
    <row r="295" spans="1:13" outlineLevel="2" x14ac:dyDescent="0.25">
      <c r="A295" s="196" t="s">
        <v>1695</v>
      </c>
      <c r="B295" s="196"/>
      <c r="C295" s="196"/>
      <c r="D295" s="196"/>
      <c r="E295" s="196"/>
      <c r="F295" s="196"/>
      <c r="G295" s="196"/>
      <c r="H295" s="196"/>
      <c r="I295" s="196"/>
      <c r="J295" s="196"/>
      <c r="K295" s="196"/>
      <c r="L295" s="160"/>
    </row>
    <row r="296" spans="1:13" s="160" customFormat="1" outlineLevel="3" x14ac:dyDescent="0.25">
      <c r="A296" t="s">
        <v>1723</v>
      </c>
      <c r="B296" s="6" t="s">
        <v>1573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8"/>
    </row>
    <row r="297" spans="1:13" s="160" customFormat="1" outlineLevel="3" x14ac:dyDescent="0.25">
      <c r="A297" t="s">
        <v>1724</v>
      </c>
      <c r="B297" s="6" t="s">
        <v>1573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8"/>
    </row>
    <row r="298" spans="1:13" s="160" customFormat="1" outlineLevel="3" x14ac:dyDescent="0.25">
      <c r="A298" t="s">
        <v>1725</v>
      </c>
      <c r="B298" s="6" t="s">
        <v>1573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8"/>
    </row>
    <row r="299" spans="1:13" s="160" customFormat="1" outlineLevel="3" x14ac:dyDescent="0.25">
      <c r="A299" t="s">
        <v>1726</v>
      </c>
      <c r="B299" s="6" t="s">
        <v>1573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8"/>
    </row>
    <row r="300" spans="1:13" s="160" customFormat="1" outlineLevel="3" x14ac:dyDescent="0.25">
      <c r="A300" t="s">
        <v>1727</v>
      </c>
      <c r="B300" s="6" t="s">
        <v>1573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8"/>
    </row>
    <row r="301" spans="1:13" s="160" customFormat="1" outlineLevel="3" x14ac:dyDescent="0.25">
      <c r="A301" s="22" t="s">
        <v>18</v>
      </c>
      <c r="B301" s="22" t="s">
        <v>1573</v>
      </c>
      <c r="C301" s="22"/>
      <c r="D301" s="22" t="s">
        <v>18</v>
      </c>
      <c r="E301" s="22" t="s">
        <v>18</v>
      </c>
      <c r="F301" s="22" t="s">
        <v>18</v>
      </c>
      <c r="G301" s="22"/>
      <c r="H301" s="22" t="s">
        <v>18</v>
      </c>
      <c r="I301" s="22" t="s">
        <v>18</v>
      </c>
      <c r="J301" s="22" t="s">
        <v>18</v>
      </c>
      <c r="K301" s="22" t="s">
        <v>18</v>
      </c>
      <c r="M301" s="158"/>
    </row>
    <row r="302" spans="1:13" s="160" customFormat="1" outlineLevel="3" x14ac:dyDescent="0.25">
      <c r="A302" s="22" t="s">
        <v>1694</v>
      </c>
      <c r="B302" s="22" t="s">
        <v>1573</v>
      </c>
      <c r="C302" s="22"/>
      <c r="D302" s="22" t="str">
        <f>A302&amp;1</f>
        <v>2000:AAAD:1:629::1</v>
      </c>
      <c r="E302" s="22" t="str">
        <f>A302&amp;"ffff:ffff:ffff:fffe"</f>
        <v>2000:AAAD:1:629::ffff:ffff:ffff:fffe</v>
      </c>
      <c r="F302" s="22" t="str">
        <f>A302&amp;"ffff:ffff:ffff:fffe"</f>
        <v>2000:AAAD:1:629::ffff:ffff:ffff:fffe</v>
      </c>
      <c r="G302" s="22"/>
      <c r="H302" s="22">
        <v>0</v>
      </c>
      <c r="I302" s="22"/>
      <c r="J302" s="22" t="s">
        <v>697</v>
      </c>
      <c r="K302" s="22" t="s">
        <v>1623</v>
      </c>
      <c r="M302" s="158"/>
    </row>
    <row r="303" spans="1:13" s="160" customFormat="1" outlineLevel="2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M303" s="158"/>
    </row>
    <row r="304" spans="1:13" s="160" customFormat="1" outlineLevel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M304" s="158"/>
    </row>
    <row r="305" spans="1:13" x14ac:dyDescent="0.25">
      <c r="A305" s="190" t="s">
        <v>1696</v>
      </c>
      <c r="B305" s="190"/>
      <c r="C305" s="190"/>
      <c r="D305" s="190"/>
      <c r="E305" s="190"/>
      <c r="F305" s="190"/>
      <c r="G305" s="190"/>
      <c r="H305" s="190"/>
      <c r="I305" s="190"/>
      <c r="J305" s="190"/>
      <c r="K305" s="191"/>
      <c r="L305" s="160" t="s">
        <v>1040</v>
      </c>
    </row>
    <row r="306" spans="1:13" s="158" customFormat="1" hidden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hidden="1" outlineLevel="1" x14ac:dyDescent="0.25">
      <c r="G307" s="5"/>
      <c r="I307" t="s">
        <v>22</v>
      </c>
      <c r="J307">
        <v>98</v>
      </c>
      <c r="K307" s="5" t="s">
        <v>23</v>
      </c>
    </row>
    <row r="308" spans="1:13" hidden="1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hidden="1" outlineLevel="1" x14ac:dyDescent="0.25">
      <c r="B309" s="6"/>
      <c r="G309" s="5"/>
      <c r="J309" s="7"/>
      <c r="K309" s="7"/>
    </row>
    <row r="310" spans="1:13" hidden="1" outlineLevel="1" x14ac:dyDescent="0.25">
      <c r="B310" s="6"/>
      <c r="G310" s="5"/>
      <c r="J310" s="7"/>
      <c r="K310" s="7"/>
    </row>
    <row r="311" spans="1:13" hidden="1" outlineLevel="1" x14ac:dyDescent="0.25">
      <c r="B311" s="6"/>
      <c r="G311" s="5"/>
      <c r="J311" s="7"/>
      <c r="K311" s="7"/>
    </row>
    <row r="312" spans="1:13" hidden="1" outlineLevel="1" x14ac:dyDescent="0.25">
      <c r="B312" s="6"/>
      <c r="G312" s="5"/>
      <c r="J312" s="7"/>
      <c r="K312" s="7"/>
    </row>
    <row r="313" spans="1:13" hidden="1" outlineLevel="1" x14ac:dyDescent="0.25">
      <c r="B313" s="6"/>
      <c r="G313" s="5"/>
      <c r="J313" s="7"/>
      <c r="K313" s="7"/>
    </row>
    <row r="314" spans="1:13" hidden="1" outlineLevel="1" x14ac:dyDescent="0.25">
      <c r="A314" s="192" t="s">
        <v>1697</v>
      </c>
      <c r="B314" s="192"/>
      <c r="C314" s="192"/>
      <c r="D314" s="192"/>
      <c r="E314" s="192"/>
      <c r="F314" s="192"/>
      <c r="G314" s="192"/>
      <c r="H314" s="192"/>
      <c r="I314" s="192"/>
      <c r="J314" s="192"/>
      <c r="K314" s="192"/>
      <c r="L314" s="160"/>
    </row>
    <row r="315" spans="1:13" s="158" customFormat="1" hidden="1" outlineLevel="2" x14ac:dyDescent="0.25">
      <c r="A315" s="192" t="s">
        <v>1698</v>
      </c>
      <c r="B315" s="192"/>
      <c r="C315" s="192"/>
      <c r="D315" s="192"/>
      <c r="E315" s="192"/>
      <c r="F315" s="192"/>
      <c r="G315" s="192"/>
      <c r="H315" s="192"/>
      <c r="I315" s="192"/>
      <c r="J315" s="192"/>
      <c r="K315" s="192"/>
      <c r="L315" s="160"/>
    </row>
    <row r="316" spans="1:13" s="158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60"/>
    </row>
    <row r="317" spans="1:13" s="160" customFormat="1" hidden="1" outlineLevel="3" x14ac:dyDescent="0.25">
      <c r="A317" t="s">
        <v>1699</v>
      </c>
      <c r="B317" s="6" t="s">
        <v>1573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2</v>
      </c>
      <c r="I317" t="s">
        <v>1979</v>
      </c>
      <c r="J317"/>
      <c r="K317" s="5"/>
      <c r="M317" s="158"/>
    </row>
    <row r="318" spans="1:13" s="158" customFormat="1" hidden="1" outlineLevel="4" x14ac:dyDescent="0.25">
      <c r="A318" t="str">
        <f>A317&amp;1</f>
        <v>2000:AAAD:2:100::1</v>
      </c>
      <c r="B318" s="6" t="s">
        <v>1573</v>
      </c>
      <c r="C318"/>
      <c r="D318" t="s">
        <v>18</v>
      </c>
      <c r="E318" t="s">
        <v>18</v>
      </c>
      <c r="F318"/>
      <c r="G318"/>
      <c r="H318" s="4">
        <v>1</v>
      </c>
      <c r="I318" t="s">
        <v>1981</v>
      </c>
      <c r="J318"/>
      <c r="K318" s="5"/>
      <c r="L318" s="160"/>
    </row>
    <row r="319" spans="1:13" s="160" customFormat="1" hidden="1" outlineLevel="4" x14ac:dyDescent="0.25">
      <c r="A319" t="str">
        <f>A317&amp;2</f>
        <v>2000:AAAD:2:100::2</v>
      </c>
      <c r="B319" s="6" t="s">
        <v>1573</v>
      </c>
      <c r="C319"/>
      <c r="D319" t="s">
        <v>18</v>
      </c>
      <c r="E319" t="s">
        <v>18</v>
      </c>
      <c r="F319"/>
      <c r="G319"/>
      <c r="H319" s="4">
        <v>1</v>
      </c>
      <c r="I319" t="s">
        <v>1980</v>
      </c>
      <c r="J319"/>
      <c r="K319" s="5"/>
      <c r="M319" s="158"/>
    </row>
    <row r="320" spans="1:13" hidden="1" outlineLevel="4" x14ac:dyDescent="0.25">
      <c r="A320" t="s">
        <v>18</v>
      </c>
      <c r="B320" s="6" t="s">
        <v>1573</v>
      </c>
      <c r="D320" t="s">
        <v>18</v>
      </c>
      <c r="E320" t="s">
        <v>18</v>
      </c>
      <c r="K320" s="5"/>
      <c r="L320" s="160"/>
      <c r="M320" s="158"/>
    </row>
    <row r="321" spans="1:13" s="160" customFormat="1" hidden="1" outlineLevel="4" x14ac:dyDescent="0.25">
      <c r="A321" t="str">
        <f>A317&amp;"ffff:ffff:ffff:fffe"</f>
        <v>2000:AAAD:2:100::ffff:ffff:ffff:fffe</v>
      </c>
      <c r="B321" s="6" t="s">
        <v>1573</v>
      </c>
      <c r="C321"/>
      <c r="D321"/>
      <c r="E321"/>
      <c r="F321"/>
      <c r="G321"/>
      <c r="H321" s="4"/>
      <c r="I321"/>
      <c r="J321"/>
      <c r="K321" s="5"/>
      <c r="M321" s="158"/>
    </row>
    <row r="322" spans="1:13" s="158" customFormat="1" hidden="1" outlineLevel="4" x14ac:dyDescent="0.25">
      <c r="A322" t="str">
        <f>A317&amp;"ffff:ffff:ffff:ffff"</f>
        <v>2000:AAAD:2:100::ffff:ffff:ffff:ffff</v>
      </c>
      <c r="B322" s="6" t="s">
        <v>1573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60"/>
    </row>
    <row r="323" spans="1:13" s="160" customFormat="1" hidden="1" outlineLevel="3" x14ac:dyDescent="0.25">
      <c r="A323" t="s">
        <v>1703</v>
      </c>
      <c r="B323" s="6" t="s">
        <v>1573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2</v>
      </c>
      <c r="I323" t="s">
        <v>1977</v>
      </c>
      <c r="J323"/>
      <c r="K323" s="5"/>
      <c r="M323" s="158"/>
    </row>
    <row r="324" spans="1:13" s="160" customFormat="1" hidden="1" outlineLevel="4" x14ac:dyDescent="0.25">
      <c r="A324" t="str">
        <f>A323&amp;1</f>
        <v>2000:AAAD:2:101::1</v>
      </c>
      <c r="B324" s="6" t="s">
        <v>1573</v>
      </c>
      <c r="C324"/>
      <c r="D324" t="s">
        <v>18</v>
      </c>
      <c r="E324" t="s">
        <v>18</v>
      </c>
      <c r="F324"/>
      <c r="G324"/>
      <c r="H324" s="4">
        <v>1</v>
      </c>
      <c r="I324" t="s">
        <v>1982</v>
      </c>
      <c r="J324"/>
      <c r="K324" s="5"/>
    </row>
    <row r="325" spans="1:13" s="158" customFormat="1" hidden="1" outlineLevel="4" x14ac:dyDescent="0.25">
      <c r="A325" t="str">
        <f>A323&amp;2</f>
        <v>2000:AAAD:2:101::2</v>
      </c>
      <c r="B325" s="6" t="s">
        <v>1573</v>
      </c>
      <c r="C325"/>
      <c r="D325" t="s">
        <v>18</v>
      </c>
      <c r="E325" t="s">
        <v>18</v>
      </c>
      <c r="F325"/>
      <c r="G325"/>
      <c r="H325" s="4">
        <v>1</v>
      </c>
      <c r="I325" t="s">
        <v>1978</v>
      </c>
      <c r="J325"/>
      <c r="K325" s="5"/>
      <c r="L325" s="160"/>
    </row>
    <row r="326" spans="1:13" hidden="1" outlineLevel="4" x14ac:dyDescent="0.25">
      <c r="A326" t="s">
        <v>18</v>
      </c>
      <c r="B326" s="6" t="s">
        <v>1573</v>
      </c>
      <c r="D326" t="s">
        <v>18</v>
      </c>
      <c r="E326" t="s">
        <v>18</v>
      </c>
      <c r="K326" s="5"/>
      <c r="L326" s="160"/>
      <c r="M326" s="160"/>
    </row>
    <row r="327" spans="1:13" hidden="1" outlineLevel="4" x14ac:dyDescent="0.25">
      <c r="A327" t="str">
        <f>A323&amp;"ffff:ffff:ffff:fffe"</f>
        <v>2000:AAAD:2:101::ffff:ffff:ffff:fffe</v>
      </c>
      <c r="B327" s="6" t="s">
        <v>1573</v>
      </c>
      <c r="K327" s="5"/>
      <c r="L327" s="160"/>
    </row>
    <row r="328" spans="1:13" hidden="1" outlineLevel="4" x14ac:dyDescent="0.25">
      <c r="A328" t="str">
        <f>A323&amp;"ffff:ffff:ffff:ffff"</f>
        <v>2000:AAAD:2:101::ffff:ffff:ffff:ffff</v>
      </c>
      <c r="B328" s="6" t="s">
        <v>1573</v>
      </c>
      <c r="D328" t="s">
        <v>18</v>
      </c>
      <c r="E328" t="s">
        <v>18</v>
      </c>
      <c r="K328" s="5"/>
      <c r="L328" s="160"/>
      <c r="M328" s="160"/>
    </row>
    <row r="329" spans="1:13" s="160" customFormat="1" hidden="1" outlineLevel="3" x14ac:dyDescent="0.25">
      <c r="A329" t="s">
        <v>1704</v>
      </c>
      <c r="B329" s="6" t="s">
        <v>1573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2</v>
      </c>
      <c r="I329" t="s">
        <v>1983</v>
      </c>
      <c r="J329"/>
      <c r="K329"/>
      <c r="M329" s="158"/>
    </row>
    <row r="330" spans="1:13" hidden="1" outlineLevel="4" x14ac:dyDescent="0.25">
      <c r="A330" t="str">
        <f>A329&amp;1</f>
        <v>2000:AAAD:2:102::1</v>
      </c>
      <c r="B330" s="6" t="s">
        <v>1573</v>
      </c>
      <c r="D330" t="s">
        <v>18</v>
      </c>
      <c r="E330" t="s">
        <v>18</v>
      </c>
      <c r="H330" s="4">
        <v>1</v>
      </c>
      <c r="I330" t="s">
        <v>1343</v>
      </c>
      <c r="L330" s="160"/>
      <c r="M330" s="160"/>
    </row>
    <row r="331" spans="1:13" hidden="1" outlineLevel="4" x14ac:dyDescent="0.25">
      <c r="A331" t="str">
        <f>A329&amp;2</f>
        <v>2000:AAAD:2:102::2</v>
      </c>
      <c r="B331" s="6" t="s">
        <v>1573</v>
      </c>
      <c r="D331" t="s">
        <v>18</v>
      </c>
      <c r="E331" t="s">
        <v>18</v>
      </c>
      <c r="H331" s="4">
        <v>1</v>
      </c>
      <c r="I331" t="s">
        <v>1984</v>
      </c>
      <c r="L331" s="160"/>
      <c r="M331" s="158"/>
    </row>
    <row r="332" spans="1:13" hidden="1" outlineLevel="4" x14ac:dyDescent="0.25">
      <c r="A332" t="s">
        <v>18</v>
      </c>
      <c r="B332" s="6" t="s">
        <v>1573</v>
      </c>
      <c r="D332" t="s">
        <v>18</v>
      </c>
      <c r="E332" t="s">
        <v>18</v>
      </c>
      <c r="L332" s="160"/>
    </row>
    <row r="333" spans="1:13" hidden="1" outlineLevel="4" x14ac:dyDescent="0.25">
      <c r="A333" t="str">
        <f>A329&amp;"ffff:ffff:ffff:fffe"</f>
        <v>2000:AAAD:2:102::ffff:ffff:ffff:fffe</v>
      </c>
      <c r="B333" s="6" t="s">
        <v>1573</v>
      </c>
      <c r="L333" s="160"/>
    </row>
    <row r="334" spans="1:13" hidden="1" outlineLevel="4" x14ac:dyDescent="0.25">
      <c r="A334" t="str">
        <f>A329&amp;"ffff:ffff:ffff:ffff"</f>
        <v>2000:AAAD:2:102::ffff:ffff:ffff:ffff</v>
      </c>
      <c r="B334" s="6" t="s">
        <v>1573</v>
      </c>
      <c r="D334" t="s">
        <v>18</v>
      </c>
      <c r="E334" t="s">
        <v>18</v>
      </c>
      <c r="L334" s="160"/>
    </row>
    <row r="335" spans="1:13" hidden="1" outlineLevel="3" x14ac:dyDescent="0.25">
      <c r="A335" t="s">
        <v>1705</v>
      </c>
      <c r="B335" s="6" t="s">
        <v>1573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2</v>
      </c>
      <c r="I335" t="s">
        <v>1985</v>
      </c>
      <c r="L335" s="160"/>
      <c r="M335" s="160"/>
    </row>
    <row r="336" spans="1:13" ht="17.45" hidden="1" customHeight="1" outlineLevel="4" x14ac:dyDescent="0.25">
      <c r="A336" t="str">
        <f>A335&amp;1</f>
        <v>2000:AAAD:2:103::1</v>
      </c>
      <c r="B336" s="6" t="s">
        <v>1573</v>
      </c>
      <c r="D336" t="s">
        <v>18</v>
      </c>
      <c r="E336" t="s">
        <v>18</v>
      </c>
      <c r="H336" s="176">
        <v>1</v>
      </c>
      <c r="I336" t="s">
        <v>1344</v>
      </c>
      <c r="L336" s="160"/>
    </row>
    <row r="337" spans="1:13" hidden="1" outlineLevel="4" x14ac:dyDescent="0.25">
      <c r="A337" t="str">
        <f>A335&amp;2</f>
        <v>2000:AAAD:2:103::2</v>
      </c>
      <c r="B337" s="6" t="s">
        <v>1573</v>
      </c>
      <c r="D337" t="s">
        <v>18</v>
      </c>
      <c r="E337" t="s">
        <v>18</v>
      </c>
      <c r="H337" s="176">
        <v>1</v>
      </c>
      <c r="I337" t="s">
        <v>1986</v>
      </c>
      <c r="L337" s="160"/>
    </row>
    <row r="338" spans="1:13" hidden="1" outlineLevel="4" x14ac:dyDescent="0.25">
      <c r="A338" t="s">
        <v>18</v>
      </c>
      <c r="B338" s="6" t="s">
        <v>1573</v>
      </c>
      <c r="D338" t="s">
        <v>18</v>
      </c>
      <c r="E338" t="s">
        <v>18</v>
      </c>
      <c r="H338"/>
      <c r="L338" s="160"/>
    </row>
    <row r="339" spans="1:13" s="158" customFormat="1" hidden="1" outlineLevel="4" x14ac:dyDescent="0.25">
      <c r="A339" t="str">
        <f>A335&amp;"ffff:ffff:ffff:fffe"</f>
        <v>2000:AAAD:2:103::ffff:ffff:ffff:fffe</v>
      </c>
      <c r="B339" s="6" t="s">
        <v>1573</v>
      </c>
      <c r="C339"/>
      <c r="D339"/>
      <c r="E339"/>
      <c r="F339"/>
      <c r="G339"/>
      <c r="H339"/>
      <c r="I339"/>
      <c r="J339"/>
      <c r="K339"/>
      <c r="L339" s="160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1573</v>
      </c>
      <c r="D340" t="s">
        <v>18</v>
      </c>
      <c r="E340" t="s">
        <v>18</v>
      </c>
      <c r="H340"/>
      <c r="L340" s="160"/>
    </row>
    <row r="341" spans="1:13" hidden="1" outlineLevel="3" x14ac:dyDescent="0.25">
      <c r="A341" s="22" t="s">
        <v>1706</v>
      </c>
      <c r="B341" s="22" t="s">
        <v>1573</v>
      </c>
      <c r="C341" s="22"/>
      <c r="D341" s="22" t="str">
        <f>A342</f>
        <v>2000:AAAD:2:104::1</v>
      </c>
      <c r="E341" s="22" t="str">
        <f>A345</f>
        <v>2000:AAAD:2:104::ffff:ffff:ffff:fffe</v>
      </c>
      <c r="F341" s="22" t="str">
        <f>A346</f>
        <v>2000:AAAD:2:104::ffff:ffff:ffff:ffff</v>
      </c>
      <c r="G341" s="22"/>
      <c r="H341" s="22">
        <v>0</v>
      </c>
      <c r="I341" s="22" t="s">
        <v>10</v>
      </c>
      <c r="J341" s="22"/>
      <c r="K341" s="22"/>
      <c r="L341" s="160"/>
    </row>
    <row r="342" spans="1:13" hidden="1" outlineLevel="4" x14ac:dyDescent="0.25">
      <c r="A342" s="22" t="str">
        <f>A341&amp;1</f>
        <v>2000:AAAD:2:104::1</v>
      </c>
      <c r="B342" s="22" t="s">
        <v>1573</v>
      </c>
      <c r="C342" s="22"/>
      <c r="D342" s="22" t="s">
        <v>18</v>
      </c>
      <c r="E342" s="22" t="s">
        <v>18</v>
      </c>
      <c r="F342" s="22"/>
      <c r="G342" s="22"/>
      <c r="H342" s="22"/>
      <c r="I342" s="22"/>
      <c r="J342" s="22"/>
      <c r="K342" s="22"/>
      <c r="L342" s="160"/>
    </row>
    <row r="343" spans="1:13" hidden="1" outlineLevel="4" x14ac:dyDescent="0.25">
      <c r="A343" s="22" t="str">
        <f>A341&amp;2</f>
        <v>2000:AAAD:2:104::2</v>
      </c>
      <c r="B343" s="22" t="s">
        <v>1573</v>
      </c>
      <c r="C343" s="22"/>
      <c r="D343" s="22" t="s">
        <v>18</v>
      </c>
      <c r="E343" s="22" t="s">
        <v>18</v>
      </c>
      <c r="F343" s="22"/>
      <c r="G343" s="22"/>
      <c r="H343" s="22"/>
      <c r="I343" s="22"/>
      <c r="J343" s="22"/>
      <c r="K343" s="22"/>
      <c r="L343" s="160"/>
    </row>
    <row r="344" spans="1:13" hidden="1" outlineLevel="4" x14ac:dyDescent="0.25">
      <c r="A344" s="22" t="s">
        <v>18</v>
      </c>
      <c r="B344" s="22" t="s">
        <v>1573</v>
      </c>
      <c r="C344" s="22"/>
      <c r="D344" s="22" t="s">
        <v>18</v>
      </c>
      <c r="E344" s="22" t="s">
        <v>18</v>
      </c>
      <c r="F344" s="22"/>
      <c r="G344" s="22"/>
      <c r="H344" s="22"/>
      <c r="I344" s="22"/>
      <c r="J344" s="22"/>
      <c r="K344" s="22"/>
      <c r="L344" s="160"/>
    </row>
    <row r="345" spans="1:13" hidden="1" outlineLevel="4" x14ac:dyDescent="0.25">
      <c r="A345" s="22" t="str">
        <f>A341&amp;"ffff:ffff:ffff:fffe"</f>
        <v>2000:AAAD:2:104::ffff:ffff:ffff:fffe</v>
      </c>
      <c r="B345" s="22" t="s">
        <v>1573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160"/>
      <c r="M345" s="158"/>
    </row>
    <row r="346" spans="1:13" hidden="1" outlineLevel="4" x14ac:dyDescent="0.25">
      <c r="A346" s="22" t="str">
        <f>A341&amp;"ffff:ffff:ffff:ffff"</f>
        <v>2000:AAAD:2:104::ffff:ffff:ffff:ffff</v>
      </c>
      <c r="B346" s="22" t="s">
        <v>1573</v>
      </c>
      <c r="C346" s="22"/>
      <c r="D346" s="22" t="s">
        <v>18</v>
      </c>
      <c r="E346" s="22" t="s">
        <v>18</v>
      </c>
      <c r="F346" s="22"/>
      <c r="G346" s="22"/>
      <c r="H346" s="22"/>
      <c r="I346" s="22"/>
      <c r="J346" s="22"/>
      <c r="K346" s="22"/>
      <c r="L346" s="160"/>
    </row>
    <row r="347" spans="1:13" hidden="1" outlineLevel="3" x14ac:dyDescent="0.25">
      <c r="A347" s="22" t="s">
        <v>1707</v>
      </c>
      <c r="B347" s="22" t="s">
        <v>1573</v>
      </c>
      <c r="C347" s="22"/>
      <c r="D347" s="22" t="str">
        <f>A348</f>
        <v>2000:AAAD:2:105::1</v>
      </c>
      <c r="E347" s="22" t="str">
        <f>A351</f>
        <v>2000:AAAD:2:105::ffff:ffff:ffff:fffe</v>
      </c>
      <c r="F347" s="22" t="str">
        <f>A352</f>
        <v>2000:AAAD:2:105::ffff:ffff:ffff:ffff</v>
      </c>
      <c r="G347" s="22"/>
      <c r="H347" s="22">
        <v>0</v>
      </c>
      <c r="I347" s="22" t="s">
        <v>10</v>
      </c>
      <c r="J347" s="22"/>
      <c r="K347" s="22"/>
      <c r="L347" s="160"/>
    </row>
    <row r="348" spans="1:13" hidden="1" outlineLevel="4" x14ac:dyDescent="0.25">
      <c r="A348" s="22" t="str">
        <f>A347&amp;1</f>
        <v>2000:AAAD:2:105::1</v>
      </c>
      <c r="B348" s="22" t="s">
        <v>1573</v>
      </c>
      <c r="C348" s="22"/>
      <c r="D348" s="22" t="s">
        <v>18</v>
      </c>
      <c r="E348" s="22" t="s">
        <v>18</v>
      </c>
      <c r="F348" s="22"/>
      <c r="G348" s="22"/>
      <c r="H348" s="22"/>
      <c r="I348" s="22"/>
      <c r="J348" s="22"/>
      <c r="K348" s="22"/>
      <c r="L348" s="160"/>
    </row>
    <row r="349" spans="1:13" hidden="1" outlineLevel="4" x14ac:dyDescent="0.25">
      <c r="A349" s="22" t="str">
        <f>A347&amp;2</f>
        <v>2000:AAAD:2:105::2</v>
      </c>
      <c r="B349" s="22" t="s">
        <v>1573</v>
      </c>
      <c r="C349" s="22"/>
      <c r="D349" s="22" t="s">
        <v>18</v>
      </c>
      <c r="E349" s="22" t="s">
        <v>18</v>
      </c>
      <c r="F349" s="22"/>
      <c r="G349" s="22"/>
      <c r="H349" s="22"/>
      <c r="I349" s="22"/>
      <c r="J349" s="22"/>
      <c r="K349" s="22"/>
      <c r="L349" s="160"/>
    </row>
    <row r="350" spans="1:13" hidden="1" outlineLevel="4" x14ac:dyDescent="0.25">
      <c r="A350" s="22" t="s">
        <v>18</v>
      </c>
      <c r="B350" s="22" t="s">
        <v>1573</v>
      </c>
      <c r="C350" s="22"/>
      <c r="D350" s="22" t="s">
        <v>18</v>
      </c>
      <c r="E350" s="22" t="s">
        <v>18</v>
      </c>
      <c r="F350" s="22"/>
      <c r="G350" s="22"/>
      <c r="H350" s="22"/>
      <c r="I350" s="22"/>
      <c r="J350" s="22"/>
      <c r="K350" s="22"/>
      <c r="L350" s="160"/>
    </row>
    <row r="351" spans="1:13" hidden="1" outlineLevel="4" x14ac:dyDescent="0.25">
      <c r="A351" s="22" t="str">
        <f>A347&amp;"ffff:ffff:ffff:fffe"</f>
        <v>2000:AAAD:2:105::ffff:ffff:ffff:fffe</v>
      </c>
      <c r="B351" s="22" t="s">
        <v>1573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160"/>
    </row>
    <row r="352" spans="1:13" s="158" customFormat="1" hidden="1" outlineLevel="4" x14ac:dyDescent="0.25">
      <c r="A352" s="22" t="str">
        <f>A347&amp;"ffff:ffff:ffff:ffff"</f>
        <v>2000:AAAD:2:105::ffff:ffff:ffff:ffff</v>
      </c>
      <c r="B352" s="22" t="s">
        <v>1573</v>
      </c>
      <c r="C352" s="22"/>
      <c r="D352" s="22" t="s">
        <v>18</v>
      </c>
      <c r="E352" s="22" t="s">
        <v>18</v>
      </c>
      <c r="F352" s="22"/>
      <c r="G352" s="22"/>
      <c r="H352" s="22"/>
      <c r="I352" s="22"/>
      <c r="J352" s="22"/>
      <c r="K352" s="22"/>
      <c r="L352" s="160"/>
      <c r="M352"/>
    </row>
    <row r="353" spans="1:13" hidden="1" outlineLevel="3" x14ac:dyDescent="0.25">
      <c r="A353" t="s">
        <v>1708</v>
      </c>
      <c r="B353" s="6" t="s">
        <v>1573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2</v>
      </c>
      <c r="I353" t="s">
        <v>1348</v>
      </c>
      <c r="K353" s="5"/>
      <c r="L353" s="160"/>
    </row>
    <row r="354" spans="1:13" hidden="1" outlineLevel="4" x14ac:dyDescent="0.25">
      <c r="A354" t="str">
        <f>A353&amp;1</f>
        <v>2000:AAAD:2:106::1</v>
      </c>
      <c r="B354" s="6" t="s">
        <v>1573</v>
      </c>
      <c r="D354" t="s">
        <v>18</v>
      </c>
      <c r="E354" t="s">
        <v>18</v>
      </c>
      <c r="H354" s="4">
        <v>1</v>
      </c>
      <c r="I354" t="s">
        <v>1349</v>
      </c>
      <c r="K354" s="5"/>
      <c r="L354" s="160"/>
    </row>
    <row r="355" spans="1:13" hidden="1" outlineLevel="4" x14ac:dyDescent="0.25">
      <c r="A355" t="str">
        <f>A353&amp;2</f>
        <v>2000:AAAD:2:106::2</v>
      </c>
      <c r="B355" s="6" t="s">
        <v>1573</v>
      </c>
      <c r="D355" t="s">
        <v>18</v>
      </c>
      <c r="E355" t="s">
        <v>18</v>
      </c>
      <c r="H355" s="4">
        <v>1</v>
      </c>
      <c r="I355" t="s">
        <v>1350</v>
      </c>
      <c r="K355" s="5"/>
      <c r="L355" s="160"/>
    </row>
    <row r="356" spans="1:13" hidden="1" outlineLevel="4" x14ac:dyDescent="0.25">
      <c r="A356" t="s">
        <v>18</v>
      </c>
      <c r="B356" s="6" t="s">
        <v>1573</v>
      </c>
      <c r="D356" t="s">
        <v>18</v>
      </c>
      <c r="E356" t="s">
        <v>18</v>
      </c>
      <c r="K356" s="5"/>
      <c r="L356" s="160"/>
    </row>
    <row r="357" spans="1:13" hidden="1" outlineLevel="4" x14ac:dyDescent="0.25">
      <c r="A357" t="str">
        <f>A353&amp;"ffff:ffff:ffff:fffe"</f>
        <v>2000:AAAD:2:106::ffff:ffff:ffff:fffe</v>
      </c>
      <c r="B357" s="6" t="s">
        <v>1573</v>
      </c>
      <c r="K357" s="5"/>
      <c r="L357" s="160"/>
    </row>
    <row r="358" spans="1:13" hidden="1" outlineLevel="4" x14ac:dyDescent="0.25">
      <c r="A358" t="str">
        <f>A353&amp;"ffff:ffff:ffff:ffff"</f>
        <v>2000:AAAD:2:106::ffff:ffff:ffff:ffff</v>
      </c>
      <c r="B358" s="6" t="s">
        <v>1573</v>
      </c>
      <c r="D358" t="s">
        <v>18</v>
      </c>
      <c r="E358" t="s">
        <v>18</v>
      </c>
      <c r="K358" s="5"/>
      <c r="L358" s="160"/>
    </row>
    <row r="359" spans="1:13" hidden="1" outlineLevel="3" x14ac:dyDescent="0.25">
      <c r="A359" t="s">
        <v>1709</v>
      </c>
      <c r="B359" s="6" t="s">
        <v>1573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2</v>
      </c>
      <c r="I359" t="s">
        <v>1345</v>
      </c>
      <c r="K359" s="5"/>
      <c r="L359" s="160"/>
      <c r="M359" s="158"/>
    </row>
    <row r="360" spans="1:13" hidden="1" outlineLevel="4" x14ac:dyDescent="0.25">
      <c r="A360" t="str">
        <f>A359&amp;1</f>
        <v>2000:AAAD:2:107::1</v>
      </c>
      <c r="B360" s="6" t="s">
        <v>1573</v>
      </c>
      <c r="D360" t="s">
        <v>18</v>
      </c>
      <c r="E360" t="s">
        <v>18</v>
      </c>
      <c r="H360" s="4">
        <v>1</v>
      </c>
      <c r="I360" t="s">
        <v>1351</v>
      </c>
      <c r="K360" s="5"/>
      <c r="L360" s="160"/>
    </row>
    <row r="361" spans="1:13" hidden="1" outlineLevel="4" x14ac:dyDescent="0.25">
      <c r="A361" t="str">
        <f>A359&amp;2</f>
        <v>2000:AAAD:2:107::2</v>
      </c>
      <c r="B361" s="6" t="s">
        <v>1573</v>
      </c>
      <c r="D361" t="s">
        <v>18</v>
      </c>
      <c r="E361" t="s">
        <v>18</v>
      </c>
      <c r="H361" s="4">
        <v>1</v>
      </c>
      <c r="I361" t="s">
        <v>1219</v>
      </c>
      <c r="K361" s="5"/>
      <c r="L361" s="160"/>
    </row>
    <row r="362" spans="1:13" hidden="1" outlineLevel="4" x14ac:dyDescent="0.25">
      <c r="A362" t="s">
        <v>18</v>
      </c>
      <c r="B362" s="6" t="s">
        <v>1573</v>
      </c>
      <c r="D362" t="s">
        <v>18</v>
      </c>
      <c r="E362" t="s">
        <v>18</v>
      </c>
      <c r="K362" s="5"/>
      <c r="L362" s="160"/>
    </row>
    <row r="363" spans="1:13" hidden="1" outlineLevel="4" x14ac:dyDescent="0.25">
      <c r="A363" t="str">
        <f>A359&amp;"ffff:ffff:ffff:fffe"</f>
        <v>2000:AAAD:2:107::ffff:ffff:ffff:fffe</v>
      </c>
      <c r="B363" s="6" t="s">
        <v>1573</v>
      </c>
      <c r="K363" s="5"/>
      <c r="L363" s="160"/>
    </row>
    <row r="364" spans="1:13" hidden="1" outlineLevel="4" x14ac:dyDescent="0.25">
      <c r="A364" t="str">
        <f>A359&amp;"ffff:ffff:ffff:ffff"</f>
        <v>2000:AAAD:2:107::ffff:ffff:ffff:ffff</v>
      </c>
      <c r="B364" s="6" t="s">
        <v>1573</v>
      </c>
      <c r="D364" t="s">
        <v>18</v>
      </c>
      <c r="E364" t="s">
        <v>18</v>
      </c>
      <c r="K364" s="5"/>
      <c r="L364" s="160"/>
    </row>
    <row r="365" spans="1:13" hidden="1" outlineLevel="3" x14ac:dyDescent="0.25">
      <c r="A365" t="s">
        <v>1710</v>
      </c>
      <c r="B365" s="6" t="s">
        <v>1573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2</v>
      </c>
      <c r="I365" t="s">
        <v>1346</v>
      </c>
      <c r="K365" s="5"/>
      <c r="L365" s="160"/>
    </row>
    <row r="366" spans="1:13" hidden="1" outlineLevel="4" x14ac:dyDescent="0.25">
      <c r="A366" t="str">
        <f>A365&amp;1</f>
        <v>2000:AAAD:2:108::1</v>
      </c>
      <c r="B366" s="6" t="s">
        <v>1573</v>
      </c>
      <c r="D366" t="s">
        <v>18</v>
      </c>
      <c r="E366" t="s">
        <v>18</v>
      </c>
      <c r="H366" s="4">
        <v>1</v>
      </c>
      <c r="I366" t="s">
        <v>1352</v>
      </c>
      <c r="K366" s="5"/>
      <c r="L366" s="160"/>
    </row>
    <row r="367" spans="1:13" hidden="1" outlineLevel="4" x14ac:dyDescent="0.25">
      <c r="A367" t="str">
        <f>A365&amp;2</f>
        <v>2000:AAAD:2:108::2</v>
      </c>
      <c r="B367" s="6" t="s">
        <v>1573</v>
      </c>
      <c r="D367" t="s">
        <v>18</v>
      </c>
      <c r="E367" t="s">
        <v>18</v>
      </c>
      <c r="H367" s="4">
        <v>1</v>
      </c>
      <c r="I367" t="s">
        <v>1220</v>
      </c>
      <c r="K367" s="5"/>
      <c r="L367" s="160"/>
    </row>
    <row r="368" spans="1:13" hidden="1" outlineLevel="4" x14ac:dyDescent="0.25">
      <c r="A368" t="s">
        <v>18</v>
      </c>
      <c r="B368" s="6" t="s">
        <v>1573</v>
      </c>
      <c r="D368" t="s">
        <v>18</v>
      </c>
      <c r="E368" t="s">
        <v>18</v>
      </c>
      <c r="K368" s="5"/>
      <c r="L368" s="160"/>
    </row>
    <row r="369" spans="1:12" hidden="1" outlineLevel="4" x14ac:dyDescent="0.25">
      <c r="A369" t="str">
        <f>A365&amp;"ffff:ffff:ffff:fffe"</f>
        <v>2000:AAAD:2:108::ffff:ffff:ffff:fffe</v>
      </c>
      <c r="B369" s="6" t="s">
        <v>1573</v>
      </c>
      <c r="K369" s="5"/>
      <c r="L369" s="160"/>
    </row>
    <row r="370" spans="1:12" hidden="1" outlineLevel="4" x14ac:dyDescent="0.25">
      <c r="A370" t="str">
        <f>A365&amp;"ffff:ffff:ffff:ffff"</f>
        <v>2000:AAAD:2:108::ffff:ffff:ffff:ffff</v>
      </c>
      <c r="B370" s="6" t="s">
        <v>1573</v>
      </c>
      <c r="D370" t="s">
        <v>18</v>
      </c>
      <c r="E370" t="s">
        <v>18</v>
      </c>
      <c r="K370" s="5"/>
      <c r="L370" s="160"/>
    </row>
    <row r="371" spans="1:12" hidden="1" outlineLevel="3" x14ac:dyDescent="0.25">
      <c r="A371" t="s">
        <v>1711</v>
      </c>
      <c r="B371" s="6" t="s">
        <v>1573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2</v>
      </c>
      <c r="I371" t="s">
        <v>1987</v>
      </c>
      <c r="K371" s="5"/>
      <c r="L371" s="160"/>
    </row>
    <row r="372" spans="1:12" hidden="1" outlineLevel="4" x14ac:dyDescent="0.25">
      <c r="A372" t="str">
        <f>A371&amp;1</f>
        <v>2000:AAAD:2:109::1</v>
      </c>
      <c r="B372" s="6" t="s">
        <v>1573</v>
      </c>
      <c r="D372" t="s">
        <v>18</v>
      </c>
      <c r="E372" t="s">
        <v>18</v>
      </c>
      <c r="H372" s="4">
        <v>1</v>
      </c>
      <c r="I372" t="s">
        <v>1353</v>
      </c>
      <c r="K372" s="5"/>
      <c r="L372" s="160"/>
    </row>
    <row r="373" spans="1:12" hidden="1" outlineLevel="4" x14ac:dyDescent="0.25">
      <c r="A373" t="str">
        <f>A371&amp;2</f>
        <v>2000:AAAD:2:109::2</v>
      </c>
      <c r="B373" s="6" t="s">
        <v>1573</v>
      </c>
      <c r="D373" t="s">
        <v>18</v>
      </c>
      <c r="E373" t="s">
        <v>18</v>
      </c>
      <c r="H373" s="4">
        <v>1</v>
      </c>
      <c r="I373" t="s">
        <v>1221</v>
      </c>
      <c r="K373" s="5"/>
      <c r="L373" s="160"/>
    </row>
    <row r="374" spans="1:12" hidden="1" outlineLevel="4" x14ac:dyDescent="0.25">
      <c r="A374" t="s">
        <v>18</v>
      </c>
      <c r="B374" s="6" t="s">
        <v>1573</v>
      </c>
      <c r="D374" t="s">
        <v>18</v>
      </c>
      <c r="E374" t="s">
        <v>18</v>
      </c>
      <c r="K374" s="5"/>
      <c r="L374" s="160"/>
    </row>
    <row r="375" spans="1:12" hidden="1" outlineLevel="4" x14ac:dyDescent="0.25">
      <c r="A375" t="str">
        <f>A371&amp;"ffff:ffff:ffff:fffe"</f>
        <v>2000:AAAD:2:109::ffff:ffff:ffff:fffe</v>
      </c>
      <c r="B375" s="6" t="s">
        <v>1573</v>
      </c>
      <c r="K375" s="5"/>
      <c r="L375" s="160"/>
    </row>
    <row r="376" spans="1:12" hidden="1" outlineLevel="4" x14ac:dyDescent="0.25">
      <c r="A376" t="str">
        <f>A371&amp;"ffff:ffff:ffff:ffff"</f>
        <v>2000:AAAD:2:109::ffff:ffff:ffff:ffff</v>
      </c>
      <c r="B376" s="6" t="s">
        <v>1573</v>
      </c>
      <c r="D376" t="s">
        <v>18</v>
      </c>
      <c r="E376" t="s">
        <v>18</v>
      </c>
      <c r="K376" s="5"/>
      <c r="L376" s="160"/>
    </row>
    <row r="377" spans="1:12" hidden="1" outlineLevel="3" x14ac:dyDescent="0.25">
      <c r="A377" t="s">
        <v>1712</v>
      </c>
      <c r="B377" s="6" t="s">
        <v>1573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2</v>
      </c>
      <c r="I377" t="s">
        <v>1988</v>
      </c>
      <c r="K377" s="5"/>
      <c r="L377" s="160"/>
    </row>
    <row r="378" spans="1:12" hidden="1" outlineLevel="4" x14ac:dyDescent="0.25">
      <c r="A378" t="str">
        <f>A377&amp;1</f>
        <v>2000:AAAD:2:10a::1</v>
      </c>
      <c r="B378" s="6" t="s">
        <v>1573</v>
      </c>
      <c r="D378" t="s">
        <v>18</v>
      </c>
      <c r="E378" t="s">
        <v>18</v>
      </c>
      <c r="H378" s="4">
        <v>1</v>
      </c>
      <c r="I378" t="s">
        <v>1354</v>
      </c>
      <c r="K378" s="5"/>
      <c r="L378" s="160"/>
    </row>
    <row r="379" spans="1:12" hidden="1" outlineLevel="4" x14ac:dyDescent="0.25">
      <c r="A379" t="str">
        <f>A377&amp;2</f>
        <v>2000:AAAD:2:10a::2</v>
      </c>
      <c r="B379" s="6" t="s">
        <v>1573</v>
      </c>
      <c r="D379" t="s">
        <v>18</v>
      </c>
      <c r="E379" t="s">
        <v>18</v>
      </c>
      <c r="H379" s="4">
        <v>1</v>
      </c>
      <c r="I379" t="s">
        <v>1222</v>
      </c>
      <c r="K379" s="5"/>
      <c r="L379" s="160"/>
    </row>
    <row r="380" spans="1:12" hidden="1" outlineLevel="4" x14ac:dyDescent="0.25">
      <c r="A380" t="s">
        <v>18</v>
      </c>
      <c r="B380" s="6" t="s">
        <v>1573</v>
      </c>
      <c r="D380" t="s">
        <v>18</v>
      </c>
      <c r="E380" t="s">
        <v>18</v>
      </c>
      <c r="K380" s="5"/>
      <c r="L380" s="160"/>
    </row>
    <row r="381" spans="1:12" hidden="1" outlineLevel="4" x14ac:dyDescent="0.25">
      <c r="A381" t="str">
        <f>A377&amp;"ffff:ffff:ffff:fffe"</f>
        <v>2000:AAAD:2:10a::ffff:ffff:ffff:fffe</v>
      </c>
      <c r="B381" s="6" t="s">
        <v>1573</v>
      </c>
      <c r="K381" s="5"/>
      <c r="L381" s="160"/>
    </row>
    <row r="382" spans="1:12" hidden="1" outlineLevel="4" x14ac:dyDescent="0.25">
      <c r="A382" t="str">
        <f>A377&amp;"ffff:ffff:ffff:ffff"</f>
        <v>2000:AAAD:2:10a::ffff:ffff:ffff:ffff</v>
      </c>
      <c r="B382" s="6" t="s">
        <v>1573</v>
      </c>
      <c r="D382" t="s">
        <v>18</v>
      </c>
      <c r="E382" t="s">
        <v>18</v>
      </c>
      <c r="K382" s="5"/>
      <c r="L382" s="160"/>
    </row>
    <row r="383" spans="1:12" hidden="1" outlineLevel="3" x14ac:dyDescent="0.25">
      <c r="A383" s="22" t="s">
        <v>1713</v>
      </c>
      <c r="B383" s="22" t="s">
        <v>1573</v>
      </c>
      <c r="C383" s="22"/>
      <c r="D383" s="22" t="str">
        <f>A383&amp;1</f>
        <v>2000:AAAD:2:10b::1</v>
      </c>
      <c r="E383" s="22" t="str">
        <f>A383&amp;"ffff:ffff:ffff:fffe"</f>
        <v>2000:AAAD:2:10b::ffff:ffff:ffff:fffe</v>
      </c>
      <c r="F383" s="22" t="str">
        <f>A383&amp;"ffff:ffff:ffff:fffe"</f>
        <v>2000:AAAD:2:10b::ffff:ffff:ffff:fffe</v>
      </c>
      <c r="G383" s="22"/>
      <c r="H383" s="22">
        <v>0</v>
      </c>
      <c r="I383" s="22" t="s">
        <v>10</v>
      </c>
      <c r="J383" s="22"/>
      <c r="K383" s="22"/>
      <c r="L383" s="160"/>
    </row>
    <row r="384" spans="1:12" hidden="1" outlineLevel="3" x14ac:dyDescent="0.25">
      <c r="A384" s="22" t="s">
        <v>18</v>
      </c>
      <c r="B384" s="22" t="s">
        <v>18</v>
      </c>
      <c r="C384" s="22"/>
      <c r="D384" s="22"/>
      <c r="E384" s="22"/>
      <c r="F384" s="22"/>
      <c r="G384" s="22"/>
      <c r="H384" s="22" t="s">
        <v>18</v>
      </c>
      <c r="I384" s="22" t="s">
        <v>10</v>
      </c>
      <c r="J384" s="22"/>
      <c r="K384" s="22"/>
      <c r="L384" s="160"/>
    </row>
    <row r="385" spans="1:13" hidden="1" outlineLevel="3" x14ac:dyDescent="0.25">
      <c r="A385" s="22" t="s">
        <v>1714</v>
      </c>
      <c r="B385" s="22" t="s">
        <v>1573</v>
      </c>
      <c r="C385" s="22"/>
      <c r="D385" s="22" t="str">
        <f>A385&amp;1</f>
        <v>2000:AAAD:2:1ff::1</v>
      </c>
      <c r="E385" s="22" t="str">
        <f>A385&amp;"ffff:ffff:ffff:fffe"</f>
        <v>2000:AAAD:2:1ff::ffff:ffff:ffff:fffe</v>
      </c>
      <c r="F385" s="22" t="str">
        <f>A385&amp;"ffff:ffff:ffff:fffe"</f>
        <v>2000:AAAD:2:1ff::ffff:ffff:ffff:fffe</v>
      </c>
      <c r="G385" s="22"/>
      <c r="H385" s="22">
        <v>0</v>
      </c>
      <c r="I385" s="22" t="s">
        <v>10</v>
      </c>
      <c r="J385" s="22"/>
      <c r="K385" s="22"/>
      <c r="L385" s="160"/>
    </row>
    <row r="386" spans="1:13" hidden="1" outlineLevel="3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60"/>
    </row>
    <row r="387" spans="1:13" s="158" customFormat="1" hidden="1" outlineLevel="2" x14ac:dyDescent="0.25">
      <c r="A387" s="192" t="s">
        <v>1700</v>
      </c>
      <c r="B387" s="192"/>
      <c r="C387" s="192"/>
      <c r="D387" s="192"/>
      <c r="E387" s="192"/>
      <c r="F387" s="192"/>
      <c r="G387" s="192"/>
      <c r="H387" s="192"/>
      <c r="I387" s="192"/>
      <c r="J387" s="192"/>
      <c r="K387" s="192"/>
      <c r="L387" s="160"/>
      <c r="M387"/>
    </row>
    <row r="388" spans="1:13" s="160" customFormat="1" hidden="1" outlineLevel="3" x14ac:dyDescent="0.25">
      <c r="A388" t="s">
        <v>1701</v>
      </c>
      <c r="B388" s="6" t="s">
        <v>1573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1</v>
      </c>
      <c r="I388" t="s">
        <v>1347</v>
      </c>
      <c r="J388"/>
      <c r="K388" s="5"/>
      <c r="M388" s="158"/>
    </row>
    <row r="389" spans="1:13" s="158" customFormat="1" hidden="1" outlineLevel="4" x14ac:dyDescent="0.25">
      <c r="A389" t="str">
        <f>A388&amp;1</f>
        <v>2000:AAAD:2:201::1</v>
      </c>
      <c r="B389" s="6" t="s">
        <v>1573</v>
      </c>
      <c r="C389"/>
      <c r="D389" t="s">
        <v>18</v>
      </c>
      <c r="E389" t="s">
        <v>18</v>
      </c>
      <c r="F389"/>
      <c r="G389"/>
      <c r="H389" s="4">
        <v>1</v>
      </c>
      <c r="I389" t="s">
        <v>1989</v>
      </c>
      <c r="J389"/>
      <c r="K389" s="5"/>
      <c r="L389" s="160"/>
    </row>
    <row r="390" spans="1:13" s="160" customFormat="1" hidden="1" outlineLevel="4" x14ac:dyDescent="0.25">
      <c r="A390" t="str">
        <f>A388&amp;2</f>
        <v>2000:AAAD:2:201::2</v>
      </c>
      <c r="B390" s="6" t="s">
        <v>1573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8"/>
    </row>
    <row r="391" spans="1:13" s="158" customFormat="1" hidden="1" outlineLevel="4" x14ac:dyDescent="0.25">
      <c r="A391" t="s">
        <v>18</v>
      </c>
      <c r="B391" s="6" t="s">
        <v>1573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60"/>
    </row>
    <row r="392" spans="1:13" s="160" customFormat="1" hidden="1" outlineLevel="4" x14ac:dyDescent="0.25">
      <c r="A392" t="str">
        <f>A388&amp;"ffff:ffff:ffff:fffe"</f>
        <v>2000:AAAD:2:201::ffff:ffff:ffff:fffe</v>
      </c>
      <c r="B392" s="6" t="s">
        <v>1573</v>
      </c>
      <c r="C392"/>
      <c r="D392"/>
      <c r="E392"/>
      <c r="F392"/>
      <c r="G392"/>
      <c r="H392" s="4"/>
      <c r="I392"/>
      <c r="J392"/>
      <c r="K392" s="5"/>
      <c r="M392" s="158"/>
    </row>
    <row r="393" spans="1:13" s="158" customFormat="1" hidden="1" outlineLevel="4" x14ac:dyDescent="0.25">
      <c r="A393" t="str">
        <f>A388&amp;"ffff:ffff:ffff:ffff"</f>
        <v>2000:AAAD:2:201::ffff:ffff:ffff:ffff</v>
      </c>
      <c r="B393" s="6" t="s">
        <v>1573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60"/>
    </row>
    <row r="394" spans="1:13" s="160" customFormat="1" hidden="1" outlineLevel="3" x14ac:dyDescent="0.25">
      <c r="A394" s="22" t="s">
        <v>1715</v>
      </c>
      <c r="B394" s="22" t="s">
        <v>59</v>
      </c>
      <c r="C394" s="22"/>
      <c r="D394" s="22" t="str">
        <f>A394&amp;1</f>
        <v>2000:AAAD:2:2ff::1</v>
      </c>
      <c r="E394" s="22" t="str">
        <f>A394&amp;"ffff:ffff:ffff:fffe"</f>
        <v>2000:AAAD:2:2ff::ffff:ffff:ffff:fffe</v>
      </c>
      <c r="F394" s="22" t="str">
        <f>A394&amp;"ffff:ffff:ffff:fffe"</f>
        <v>2000:AAAD:2:2ff::ffff:ffff:ffff:fffe</v>
      </c>
      <c r="G394" s="22"/>
      <c r="H394" s="22">
        <v>0</v>
      </c>
      <c r="I394" s="22" t="s">
        <v>10</v>
      </c>
      <c r="J394" s="22"/>
      <c r="K394" s="22"/>
      <c r="M394" s="158"/>
    </row>
    <row r="395" spans="1:13" hidden="1" outlineLevel="2" x14ac:dyDescent="0.25">
      <c r="A395" s="192" t="s">
        <v>1702</v>
      </c>
      <c r="B395" s="192"/>
      <c r="C395" s="192"/>
      <c r="D395" s="192"/>
      <c r="E395" s="192"/>
      <c r="F395" s="192"/>
      <c r="G395" s="192"/>
      <c r="H395" s="192"/>
      <c r="I395" s="192"/>
      <c r="J395" s="192"/>
      <c r="K395" s="192"/>
      <c r="L395" s="160"/>
    </row>
    <row r="396" spans="1:13" hidden="1" outlineLevel="2" x14ac:dyDescent="0.25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60"/>
    </row>
    <row r="397" spans="1:13" hidden="1" outlineLevel="1" x14ac:dyDescent="0.25">
      <c r="A397" s="198" t="s">
        <v>1716</v>
      </c>
      <c r="B397" s="198"/>
      <c r="C397" s="198"/>
      <c r="D397" s="198"/>
      <c r="E397" s="198"/>
      <c r="F397" s="198"/>
      <c r="G397" s="198"/>
      <c r="H397" s="198"/>
      <c r="I397" s="198"/>
      <c r="J397" s="198"/>
      <c r="K397" s="198"/>
      <c r="L397" s="160"/>
    </row>
    <row r="398" spans="1:13" hidden="1" outlineLevel="1" x14ac:dyDescent="0.25">
      <c r="A398" s="197" t="s">
        <v>1717</v>
      </c>
      <c r="B398" s="197"/>
      <c r="C398" s="197"/>
      <c r="D398" s="197"/>
      <c r="E398" s="197"/>
      <c r="F398" s="197"/>
      <c r="G398" s="197"/>
      <c r="H398" s="197"/>
      <c r="I398" s="197"/>
      <c r="J398" s="197"/>
      <c r="K398" s="197"/>
      <c r="L398" s="160"/>
    </row>
    <row r="399" spans="1:13" hidden="1" outlineLevel="1" x14ac:dyDescent="0.25">
      <c r="A399" s="196" t="s">
        <v>1718</v>
      </c>
      <c r="B399" s="196"/>
      <c r="C399" s="196"/>
      <c r="D399" s="196"/>
      <c r="E399" s="196"/>
      <c r="F399" s="196"/>
      <c r="G399" s="196"/>
      <c r="H399" s="196"/>
      <c r="I399" s="196"/>
      <c r="J399" s="196"/>
      <c r="K399" s="196"/>
      <c r="L399" s="160"/>
    </row>
    <row r="400" spans="1:13" hidden="1" outlineLevel="2" x14ac:dyDescent="0.25">
      <c r="H400"/>
      <c r="L400" s="160"/>
    </row>
    <row r="401" spans="1:13" hidden="1" outlineLevel="2" x14ac:dyDescent="0.25">
      <c r="H401"/>
      <c r="L401" s="160"/>
    </row>
    <row r="402" spans="1:13" hidden="1" outlineLevel="2" x14ac:dyDescent="0.25">
      <c r="H402"/>
      <c r="L402" s="160"/>
    </row>
    <row r="403" spans="1:13" hidden="1" outlineLevel="2" x14ac:dyDescent="0.25">
      <c r="H403"/>
      <c r="L403" s="160"/>
    </row>
    <row r="404" spans="1:13" hidden="1" outlineLevel="2" x14ac:dyDescent="0.25">
      <c r="G404" s="5"/>
      <c r="I404" t="s">
        <v>20</v>
      </c>
      <c r="J404">
        <v>1</v>
      </c>
      <c r="K404" s="5" t="s">
        <v>4</v>
      </c>
      <c r="L404" s="160"/>
    </row>
    <row r="405" spans="1:13" hidden="1" outlineLevel="2" x14ac:dyDescent="0.25">
      <c r="G405" s="5"/>
      <c r="I405" t="s">
        <v>22</v>
      </c>
      <c r="J405">
        <v>98</v>
      </c>
      <c r="K405" s="5" t="s">
        <v>23</v>
      </c>
      <c r="L405" s="160"/>
    </row>
    <row r="406" spans="1:13" hidden="1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60"/>
    </row>
    <row r="407" spans="1:13" hidden="1" outlineLevel="2" x14ac:dyDescent="0.25">
      <c r="A407" s="196" t="s">
        <v>1719</v>
      </c>
      <c r="B407" s="196"/>
      <c r="C407" s="196"/>
      <c r="D407" s="196"/>
      <c r="E407" s="196"/>
      <c r="F407" s="196"/>
      <c r="G407" s="196"/>
      <c r="H407" s="196"/>
      <c r="I407" s="196"/>
      <c r="J407" s="196"/>
      <c r="K407" s="196"/>
      <c r="L407" s="160"/>
    </row>
    <row r="408" spans="1:13" s="172" customFormat="1" hidden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3"/>
    </row>
    <row r="409" spans="1:13" s="160" customFormat="1" hidden="1" outlineLevel="3" x14ac:dyDescent="0.25">
      <c r="A409" t="s">
        <v>1728</v>
      </c>
      <c r="B409" s="6" t="s">
        <v>1573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8"/>
    </row>
    <row r="410" spans="1:13" s="160" customFormat="1" hidden="1" outlineLevel="3" x14ac:dyDescent="0.25">
      <c r="A410" t="s">
        <v>1729</v>
      </c>
      <c r="B410" s="6" t="s">
        <v>1573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8"/>
    </row>
    <row r="411" spans="1:13" s="160" customFormat="1" hidden="1" outlineLevel="3" x14ac:dyDescent="0.25">
      <c r="A411" s="22" t="s">
        <v>1730</v>
      </c>
      <c r="B411" s="22" t="s">
        <v>1573</v>
      </c>
      <c r="C411" s="22"/>
      <c r="D411" s="22" t="str">
        <f>A411&amp;1</f>
        <v>2000:AAAD:2:603::1</v>
      </c>
      <c r="E411" s="22" t="str">
        <f>A411&amp;"ffff:ffff:ffff:fffe"</f>
        <v>2000:AAAD:2:603::ffff:ffff:ffff:fffe</v>
      </c>
      <c r="F411" s="22" t="str">
        <f>A411&amp;"ffff:ffff:ffff:fffe"</f>
        <v>2000:AAAD:2:603::ffff:ffff:ffff:fffe</v>
      </c>
      <c r="G411" s="22"/>
      <c r="H411" s="22">
        <v>0</v>
      </c>
      <c r="I411" s="22"/>
      <c r="J411" s="22" t="s">
        <v>555</v>
      </c>
      <c r="K411" s="22" t="s">
        <v>562</v>
      </c>
      <c r="M411" s="158"/>
    </row>
    <row r="412" spans="1:13" s="160" customFormat="1" hidden="1" outlineLevel="3" x14ac:dyDescent="0.25">
      <c r="A412" s="22" t="s">
        <v>18</v>
      </c>
      <c r="B412" s="22" t="s">
        <v>18</v>
      </c>
      <c r="C412" s="22" t="s">
        <v>18</v>
      </c>
      <c r="D412" s="22" t="s">
        <v>18</v>
      </c>
      <c r="E412" s="22" t="s">
        <v>18</v>
      </c>
      <c r="F412" s="22" t="s">
        <v>18</v>
      </c>
      <c r="G412" s="22" t="s">
        <v>18</v>
      </c>
      <c r="H412" s="22" t="s">
        <v>18</v>
      </c>
      <c r="I412" s="22" t="s">
        <v>18</v>
      </c>
      <c r="J412" s="22" t="s">
        <v>18</v>
      </c>
      <c r="K412" s="22" t="s">
        <v>562</v>
      </c>
      <c r="M412" s="158"/>
    </row>
    <row r="413" spans="1:13" s="160" customFormat="1" hidden="1" outlineLevel="3" x14ac:dyDescent="0.25">
      <c r="A413" s="22" t="s">
        <v>1731</v>
      </c>
      <c r="B413" s="22" t="s">
        <v>1573</v>
      </c>
      <c r="C413" s="22"/>
      <c r="D413" s="22" t="str">
        <f>A413&amp;1</f>
        <v>2000:AAAD:2:609::1</v>
      </c>
      <c r="E413" s="22" t="str">
        <f>A413&amp;"ffff:ffff:ffff:fffe"</f>
        <v>2000:AAAD:2:609::ffff:ffff:ffff:fffe</v>
      </c>
      <c r="F413" s="22" t="str">
        <f>A413&amp;"ffff:ffff:ffff:fffe"</f>
        <v>2000:AAAD:2:609::ffff:ffff:ffff:fffe</v>
      </c>
      <c r="G413" s="22"/>
      <c r="H413" s="22">
        <v>0</v>
      </c>
      <c r="I413" s="22"/>
      <c r="J413" s="22" t="s">
        <v>1621</v>
      </c>
      <c r="K413" s="22" t="s">
        <v>562</v>
      </c>
      <c r="M413" s="158"/>
    </row>
    <row r="414" spans="1:13" ht="20.25" hidden="1" customHeight="1" outlineLevel="2" x14ac:dyDescent="0.25">
      <c r="A414" s="195" t="s">
        <v>1721</v>
      </c>
      <c r="B414" s="196"/>
      <c r="C414" s="196"/>
      <c r="D414" s="196"/>
      <c r="E414" s="196"/>
      <c r="F414" s="196"/>
      <c r="G414" s="196"/>
      <c r="H414" s="196"/>
      <c r="I414" s="196"/>
      <c r="J414" s="196"/>
      <c r="K414" s="196"/>
      <c r="L414" s="160"/>
    </row>
    <row r="415" spans="1:13" s="172" customFormat="1" hidden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3"/>
    </row>
    <row r="416" spans="1:13" s="160" customFormat="1" hidden="1" outlineLevel="3" x14ac:dyDescent="0.25">
      <c r="A416" t="s">
        <v>1732</v>
      </c>
      <c r="B416" s="6" t="s">
        <v>1573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8"/>
    </row>
    <row r="417" spans="1:13" s="160" customFormat="1" hidden="1" outlineLevel="3" x14ac:dyDescent="0.25">
      <c r="A417" t="s">
        <v>1733</v>
      </c>
      <c r="B417" s="6" t="s">
        <v>1573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8"/>
    </row>
    <row r="418" spans="1:13" s="160" customFormat="1" hidden="1" outlineLevel="3" x14ac:dyDescent="0.25">
      <c r="A418" s="22" t="s">
        <v>1734</v>
      </c>
      <c r="B418" s="22" t="s">
        <v>1573</v>
      </c>
      <c r="C418" s="22"/>
      <c r="D418" s="22" t="str">
        <f>A418&amp;1</f>
        <v>2000:AAAD:2:613::1</v>
      </c>
      <c r="E418" s="22" t="str">
        <f>A418&amp;"ffff:ffff:ffff:fffe"</f>
        <v>2000:AAAD:2:613::ffff:ffff:ffff:fffe</v>
      </c>
      <c r="F418" s="22" t="str">
        <f>A418&amp;"ffff:ffff:ffff:fffe"</f>
        <v>2000:AAAD:2:613::ffff:ffff:ffff:fffe</v>
      </c>
      <c r="G418" s="22"/>
      <c r="H418" s="22">
        <v>0</v>
      </c>
      <c r="I418" s="22"/>
      <c r="J418" s="22" t="s">
        <v>604</v>
      </c>
      <c r="K418" s="22" t="s">
        <v>626</v>
      </c>
      <c r="M418" s="158"/>
    </row>
    <row r="419" spans="1:13" s="160" customFormat="1" hidden="1" outlineLevel="3" x14ac:dyDescent="0.25">
      <c r="A419" s="22" t="s">
        <v>18</v>
      </c>
      <c r="B419" s="22" t="s">
        <v>18</v>
      </c>
      <c r="C419" s="22" t="s">
        <v>18</v>
      </c>
      <c r="D419" s="22" t="s">
        <v>18</v>
      </c>
      <c r="E419" s="22" t="s">
        <v>18</v>
      </c>
      <c r="F419" s="22" t="s">
        <v>18</v>
      </c>
      <c r="G419" s="22" t="s">
        <v>18</v>
      </c>
      <c r="H419" s="22" t="s">
        <v>18</v>
      </c>
      <c r="I419" s="22" t="s">
        <v>18</v>
      </c>
      <c r="J419" s="22" t="s">
        <v>18</v>
      </c>
      <c r="K419" s="22" t="s">
        <v>626</v>
      </c>
      <c r="M419" s="158"/>
    </row>
    <row r="420" spans="1:13" s="160" customFormat="1" hidden="1" outlineLevel="3" x14ac:dyDescent="0.25">
      <c r="A420" s="22" t="s">
        <v>1735</v>
      </c>
      <c r="B420" s="22" t="s">
        <v>1573</v>
      </c>
      <c r="C420" s="22"/>
      <c r="D420" s="22" t="str">
        <f>A420&amp;1</f>
        <v>2000:AAAD:2:619::1</v>
      </c>
      <c r="E420" s="22" t="str">
        <f>A420&amp;"ffff:ffff:ffff:fffe"</f>
        <v>2000:AAAD:2:619::ffff:ffff:ffff:fffe</v>
      </c>
      <c r="F420" s="22" t="str">
        <f>A420&amp;"ffff:ffff:ffff:fffe"</f>
        <v>2000:AAAD:2:619::ffff:ffff:ffff:fffe</v>
      </c>
      <c r="G420" s="22"/>
      <c r="H420" s="22">
        <v>0</v>
      </c>
      <c r="I420" s="22"/>
      <c r="J420" s="22" t="s">
        <v>1622</v>
      </c>
      <c r="K420" s="22" t="s">
        <v>626</v>
      </c>
      <c r="M420" s="158"/>
    </row>
    <row r="421" spans="1:13" hidden="1" outlineLevel="2" x14ac:dyDescent="0.25">
      <c r="A421" s="196" t="s">
        <v>1720</v>
      </c>
      <c r="B421" s="196"/>
      <c r="C421" s="196"/>
      <c r="D421" s="196"/>
      <c r="E421" s="196"/>
      <c r="F421" s="196"/>
      <c r="G421" s="196"/>
      <c r="H421" s="196"/>
      <c r="I421" s="196"/>
      <c r="J421" s="196"/>
      <c r="K421" s="196"/>
      <c r="L421" s="160"/>
    </row>
    <row r="422" spans="1:13" s="172" customFormat="1" hidden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3"/>
    </row>
    <row r="423" spans="1:13" s="160" customFormat="1" hidden="1" outlineLevel="3" x14ac:dyDescent="0.25">
      <c r="A423" t="s">
        <v>1736</v>
      </c>
      <c r="B423" s="6" t="s">
        <v>1573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60" t="s">
        <v>655</v>
      </c>
      <c r="K423" s="5" t="s">
        <v>656</v>
      </c>
      <c r="M423" s="158"/>
    </row>
    <row r="424" spans="1:13" s="160" customFormat="1" hidden="1" outlineLevel="3" x14ac:dyDescent="0.25">
      <c r="A424" t="s">
        <v>1737</v>
      </c>
      <c r="B424" s="6" t="s">
        <v>1573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60" t="s">
        <v>657</v>
      </c>
      <c r="K424" s="5" t="s">
        <v>658</v>
      </c>
      <c r="M424" s="158"/>
    </row>
    <row r="425" spans="1:13" s="160" customFormat="1" hidden="1" outlineLevel="3" x14ac:dyDescent="0.25">
      <c r="A425" s="22" t="s">
        <v>1738</v>
      </c>
      <c r="B425" s="22" t="s">
        <v>1573</v>
      </c>
      <c r="C425" s="22"/>
      <c r="D425" s="22" t="str">
        <f>A425&amp;1</f>
        <v>2000:AAAD:2:623::1</v>
      </c>
      <c r="E425" s="22" t="str">
        <f>A425&amp;"ffff:ffff:ffff:fffe"</f>
        <v>2000:AAAD:2:623::ffff:ffff:ffff:fffe</v>
      </c>
      <c r="F425" s="22" t="str">
        <f>A425&amp;"ffff:ffff:ffff:fffe"</f>
        <v>2000:AAAD:2:623::ffff:ffff:ffff:fffe</v>
      </c>
      <c r="G425" s="22"/>
      <c r="H425" s="22">
        <v>0</v>
      </c>
      <c r="I425" s="22"/>
      <c r="J425" s="22" t="s">
        <v>659</v>
      </c>
      <c r="K425" s="22" t="s">
        <v>665</v>
      </c>
      <c r="M425" s="158"/>
    </row>
    <row r="426" spans="1:13" s="160" customFormat="1" hidden="1" outlineLevel="3" x14ac:dyDescent="0.25">
      <c r="A426" s="22" t="s">
        <v>18</v>
      </c>
      <c r="B426" s="22" t="s">
        <v>18</v>
      </c>
      <c r="C426" s="22" t="s">
        <v>18</v>
      </c>
      <c r="D426" s="22" t="s">
        <v>18</v>
      </c>
      <c r="E426" s="22" t="s">
        <v>18</v>
      </c>
      <c r="F426" s="22" t="s">
        <v>18</v>
      </c>
      <c r="G426" s="22" t="s">
        <v>18</v>
      </c>
      <c r="H426" s="22" t="s">
        <v>18</v>
      </c>
      <c r="I426" s="22" t="s">
        <v>18</v>
      </c>
      <c r="J426" s="22" t="s">
        <v>661</v>
      </c>
      <c r="K426" s="22" t="s">
        <v>665</v>
      </c>
      <c r="M426" s="158"/>
    </row>
    <row r="427" spans="1:13" s="160" customFormat="1" hidden="1" outlineLevel="3" x14ac:dyDescent="0.25">
      <c r="A427" s="22" t="s">
        <v>1739</v>
      </c>
      <c r="B427" s="22" t="s">
        <v>1573</v>
      </c>
      <c r="C427" s="22"/>
      <c r="D427" s="22" t="str">
        <f>A427&amp;1</f>
        <v>2000:AAAD:2:629::1</v>
      </c>
      <c r="E427" s="22" t="str">
        <f>A427&amp;"ffff:ffff:ffff:fffe"</f>
        <v>2000:AAAD:2:629::ffff:ffff:ffff:fffe</v>
      </c>
      <c r="F427" s="22" t="str">
        <f>A427&amp;"ffff:ffff:ffff:fffe"</f>
        <v>2000:AAAD:2:629::ffff:ffff:ffff:fffe</v>
      </c>
      <c r="G427" s="22"/>
      <c r="H427" s="22">
        <v>0</v>
      </c>
      <c r="I427" s="22"/>
      <c r="J427" s="22" t="s">
        <v>700</v>
      </c>
      <c r="K427" s="22" t="s">
        <v>665</v>
      </c>
      <c r="M427" s="158"/>
    </row>
    <row r="428" spans="1:13" hidden="1" outlineLevel="2" x14ac:dyDescent="0.25">
      <c r="A428" s="196" t="s">
        <v>1722</v>
      </c>
      <c r="B428" s="196"/>
      <c r="C428" s="196"/>
      <c r="D428" s="196"/>
      <c r="E428" s="196"/>
      <c r="F428" s="196"/>
      <c r="G428" s="196"/>
      <c r="H428" s="196"/>
      <c r="I428" s="196"/>
      <c r="J428" s="196"/>
      <c r="K428" s="196"/>
      <c r="L428" s="160"/>
    </row>
    <row r="429" spans="1:13" s="172" customFormat="1" hidden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3"/>
    </row>
    <row r="430" spans="1:13" s="160" customFormat="1" hidden="1" outlineLevel="3" x14ac:dyDescent="0.25">
      <c r="A430" t="s">
        <v>1740</v>
      </c>
      <c r="B430" s="6" t="s">
        <v>1573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8"/>
    </row>
    <row r="431" spans="1:13" s="160" customFormat="1" hidden="1" outlineLevel="3" x14ac:dyDescent="0.25">
      <c r="A431" t="s">
        <v>1741</v>
      </c>
      <c r="B431" s="6" t="s">
        <v>1573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8"/>
    </row>
    <row r="432" spans="1:13" s="160" customFormat="1" hidden="1" outlineLevel="3" x14ac:dyDescent="0.25">
      <c r="A432" s="22" t="s">
        <v>1742</v>
      </c>
      <c r="B432" s="22" t="s">
        <v>1573</v>
      </c>
      <c r="C432" s="22"/>
      <c r="D432" s="22" t="str">
        <f>A432&amp;1</f>
        <v>2000:AAAD:2:633::1</v>
      </c>
      <c r="E432" s="22" t="str">
        <f>A432&amp;"ffff:ffff:ffff:fffe"</f>
        <v>2000:AAAD:2:633::ffff:ffff:ffff:fffe</v>
      </c>
      <c r="F432" s="22" t="str">
        <f>A432&amp;"ffff:ffff:ffff:fffe"</f>
        <v>2000:AAAD:2:633::ffff:ffff:ffff:fffe</v>
      </c>
      <c r="G432" s="22"/>
      <c r="H432" s="22">
        <v>0</v>
      </c>
      <c r="I432" s="22"/>
      <c r="J432" s="22" t="s">
        <v>688</v>
      </c>
      <c r="K432" s="22" t="s">
        <v>882</v>
      </c>
      <c r="M432" s="158"/>
    </row>
    <row r="433" spans="1:13" s="160" customFormat="1" hidden="1" outlineLevel="3" x14ac:dyDescent="0.25">
      <c r="A433" s="22" t="s">
        <v>18</v>
      </c>
      <c r="B433" s="22" t="s">
        <v>18</v>
      </c>
      <c r="C433" s="22" t="s">
        <v>18</v>
      </c>
      <c r="D433" s="22" t="s">
        <v>18</v>
      </c>
      <c r="E433" s="22" t="s">
        <v>18</v>
      </c>
      <c r="F433" s="22" t="s">
        <v>18</v>
      </c>
      <c r="G433" s="22" t="s">
        <v>18</v>
      </c>
      <c r="H433" s="22" t="s">
        <v>18</v>
      </c>
      <c r="I433" s="22" t="s">
        <v>18</v>
      </c>
      <c r="J433" s="22" t="s">
        <v>690</v>
      </c>
      <c r="K433" s="22" t="s">
        <v>882</v>
      </c>
      <c r="M433" s="158"/>
    </row>
    <row r="434" spans="1:13" s="160" customFormat="1" hidden="1" outlineLevel="3" x14ac:dyDescent="0.25">
      <c r="A434" s="22" t="s">
        <v>1743</v>
      </c>
      <c r="B434" s="22" t="s">
        <v>1573</v>
      </c>
      <c r="C434" s="22"/>
      <c r="D434" s="22" t="str">
        <f>A434&amp;1</f>
        <v>2000:AAAD:2:639::1</v>
      </c>
      <c r="E434" s="22" t="str">
        <f>A434&amp;"ffff:ffff:ffff:fffe"</f>
        <v>2000:AAAD:2:639::ffff:ffff:ffff:fffe</v>
      </c>
      <c r="F434" s="22" t="str">
        <f>A434&amp;"ffff:ffff:ffff:fffe"</f>
        <v>2000:AAAD:2:639::ffff:ffff:ffff:fffe</v>
      </c>
      <c r="G434" s="22"/>
      <c r="H434" s="22">
        <v>0</v>
      </c>
      <c r="I434" s="22"/>
      <c r="J434" s="22" t="s">
        <v>697</v>
      </c>
      <c r="K434" s="22" t="s">
        <v>882</v>
      </c>
      <c r="M434" s="158"/>
    </row>
    <row r="435" spans="1:13" s="160" customFormat="1" hidden="1" outlineLevel="2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M435" s="158"/>
    </row>
    <row r="436" spans="1:13" s="160" customFormat="1" hidden="1" outlineLevel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M436" s="158"/>
    </row>
    <row r="437" spans="1:13" collapsed="1" x14ac:dyDescent="0.25">
      <c r="A437" s="190" t="s">
        <v>1744</v>
      </c>
      <c r="B437" s="190"/>
      <c r="C437" s="190"/>
      <c r="D437" s="190"/>
      <c r="E437" s="190"/>
      <c r="F437" s="190"/>
      <c r="G437" s="190"/>
      <c r="H437" s="190"/>
      <c r="I437" s="190"/>
      <c r="J437" s="190"/>
      <c r="K437" s="191"/>
      <c r="L437" s="160" t="s">
        <v>1041</v>
      </c>
    </row>
    <row r="438" spans="1:13" hidden="1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60"/>
    </row>
    <row r="439" spans="1:13" s="158" customFormat="1" hidden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hidden="1" outlineLevel="1" x14ac:dyDescent="0.25">
      <c r="G440" s="5"/>
      <c r="I440" t="s">
        <v>22</v>
      </c>
      <c r="J440">
        <v>98</v>
      </c>
      <c r="K440" s="5" t="s">
        <v>23</v>
      </c>
    </row>
    <row r="441" spans="1:13" hidden="1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hidden="1" outlineLevel="1" x14ac:dyDescent="0.25">
      <c r="B442" s="6"/>
      <c r="G442" s="5"/>
      <c r="J442" s="7"/>
      <c r="K442" s="7"/>
    </row>
    <row r="443" spans="1:13" hidden="1" outlineLevel="1" x14ac:dyDescent="0.25">
      <c r="B443" s="6"/>
      <c r="G443" s="5"/>
      <c r="J443" s="7"/>
      <c r="K443" s="7"/>
    </row>
    <row r="444" spans="1:13" hidden="1" outlineLevel="1" x14ac:dyDescent="0.25">
      <c r="B444" s="6"/>
      <c r="G444" s="5"/>
      <c r="J444" s="7"/>
      <c r="K444" s="7"/>
    </row>
    <row r="445" spans="1:13" hidden="1" outlineLevel="1" x14ac:dyDescent="0.25">
      <c r="B445" s="6"/>
      <c r="G445" s="5"/>
      <c r="J445" s="7"/>
      <c r="K445" s="7"/>
    </row>
    <row r="446" spans="1:13" hidden="1" outlineLevel="1" x14ac:dyDescent="0.25">
      <c r="B446" s="6"/>
      <c r="G446" s="5"/>
      <c r="J446" s="7"/>
      <c r="K446" s="7"/>
    </row>
    <row r="447" spans="1:13" hidden="1" outlineLevel="1" x14ac:dyDescent="0.25">
      <c r="A447" s="192" t="s">
        <v>1837</v>
      </c>
      <c r="B447" s="192"/>
      <c r="C447" s="192"/>
      <c r="D447" s="192"/>
      <c r="E447" s="192"/>
      <c r="F447" s="192"/>
      <c r="G447" s="192"/>
      <c r="H447" s="192"/>
      <c r="I447" s="192"/>
      <c r="J447" s="192"/>
      <c r="K447" s="192"/>
      <c r="L447" s="160"/>
    </row>
    <row r="448" spans="1:13" s="158" customFormat="1" hidden="1" outlineLevel="2" x14ac:dyDescent="0.25">
      <c r="A448" s="192" t="s">
        <v>1836</v>
      </c>
      <c r="B448" s="192"/>
      <c r="C448" s="192"/>
      <c r="D448" s="192"/>
      <c r="E448" s="192"/>
      <c r="F448" s="192"/>
      <c r="G448" s="192"/>
      <c r="H448" s="192"/>
      <c r="I448" s="192"/>
      <c r="J448" s="192"/>
      <c r="K448" s="192"/>
      <c r="L448" s="160"/>
    </row>
    <row r="449" spans="1:13" s="158" customFormat="1" hidden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60"/>
    </row>
    <row r="450" spans="1:13" s="160" customFormat="1" hidden="1" outlineLevel="2" x14ac:dyDescent="0.25">
      <c r="A450" t="s">
        <v>1746</v>
      </c>
      <c r="B450" s="6" t="s">
        <v>1573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1</v>
      </c>
      <c r="I450" t="s">
        <v>996</v>
      </c>
      <c r="J450" t="s">
        <v>995</v>
      </c>
      <c r="K450" s="5"/>
      <c r="M450" s="158"/>
    </row>
    <row r="451" spans="1:13" s="158" customFormat="1" hidden="1" outlineLevel="3" x14ac:dyDescent="0.25">
      <c r="A451" t="str">
        <f>A450&amp;1</f>
        <v>2000:AAAD:3:100::1</v>
      </c>
      <c r="B451" s="6" t="s">
        <v>1573</v>
      </c>
      <c r="C451"/>
      <c r="D451" t="s">
        <v>18</v>
      </c>
      <c r="E451" t="s">
        <v>18</v>
      </c>
      <c r="F451"/>
      <c r="G451"/>
      <c r="H451" s="4">
        <v>1</v>
      </c>
      <c r="I451" t="s">
        <v>997</v>
      </c>
      <c r="J451" t="s">
        <v>995</v>
      </c>
      <c r="K451" s="5" t="s">
        <v>5</v>
      </c>
      <c r="L451" s="160"/>
    </row>
    <row r="452" spans="1:13" s="160" customFormat="1" hidden="1" outlineLevel="3" x14ac:dyDescent="0.25">
      <c r="A452" t="str">
        <f>A450&amp;2</f>
        <v>2000:AAAD:3:100::2</v>
      </c>
      <c r="B452" s="6" t="s">
        <v>1573</v>
      </c>
      <c r="C452"/>
      <c r="D452" t="s">
        <v>18</v>
      </c>
      <c r="E452" t="s">
        <v>18</v>
      </c>
      <c r="F452"/>
      <c r="G452"/>
      <c r="H452" s="4"/>
      <c r="I452" t="s">
        <v>1046</v>
      </c>
      <c r="J452" t="s">
        <v>995</v>
      </c>
      <c r="K452" s="5" t="s">
        <v>5</v>
      </c>
      <c r="M452" s="158"/>
    </row>
    <row r="453" spans="1:13" s="158" customFormat="1" hidden="1" outlineLevel="3" x14ac:dyDescent="0.25">
      <c r="A453" t="s">
        <v>18</v>
      </c>
      <c r="B453" s="6" t="s">
        <v>1573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60"/>
    </row>
    <row r="454" spans="1:13" hidden="1" outlineLevel="3" x14ac:dyDescent="0.25">
      <c r="A454" t="str">
        <f>A451&amp;"ffff:ffff:ffff:fffe"</f>
        <v>2000:AAAD:3:100::1ffff:ffff:ffff:fffe</v>
      </c>
      <c r="B454" s="6" t="s">
        <v>1573</v>
      </c>
      <c r="K454" s="5"/>
      <c r="L454" s="160"/>
      <c r="M454" s="158"/>
    </row>
    <row r="455" spans="1:13" s="160" customFormat="1" hidden="1" outlineLevel="3" x14ac:dyDescent="0.25">
      <c r="A455" t="str">
        <f>A451&amp;"ffff:ffff:ffff:ffff"</f>
        <v>2000:AAAD:3:100::1ffff:ffff:ffff:ffff</v>
      </c>
      <c r="B455" s="6" t="s">
        <v>1573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8"/>
    </row>
    <row r="456" spans="1:13" s="158" customFormat="1" hidden="1" outlineLevel="2" x14ac:dyDescent="0.25">
      <c r="A456" s="22" t="s">
        <v>1747</v>
      </c>
      <c r="B456" s="22" t="s">
        <v>1573</v>
      </c>
      <c r="C456" s="22"/>
      <c r="D456" s="22" t="str">
        <f>A456&amp;1</f>
        <v>2000:AAAD:3:101::1</v>
      </c>
      <c r="E456" s="22" t="str">
        <f>A456&amp;"ffff:ffff:ffff:fffe"</f>
        <v>2000:AAAD:3:101::ffff:ffff:ffff:fffe</v>
      </c>
      <c r="F456" s="22" t="str">
        <f>A456&amp;"ffff:ffff:ffff:fffe"</f>
        <v>2000:AAAD:3:101::ffff:ffff:ffff:fffe</v>
      </c>
      <c r="G456" s="22"/>
      <c r="H456" s="22">
        <v>0</v>
      </c>
      <c r="I456" s="22" t="s">
        <v>10</v>
      </c>
      <c r="J456" s="22"/>
      <c r="K456" s="22"/>
      <c r="L456" s="160"/>
    </row>
    <row r="457" spans="1:13" s="160" customFormat="1" hidden="1" outlineLevel="2" x14ac:dyDescent="0.25">
      <c r="A457" s="22" t="s">
        <v>18</v>
      </c>
      <c r="B457" s="22" t="s">
        <v>18</v>
      </c>
      <c r="C457" s="22" t="s">
        <v>18</v>
      </c>
      <c r="D457" s="22" t="s">
        <v>18</v>
      </c>
      <c r="E457" s="22" t="s">
        <v>18</v>
      </c>
      <c r="F457" s="22"/>
      <c r="G457" s="22"/>
      <c r="H457" s="22"/>
      <c r="I457" s="22"/>
      <c r="J457" s="22"/>
      <c r="K457" s="22"/>
      <c r="M457" s="158"/>
    </row>
    <row r="458" spans="1:13" hidden="1" outlineLevel="2" x14ac:dyDescent="0.25">
      <c r="A458" s="22" t="s">
        <v>1748</v>
      </c>
      <c r="B458" s="22" t="s">
        <v>1573</v>
      </c>
      <c r="C458" s="22"/>
      <c r="D458" s="22" t="str">
        <f>A458&amp;1</f>
        <v>2000:AAAD:3:1ff::1</v>
      </c>
      <c r="E458" s="22" t="str">
        <f>A458&amp;"ffff:ffff:ffff:fffe"</f>
        <v>2000:AAAD:3:1ff::ffff:ffff:ffff:fffe</v>
      </c>
      <c r="F458" s="22" t="str">
        <f>A458&amp;"ffff:ffff:ffff:fffe"</f>
        <v>2000:AAAD:3:1ff::ffff:ffff:ffff:fffe</v>
      </c>
      <c r="G458" s="22"/>
      <c r="H458" s="22">
        <v>0</v>
      </c>
      <c r="I458" s="22" t="s">
        <v>10</v>
      </c>
      <c r="J458" s="22">
        <v>10</v>
      </c>
      <c r="K458" s="22"/>
      <c r="L458" s="160"/>
    </row>
    <row r="459" spans="1:13" hidden="1" outlineLevel="1" x14ac:dyDescent="0.25">
      <c r="A459" s="198" t="s">
        <v>1749</v>
      </c>
      <c r="B459" s="198"/>
      <c r="C459" s="198"/>
      <c r="D459" s="198"/>
      <c r="E459" s="198"/>
      <c r="F459" s="198"/>
      <c r="G459" s="198"/>
      <c r="H459" s="198"/>
      <c r="I459" s="198"/>
      <c r="J459" s="198"/>
      <c r="K459" s="198"/>
      <c r="L459" s="160"/>
    </row>
    <row r="460" spans="1:13" hidden="1" outlineLevel="1" x14ac:dyDescent="0.25">
      <c r="A460" s="198" t="s">
        <v>1753</v>
      </c>
      <c r="B460" s="198"/>
      <c r="C460" s="198"/>
      <c r="D460" s="198"/>
      <c r="E460" s="198"/>
      <c r="F460" s="198"/>
      <c r="G460" s="198"/>
      <c r="H460" s="198"/>
      <c r="I460" s="198"/>
      <c r="J460" s="198"/>
      <c r="K460" s="198"/>
      <c r="L460" s="160"/>
    </row>
    <row r="461" spans="1:13" hidden="1" outlineLevel="1" x14ac:dyDescent="0.25">
      <c r="A461" s="198" t="s">
        <v>1752</v>
      </c>
      <c r="B461" s="198"/>
      <c r="C461" s="198"/>
      <c r="D461" s="198"/>
      <c r="E461" s="198"/>
      <c r="F461" s="198"/>
      <c r="G461" s="198"/>
      <c r="H461" s="198"/>
      <c r="I461" s="198"/>
      <c r="J461" s="198"/>
      <c r="K461" s="198"/>
      <c r="L461" s="160"/>
    </row>
    <row r="462" spans="1:13" hidden="1" outlineLevel="1" x14ac:dyDescent="0.25">
      <c r="A462" s="197" t="s">
        <v>1751</v>
      </c>
      <c r="B462" s="197"/>
      <c r="C462" s="197"/>
      <c r="D462" s="197"/>
      <c r="E462" s="197"/>
      <c r="F462" s="197"/>
      <c r="G462" s="197"/>
      <c r="H462" s="197"/>
      <c r="I462" s="197"/>
      <c r="J462" s="197"/>
      <c r="K462" s="197"/>
      <c r="L462" s="160"/>
    </row>
    <row r="463" spans="1:13" hidden="1" outlineLevel="1" x14ac:dyDescent="0.25">
      <c r="A463" s="196" t="s">
        <v>1750</v>
      </c>
      <c r="B463" s="196"/>
      <c r="C463" s="196"/>
      <c r="D463" s="196"/>
      <c r="E463" s="196"/>
      <c r="F463" s="196"/>
      <c r="G463" s="196"/>
      <c r="H463" s="196"/>
      <c r="I463" s="196"/>
      <c r="J463" s="196"/>
      <c r="K463" s="196"/>
      <c r="L463" s="160"/>
    </row>
    <row r="464" spans="1:13" hidden="1" outlineLevel="2" x14ac:dyDescent="0.25">
      <c r="H464"/>
      <c r="L464" s="160"/>
    </row>
    <row r="465" spans="1:13" hidden="1" outlineLevel="2" x14ac:dyDescent="0.25">
      <c r="H465"/>
      <c r="L465" s="160"/>
    </row>
    <row r="466" spans="1:13" hidden="1" outlineLevel="2" x14ac:dyDescent="0.25">
      <c r="H466"/>
      <c r="L466" s="160"/>
    </row>
    <row r="467" spans="1:13" hidden="1" outlineLevel="2" x14ac:dyDescent="0.25">
      <c r="H467"/>
      <c r="L467" s="160"/>
    </row>
    <row r="468" spans="1:13" hidden="1" outlineLevel="2" x14ac:dyDescent="0.25">
      <c r="G468" s="5"/>
      <c r="I468" t="s">
        <v>20</v>
      </c>
      <c r="J468">
        <v>1</v>
      </c>
      <c r="K468" s="5" t="s">
        <v>4</v>
      </c>
      <c r="L468" s="160"/>
    </row>
    <row r="469" spans="1:13" hidden="1" outlineLevel="2" x14ac:dyDescent="0.25">
      <c r="G469" s="5"/>
      <c r="I469" t="s">
        <v>22</v>
      </c>
      <c r="J469">
        <v>98</v>
      </c>
      <c r="K469" s="5" t="s">
        <v>23</v>
      </c>
      <c r="L469" s="160"/>
    </row>
    <row r="470" spans="1:13" hidden="1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60"/>
    </row>
    <row r="471" spans="1:13" hidden="1" outlineLevel="2" x14ac:dyDescent="0.25">
      <c r="A471" s="196" t="s">
        <v>1754</v>
      </c>
      <c r="B471" s="196"/>
      <c r="C471" s="196"/>
      <c r="D471" s="196"/>
      <c r="E471" s="196"/>
      <c r="F471" s="196"/>
      <c r="G471" s="196"/>
      <c r="H471" s="196"/>
      <c r="I471" s="196"/>
      <c r="J471" s="196"/>
      <c r="K471" s="196"/>
      <c r="L471" s="160"/>
    </row>
    <row r="472" spans="1:13" s="172" customFormat="1" hidden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3"/>
    </row>
    <row r="473" spans="1:13" s="160" customFormat="1" hidden="1" outlineLevel="3" x14ac:dyDescent="0.25">
      <c r="A473" t="s">
        <v>1758</v>
      </c>
      <c r="B473" s="6" t="s">
        <v>1573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8"/>
    </row>
    <row r="474" spans="1:13" s="160" customFormat="1" hidden="1" outlineLevel="3" x14ac:dyDescent="0.25">
      <c r="A474" s="22" t="s">
        <v>18</v>
      </c>
      <c r="B474" s="22" t="s">
        <v>18</v>
      </c>
      <c r="C474" s="22" t="s">
        <v>18</v>
      </c>
      <c r="D474" s="22" t="s">
        <v>18</v>
      </c>
      <c r="E474" s="22" t="s">
        <v>18</v>
      </c>
      <c r="F474" s="22" t="s">
        <v>18</v>
      </c>
      <c r="G474" s="22" t="s">
        <v>18</v>
      </c>
      <c r="H474" s="22" t="s">
        <v>18</v>
      </c>
      <c r="I474" s="22"/>
      <c r="J474" s="22" t="s">
        <v>18</v>
      </c>
      <c r="K474" s="22" t="s">
        <v>562</v>
      </c>
      <c r="M474" s="158"/>
    </row>
    <row r="475" spans="1:13" s="160" customFormat="1" hidden="1" outlineLevel="3" x14ac:dyDescent="0.25">
      <c r="A475" s="22" t="s">
        <v>1759</v>
      </c>
      <c r="B475" s="22" t="s">
        <v>1573</v>
      </c>
      <c r="C475" s="22"/>
      <c r="D475" s="22" t="str">
        <f>A475&amp;1</f>
        <v>2000:AAAD:3:609::1</v>
      </c>
      <c r="E475" s="22" t="str">
        <f>A475&amp;"ffff:ffff:ffff:fffe"</f>
        <v>2000:AAAD:3:609::ffff:ffff:ffff:fffe</v>
      </c>
      <c r="F475" s="22" t="str">
        <f>A475&amp;"ffff:ffff:ffff:fffe"</f>
        <v>2000:AAAD:3:609::ffff:ffff:ffff:fffe</v>
      </c>
      <c r="G475" s="22"/>
      <c r="H475" s="22">
        <v>0</v>
      </c>
      <c r="I475" s="22"/>
      <c r="J475" s="22" t="s">
        <v>1621</v>
      </c>
      <c r="K475" s="22" t="s">
        <v>562</v>
      </c>
      <c r="M475" s="158"/>
    </row>
    <row r="476" spans="1:13" ht="19.5" hidden="1" customHeight="1" outlineLevel="2" x14ac:dyDescent="0.25">
      <c r="A476" s="195" t="s">
        <v>1755</v>
      </c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60"/>
    </row>
    <row r="477" spans="1:13" s="172" customFormat="1" hidden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13" s="160" customFormat="1" hidden="1" outlineLevel="3" x14ac:dyDescent="0.25">
      <c r="A478" t="s">
        <v>1760</v>
      </c>
      <c r="B478" s="6" t="s">
        <v>1573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8"/>
    </row>
    <row r="479" spans="1:13" s="160" customFormat="1" hidden="1" outlineLevel="3" x14ac:dyDescent="0.25">
      <c r="A479" s="22" t="s">
        <v>18</v>
      </c>
      <c r="B479" s="22" t="s">
        <v>18</v>
      </c>
      <c r="C479" s="22" t="s">
        <v>18</v>
      </c>
      <c r="D479" s="22" t="s">
        <v>18</v>
      </c>
      <c r="E479" s="22" t="s">
        <v>18</v>
      </c>
      <c r="F479" s="22" t="s">
        <v>18</v>
      </c>
      <c r="G479" s="22" t="s">
        <v>18</v>
      </c>
      <c r="H479" s="22" t="s">
        <v>18</v>
      </c>
      <c r="I479" s="22"/>
      <c r="J479" s="22" t="s">
        <v>18</v>
      </c>
      <c r="K479" s="22" t="s">
        <v>626</v>
      </c>
      <c r="M479" s="158"/>
    </row>
    <row r="480" spans="1:13" s="160" customFormat="1" hidden="1" outlineLevel="3" x14ac:dyDescent="0.25">
      <c r="A480" s="22" t="s">
        <v>1761</v>
      </c>
      <c r="B480" s="22" t="s">
        <v>1573</v>
      </c>
      <c r="C480" s="22"/>
      <c r="D480" s="22" t="str">
        <f>A480&amp;1</f>
        <v>2000:AAAD:3:619::1</v>
      </c>
      <c r="E480" s="22" t="str">
        <f>A480&amp;"ffff:ffff:ffff:fffe"</f>
        <v>2000:AAAD:3:619::ffff:ffff:ffff:fffe</v>
      </c>
      <c r="F480" s="22" t="str">
        <f>A480&amp;"ffff:ffff:ffff:fffe"</f>
        <v>2000:AAAD:3:619::ffff:ffff:ffff:fffe</v>
      </c>
      <c r="G480" s="22"/>
      <c r="H480" s="22">
        <v>0</v>
      </c>
      <c r="I480" s="22"/>
      <c r="J480" s="22" t="s">
        <v>1622</v>
      </c>
      <c r="K480" s="22" t="s">
        <v>626</v>
      </c>
      <c r="M480" s="158"/>
    </row>
    <row r="481" spans="1:13" hidden="1" outlineLevel="2" x14ac:dyDescent="0.25">
      <c r="A481" s="196" t="s">
        <v>1756</v>
      </c>
      <c r="B481" s="196"/>
      <c r="C481" s="196"/>
      <c r="D481" s="196"/>
      <c r="E481" s="196"/>
      <c r="F481" s="196"/>
      <c r="G481" s="196"/>
      <c r="H481" s="196"/>
      <c r="I481" s="196"/>
      <c r="J481" s="196"/>
      <c r="K481" s="196"/>
      <c r="L481" s="160"/>
    </row>
    <row r="482" spans="1:13" s="172" customFormat="1" hidden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3"/>
    </row>
    <row r="483" spans="1:13" s="160" customFormat="1" hidden="1" outlineLevel="3" x14ac:dyDescent="0.25">
      <c r="A483" t="s">
        <v>1762</v>
      </c>
      <c r="B483" s="6" t="s">
        <v>1573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8"/>
    </row>
    <row r="484" spans="1:13" s="160" customFormat="1" hidden="1" outlineLevel="3" x14ac:dyDescent="0.25">
      <c r="A484" s="22" t="s">
        <v>18</v>
      </c>
      <c r="B484" s="22" t="s">
        <v>18</v>
      </c>
      <c r="C484" s="22" t="s">
        <v>18</v>
      </c>
      <c r="D484" s="22" t="s">
        <v>18</v>
      </c>
      <c r="E484" s="22" t="s">
        <v>18</v>
      </c>
      <c r="F484" s="22" t="s">
        <v>18</v>
      </c>
      <c r="G484" s="22" t="s">
        <v>18</v>
      </c>
      <c r="H484" s="22" t="s">
        <v>18</v>
      </c>
      <c r="I484" s="22"/>
      <c r="J484" s="22" t="s">
        <v>18</v>
      </c>
      <c r="K484" s="22" t="s">
        <v>665</v>
      </c>
      <c r="M484" s="158"/>
    </row>
    <row r="485" spans="1:13" s="160" customFormat="1" hidden="1" outlineLevel="3" x14ac:dyDescent="0.25">
      <c r="A485" s="22" t="s">
        <v>1763</v>
      </c>
      <c r="B485" s="22" t="s">
        <v>1573</v>
      </c>
      <c r="C485" s="22"/>
      <c r="D485" s="22" t="str">
        <f>A485&amp;1</f>
        <v>2000:AAAD:3:629::1</v>
      </c>
      <c r="E485" s="22" t="str">
        <f>A485&amp;"ffff:ffff:ffff:fffe"</f>
        <v>2000:AAAD:3:629::ffff:ffff:ffff:fffe</v>
      </c>
      <c r="F485" s="22" t="str">
        <f>A485&amp;"ffff:ffff:ffff:fffe"</f>
        <v>2000:AAAD:3:629::ffff:ffff:ffff:fffe</v>
      </c>
      <c r="G485" s="22"/>
      <c r="H485" s="22">
        <v>0</v>
      </c>
      <c r="I485" s="22"/>
      <c r="J485" s="22" t="s">
        <v>700</v>
      </c>
      <c r="K485" s="22" t="s">
        <v>665</v>
      </c>
      <c r="M485" s="158"/>
    </row>
    <row r="486" spans="1:13" hidden="1" outlineLevel="2" x14ac:dyDescent="0.25">
      <c r="A486" s="196" t="s">
        <v>1757</v>
      </c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160"/>
    </row>
    <row r="487" spans="1:13" s="172" customFormat="1" hidden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13" s="160" customFormat="1" hidden="1" outlineLevel="3" x14ac:dyDescent="0.25">
      <c r="A488" t="s">
        <v>1764</v>
      </c>
      <c r="B488" s="6" t="s">
        <v>1573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8"/>
    </row>
    <row r="489" spans="1:13" s="160" customFormat="1" hidden="1" outlineLevel="3" x14ac:dyDescent="0.25">
      <c r="A489" s="22" t="s">
        <v>18</v>
      </c>
      <c r="B489" s="22" t="s">
        <v>18</v>
      </c>
      <c r="C489" s="22" t="s">
        <v>18</v>
      </c>
      <c r="D489" s="22" t="s">
        <v>18</v>
      </c>
      <c r="E489" s="22" t="s">
        <v>18</v>
      </c>
      <c r="F489" s="22" t="s">
        <v>18</v>
      </c>
      <c r="G489" s="22" t="s">
        <v>18</v>
      </c>
      <c r="H489" s="22" t="s">
        <v>18</v>
      </c>
      <c r="I489" s="22"/>
      <c r="J489" s="22" t="s">
        <v>686</v>
      </c>
      <c r="K489" s="22" t="s">
        <v>882</v>
      </c>
      <c r="M489" s="158"/>
    </row>
    <row r="490" spans="1:13" s="160" customFormat="1" hidden="1" outlineLevel="3" x14ac:dyDescent="0.25">
      <c r="A490" s="22" t="s">
        <v>1765</v>
      </c>
      <c r="B490" s="22" t="s">
        <v>1573</v>
      </c>
      <c r="C490" s="22"/>
      <c r="D490" s="22" t="str">
        <f>A490&amp;1</f>
        <v>2000:AAAD:3:639::1</v>
      </c>
      <c r="E490" s="22" t="str">
        <f>A490&amp;"ffff:ffff:ffff:fffe"</f>
        <v>2000:AAAD:3:639::ffff:ffff:ffff:fffe</v>
      </c>
      <c r="F490" s="22" t="str">
        <f>A490&amp;"ffff:ffff:ffff:fffe"</f>
        <v>2000:AAAD:3:639::ffff:ffff:ffff:fffe</v>
      </c>
      <c r="G490" s="22"/>
      <c r="H490" s="22">
        <v>0</v>
      </c>
      <c r="I490" s="22"/>
      <c r="J490" s="22" t="s">
        <v>697</v>
      </c>
      <c r="K490" s="22" t="s">
        <v>882</v>
      </c>
      <c r="M490" s="158"/>
    </row>
    <row r="491" spans="1:13" s="160" customFormat="1" hidden="1" outlineLevel="2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M491" s="158"/>
    </row>
    <row r="492" spans="1:13" s="160" customFormat="1" hidden="1" outlineLevel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M492" s="158"/>
    </row>
    <row r="493" spans="1:13" collapsed="1" x14ac:dyDescent="0.25">
      <c r="A493" s="190" t="s">
        <v>1745</v>
      </c>
      <c r="B493" s="190"/>
      <c r="C493" s="190"/>
      <c r="D493" s="190"/>
      <c r="E493" s="190"/>
      <c r="F493" s="190"/>
      <c r="G493" s="190"/>
      <c r="H493" s="190"/>
      <c r="I493" s="190"/>
      <c r="J493" s="190"/>
      <c r="K493" s="191"/>
      <c r="L493" s="160" t="s">
        <v>1042</v>
      </c>
    </row>
    <row r="494" spans="1:13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60"/>
    </row>
    <row r="495" spans="1:13" outlineLevel="1" x14ac:dyDescent="0.25">
      <c r="G495" s="5"/>
      <c r="I495" t="s">
        <v>20</v>
      </c>
      <c r="J495">
        <v>1</v>
      </c>
      <c r="K495" s="5" t="s">
        <v>4</v>
      </c>
      <c r="L495" s="160"/>
    </row>
    <row r="496" spans="1:13" outlineLevel="1" x14ac:dyDescent="0.25">
      <c r="G496" s="5"/>
      <c r="I496" t="s">
        <v>22</v>
      </c>
      <c r="J496">
        <v>98</v>
      </c>
      <c r="K496" s="5" t="s">
        <v>23</v>
      </c>
      <c r="L496" s="160"/>
    </row>
    <row r="497" spans="1:12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60"/>
    </row>
    <row r="498" spans="1:12" outlineLevel="1" x14ac:dyDescent="0.25">
      <c r="B498" s="6"/>
      <c r="G498" s="5"/>
      <c r="J498" s="7"/>
      <c r="K498" s="7"/>
      <c r="L498" s="160"/>
    </row>
    <row r="499" spans="1:12" outlineLevel="1" x14ac:dyDescent="0.25">
      <c r="B499" s="6"/>
      <c r="G499" s="5"/>
      <c r="J499" s="7"/>
      <c r="K499" s="7"/>
      <c r="L499" s="160"/>
    </row>
    <row r="500" spans="1:12" outlineLevel="1" x14ac:dyDescent="0.25">
      <c r="B500" s="6"/>
      <c r="G500" s="5"/>
      <c r="J500" s="7"/>
      <c r="K500" s="7"/>
      <c r="L500" s="160"/>
    </row>
    <row r="501" spans="1:12" outlineLevel="1" x14ac:dyDescent="0.25">
      <c r="B501" s="6"/>
      <c r="G501" s="5"/>
      <c r="J501" s="7"/>
      <c r="K501" s="7"/>
      <c r="L501" s="160"/>
    </row>
    <row r="502" spans="1:12" outlineLevel="1" x14ac:dyDescent="0.25">
      <c r="B502" s="6"/>
      <c r="G502" s="5"/>
      <c r="J502" s="7"/>
      <c r="K502" s="7"/>
      <c r="L502" s="160"/>
    </row>
    <row r="503" spans="1:12" outlineLevel="1" x14ac:dyDescent="0.25">
      <c r="A503" s="192" t="s">
        <v>1766</v>
      </c>
      <c r="B503" s="192"/>
      <c r="C503" s="192"/>
      <c r="D503" s="192"/>
      <c r="E503" s="192"/>
      <c r="F503" s="192"/>
      <c r="G503" s="192"/>
      <c r="H503" s="192"/>
      <c r="I503" s="192"/>
      <c r="J503" s="192"/>
      <c r="K503" s="192"/>
      <c r="L503" s="160"/>
    </row>
    <row r="504" spans="1:12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60"/>
    </row>
    <row r="505" spans="1:12" outlineLevel="2" x14ac:dyDescent="0.25">
      <c r="A505" t="s">
        <v>1767</v>
      </c>
      <c r="B505" s="6" t="s">
        <v>1573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2</v>
      </c>
      <c r="I505" t="s">
        <v>995</v>
      </c>
      <c r="K505" s="5"/>
      <c r="L505" s="160"/>
    </row>
    <row r="506" spans="1:12" outlineLevel="3" x14ac:dyDescent="0.25">
      <c r="A506" t="str">
        <f>A505&amp;1</f>
        <v>2000:AAAD:4:101::1</v>
      </c>
      <c r="B506" s="6" t="s">
        <v>1573</v>
      </c>
      <c r="D506" t="s">
        <v>18</v>
      </c>
      <c r="E506" t="s">
        <v>18</v>
      </c>
      <c r="H506" s="4">
        <v>1</v>
      </c>
      <c r="I506" t="s">
        <v>1342</v>
      </c>
      <c r="K506" s="5"/>
      <c r="L506" s="160"/>
    </row>
    <row r="507" spans="1:12" outlineLevel="3" x14ac:dyDescent="0.25">
      <c r="A507" t="str">
        <f>A505&amp;2</f>
        <v>2000:AAAD:4:101::2</v>
      </c>
      <c r="B507" s="6" t="s">
        <v>1573</v>
      </c>
      <c r="D507" t="s">
        <v>18</v>
      </c>
      <c r="E507" t="s">
        <v>18</v>
      </c>
      <c r="H507" s="4">
        <v>1</v>
      </c>
      <c r="I507" t="s">
        <v>993</v>
      </c>
      <c r="K507" s="5"/>
      <c r="L507" s="160"/>
    </row>
    <row r="508" spans="1:12" outlineLevel="3" x14ac:dyDescent="0.25">
      <c r="A508" t="s">
        <v>18</v>
      </c>
      <c r="B508" s="6" t="s">
        <v>1573</v>
      </c>
      <c r="D508" t="s">
        <v>18</v>
      </c>
      <c r="E508" t="s">
        <v>18</v>
      </c>
      <c r="K508" s="5"/>
      <c r="L508" s="160"/>
    </row>
    <row r="509" spans="1:12" outlineLevel="3" x14ac:dyDescent="0.25">
      <c r="A509" t="str">
        <f>A506&amp;"ffff:ffff:ffff:fffe"</f>
        <v>2000:AAAD:4:101::1ffff:ffff:ffff:fffe</v>
      </c>
      <c r="B509" s="6" t="s">
        <v>1573</v>
      </c>
      <c r="K509" s="5"/>
      <c r="L509" s="160"/>
    </row>
    <row r="510" spans="1:12" outlineLevel="3" x14ac:dyDescent="0.25">
      <c r="A510" t="str">
        <f>A506&amp;"ffff:ffff:ffff:ffff"</f>
        <v>2000:AAAD:4:101::1ffff:ffff:ffff:ffff</v>
      </c>
      <c r="B510" s="6" t="s">
        <v>1573</v>
      </c>
      <c r="D510" t="s">
        <v>18</v>
      </c>
      <c r="E510" t="s">
        <v>18</v>
      </c>
      <c r="K510" s="5"/>
      <c r="L510" s="160"/>
    </row>
    <row r="511" spans="1:12" outlineLevel="2" x14ac:dyDescent="0.25">
      <c r="A511" t="s">
        <v>1768</v>
      </c>
      <c r="B511" s="6" t="s">
        <v>1573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3" t="s">
        <v>1340</v>
      </c>
      <c r="J511" s="5"/>
      <c r="K511" s="5"/>
      <c r="L511" s="160"/>
    </row>
    <row r="512" spans="1:12" outlineLevel="3" x14ac:dyDescent="0.25">
      <c r="A512" t="str">
        <f>A511&amp;1</f>
        <v>2000:AAAD:4:102::1</v>
      </c>
      <c r="B512" s="6" t="s">
        <v>1573</v>
      </c>
      <c r="D512" t="s">
        <v>18</v>
      </c>
      <c r="E512" t="s">
        <v>18</v>
      </c>
      <c r="H512" s="5"/>
      <c r="I512" s="5" t="s">
        <v>1341</v>
      </c>
      <c r="J512" s="5"/>
      <c r="K512" s="5"/>
      <c r="L512" s="160"/>
    </row>
    <row r="513" spans="1:12" outlineLevel="3" x14ac:dyDescent="0.25">
      <c r="A513" t="str">
        <f>A511&amp;2</f>
        <v>2000:AAAD:4:102::2</v>
      </c>
      <c r="B513" s="6" t="s">
        <v>1573</v>
      </c>
      <c r="D513" t="s">
        <v>18</v>
      </c>
      <c r="E513" t="s">
        <v>18</v>
      </c>
      <c r="H513" s="5"/>
      <c r="I513" s="5" t="s">
        <v>994</v>
      </c>
      <c r="J513" s="5"/>
      <c r="K513" s="5"/>
      <c r="L513" s="160"/>
    </row>
    <row r="514" spans="1:12" outlineLevel="3" x14ac:dyDescent="0.25">
      <c r="A514" t="s">
        <v>18</v>
      </c>
      <c r="B514" s="6" t="s">
        <v>1573</v>
      </c>
      <c r="D514" t="s">
        <v>18</v>
      </c>
      <c r="E514" t="s">
        <v>18</v>
      </c>
      <c r="H514" s="5"/>
      <c r="I514" s="5"/>
      <c r="J514" s="5"/>
      <c r="K514" s="5"/>
      <c r="L514" s="160"/>
    </row>
    <row r="515" spans="1:12" outlineLevel="3" x14ac:dyDescent="0.25">
      <c r="A515" t="str">
        <f>A512&amp;"ffff:ffff:ffff:fffe"</f>
        <v>2000:AAAD:4:102::1ffff:ffff:ffff:fffe</v>
      </c>
      <c r="B515" s="6" t="s">
        <v>1573</v>
      </c>
      <c r="H515" s="5"/>
      <c r="I515" s="5"/>
      <c r="J515" s="5"/>
      <c r="K515" s="5"/>
      <c r="L515" s="160"/>
    </row>
    <row r="516" spans="1:12" outlineLevel="3" x14ac:dyDescent="0.25">
      <c r="A516" t="str">
        <f>A512&amp;"ffff:ffff:ffff:ffff"</f>
        <v>2000:AAAD:4:102::1ffff:ffff:ffff:ffff</v>
      </c>
      <c r="B516" s="6" t="s">
        <v>1573</v>
      </c>
      <c r="D516" t="s">
        <v>18</v>
      </c>
      <c r="E516" t="s">
        <v>18</v>
      </c>
      <c r="H516" s="5"/>
      <c r="I516" s="5"/>
      <c r="J516" s="5"/>
      <c r="K516" s="5"/>
      <c r="L516" s="160"/>
    </row>
    <row r="517" spans="1:12" outlineLevel="2" x14ac:dyDescent="0.25">
      <c r="A517" s="22" t="s">
        <v>1769</v>
      </c>
      <c r="B517" s="22" t="s">
        <v>1573</v>
      </c>
      <c r="C517" s="22"/>
      <c r="D517" s="22" t="str">
        <f>A518</f>
        <v>2000:AAAD:4:103::1</v>
      </c>
      <c r="E517" s="22" t="str">
        <f>A521</f>
        <v>2000:AAAD:4:103::1ffff:ffff:ffff:fffe</v>
      </c>
      <c r="F517" s="22" t="str">
        <f>A522</f>
        <v>2000:AAAD:4:103::1ffff:ffff:ffff:ffff</v>
      </c>
      <c r="G517" s="22"/>
      <c r="H517" s="22">
        <v>0</v>
      </c>
      <c r="I517" s="22" t="s">
        <v>10</v>
      </c>
      <c r="J517" s="22"/>
      <c r="K517" s="22"/>
      <c r="L517" s="160"/>
    </row>
    <row r="518" spans="1:12" outlineLevel="2" x14ac:dyDescent="0.25">
      <c r="A518" s="22" t="str">
        <f>A517&amp;1</f>
        <v>2000:AAAD:4:103::1</v>
      </c>
      <c r="B518" s="22" t="s">
        <v>1573</v>
      </c>
      <c r="C518" s="22"/>
      <c r="D518" s="22" t="s">
        <v>18</v>
      </c>
      <c r="E518" s="22" t="s">
        <v>18</v>
      </c>
      <c r="F518" s="22"/>
      <c r="G518" s="22"/>
      <c r="H518" s="22"/>
      <c r="I518" s="22"/>
      <c r="J518" s="22"/>
      <c r="K518" s="22"/>
      <c r="L518" s="160"/>
    </row>
    <row r="519" spans="1:12" outlineLevel="2" x14ac:dyDescent="0.25">
      <c r="A519" s="22" t="str">
        <f>A517&amp;2</f>
        <v>2000:AAAD:4:103::2</v>
      </c>
      <c r="B519" s="22" t="s">
        <v>1573</v>
      </c>
      <c r="C519" s="22"/>
      <c r="D519" s="22" t="s">
        <v>18</v>
      </c>
      <c r="E519" s="22" t="s">
        <v>18</v>
      </c>
      <c r="F519" s="22"/>
      <c r="G519" s="22"/>
      <c r="H519" s="22"/>
      <c r="I519" s="22"/>
      <c r="J519" s="22"/>
      <c r="K519" s="22"/>
      <c r="L519" s="160"/>
    </row>
    <row r="520" spans="1:12" outlineLevel="2" x14ac:dyDescent="0.25">
      <c r="A520" s="22" t="s">
        <v>18</v>
      </c>
      <c r="B520" s="22" t="s">
        <v>1573</v>
      </c>
      <c r="C520" s="22"/>
      <c r="D520" s="22" t="s">
        <v>18</v>
      </c>
      <c r="E520" s="22" t="s">
        <v>18</v>
      </c>
      <c r="F520" s="22"/>
      <c r="G520" s="22"/>
      <c r="H520" s="22"/>
      <c r="I520" s="22"/>
      <c r="J520" s="22"/>
      <c r="K520" s="22"/>
      <c r="L520" s="160"/>
    </row>
    <row r="521" spans="1:12" outlineLevel="2" x14ac:dyDescent="0.25">
      <c r="A521" s="22" t="str">
        <f>A518&amp;"ffff:ffff:ffff:fffe"</f>
        <v>2000:AAAD:4:103::1ffff:ffff:ffff:fffe</v>
      </c>
      <c r="B521" s="22" t="s">
        <v>1573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160"/>
    </row>
    <row r="522" spans="1:12" outlineLevel="2" x14ac:dyDescent="0.25">
      <c r="A522" s="22" t="str">
        <f>A518&amp;"ffff:ffff:ffff:ffff"</f>
        <v>2000:AAAD:4:103::1ffff:ffff:ffff:ffff</v>
      </c>
      <c r="B522" s="22" t="s">
        <v>1573</v>
      </c>
      <c r="C522" s="22"/>
      <c r="D522" s="22" t="s">
        <v>18</v>
      </c>
      <c r="E522" s="22" t="s">
        <v>18</v>
      </c>
      <c r="F522" s="22"/>
      <c r="G522" s="22"/>
      <c r="H522" s="22"/>
      <c r="I522" s="22"/>
      <c r="J522" s="22"/>
      <c r="K522" s="22"/>
      <c r="L522" s="160"/>
    </row>
    <row r="523" spans="1:12" outlineLevel="2" x14ac:dyDescent="0.25">
      <c r="A523" s="22" t="s">
        <v>18</v>
      </c>
      <c r="B523" s="22" t="s">
        <v>18</v>
      </c>
      <c r="C523" s="22" t="s">
        <v>18</v>
      </c>
      <c r="D523" s="22" t="s">
        <v>18</v>
      </c>
      <c r="E523" s="22" t="s">
        <v>18</v>
      </c>
      <c r="F523" s="22" t="s">
        <v>18</v>
      </c>
      <c r="G523" s="22" t="s">
        <v>18</v>
      </c>
      <c r="H523" s="22" t="s">
        <v>18</v>
      </c>
      <c r="I523" s="22"/>
      <c r="J523" s="22"/>
      <c r="K523" s="22"/>
      <c r="L523" s="160"/>
    </row>
    <row r="524" spans="1:12" outlineLevel="2" x14ac:dyDescent="0.25">
      <c r="A524" s="22" t="s">
        <v>1770</v>
      </c>
      <c r="B524" s="22" t="s">
        <v>1573</v>
      </c>
      <c r="C524" s="22"/>
      <c r="D524" s="22" t="str">
        <f>A524&amp;1</f>
        <v>2000:AAAD:4:1ff::1</v>
      </c>
      <c r="E524" s="22" t="str">
        <f>A524&amp;"ffff:ffff:ffff:fffe"</f>
        <v>2000:AAAD:4:1ff::ffff:ffff:ffff:fffe</v>
      </c>
      <c r="F524" s="22" t="str">
        <f>A524&amp;"ffff:ffff:ffff:fffe"</f>
        <v>2000:AAAD:4:1ff::ffff:ffff:ffff:fffe</v>
      </c>
      <c r="G524" s="22"/>
      <c r="H524" s="22">
        <v>0</v>
      </c>
      <c r="I524" s="22" t="s">
        <v>10</v>
      </c>
      <c r="J524" s="22"/>
      <c r="K524" s="22"/>
      <c r="L524" s="160"/>
    </row>
    <row r="525" spans="1:12" outlineLevel="1" x14ac:dyDescent="0.25">
      <c r="A525" t="s">
        <v>18</v>
      </c>
      <c r="C525" s="95"/>
      <c r="D525" s="95"/>
    </row>
    <row r="526" spans="1:12" x14ac:dyDescent="0.25">
      <c r="A526" s="190"/>
      <c r="B526" s="190"/>
      <c r="C526" s="190"/>
      <c r="D526" s="190"/>
      <c r="E526" s="190"/>
      <c r="F526" s="190"/>
      <c r="G526" s="190"/>
      <c r="H526" s="190"/>
      <c r="I526" s="190"/>
      <c r="J526" s="190"/>
      <c r="K526" s="191"/>
      <c r="L526" s="160" t="s">
        <v>10</v>
      </c>
    </row>
    <row r="527" spans="1:12" x14ac:dyDescent="0.25">
      <c r="C527" s="95"/>
      <c r="D527" s="95"/>
    </row>
  </sheetData>
  <mergeCells count="40"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421:K421"/>
    <mergeCell ref="A428:K428"/>
    <mergeCell ref="A437:K437"/>
    <mergeCell ref="A447:K447"/>
    <mergeCell ref="A459:K459"/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2629-E7BF-4E5F-9481-ED019D90FF37}">
  <dimension ref="A1:W638"/>
  <sheetViews>
    <sheetView zoomScale="70" zoomScaleNormal="70" workbookViewId="0">
      <selection activeCell="N2" sqref="N2"/>
    </sheetView>
  </sheetViews>
  <sheetFormatPr defaultRowHeight="15" outlineLevelRow="4" x14ac:dyDescent="0.25"/>
  <cols>
    <col min="1" max="2" width="12.5703125" customWidth="1"/>
    <col min="3" max="3" width="21.140625" customWidth="1"/>
    <col min="4" max="4" width="12.5703125" customWidth="1"/>
    <col min="5" max="5" width="15.42578125" hidden="1" customWidth="1"/>
    <col min="6" max="7" width="15.85546875" hidden="1" customWidth="1"/>
    <col min="8" max="8" width="18" hidden="1" customWidth="1"/>
    <col min="9" max="9" width="15.85546875" hidden="1" customWidth="1"/>
    <col min="10" max="10" width="15.85546875" style="4" hidden="1" customWidth="1"/>
    <col min="11" max="11" width="32.28515625" customWidth="1"/>
    <col min="12" max="12" width="15.85546875" hidden="1" customWidth="1"/>
    <col min="13" max="13" width="26.28515625" hidden="1" customWidth="1"/>
    <col min="14" max="14" width="7.85546875" customWidth="1"/>
    <col min="15" max="22" width="4.28515625" customWidth="1"/>
    <col min="23" max="23" width="4" customWidth="1"/>
  </cols>
  <sheetData>
    <row r="1" spans="1:23" x14ac:dyDescent="0.25">
      <c r="N1" s="193">
        <v>20210706</v>
      </c>
      <c r="O1" s="193"/>
    </row>
    <row r="2" spans="1:23" s="180" customFormat="1" x14ac:dyDescent="0.25">
      <c r="A2" s="194" t="s">
        <v>182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81"/>
      <c r="N2" s="186" t="s">
        <v>1043</v>
      </c>
    </row>
    <row r="3" spans="1:23" s="186" customFormat="1" x14ac:dyDescent="0.25">
      <c r="A3" s="190" t="s">
        <v>185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1"/>
      <c r="N3" s="186" t="s">
        <v>1039</v>
      </c>
    </row>
    <row r="4" spans="1:23" s="180" customFormat="1" ht="15.75" hidden="1" outlineLevel="1" thickBot="1" x14ac:dyDescent="0.3">
      <c r="A4" s="45"/>
      <c r="B4" s="6" t="s">
        <v>169</v>
      </c>
      <c r="C4" s="6"/>
      <c r="D4" s="6"/>
      <c r="E4"/>
      <c r="F4"/>
      <c r="G4"/>
      <c r="H4"/>
      <c r="I4" s="5"/>
      <c r="J4" s="4"/>
      <c r="K4" t="s">
        <v>20</v>
      </c>
      <c r="L4">
        <v>1</v>
      </c>
      <c r="M4" s="5" t="s">
        <v>4</v>
      </c>
      <c r="O4" s="45">
        <v>0</v>
      </c>
      <c r="P4" s="46"/>
      <c r="Q4" s="67">
        <v>32</v>
      </c>
      <c r="R4" s="68"/>
      <c r="S4" s="14">
        <v>128</v>
      </c>
      <c r="T4" s="40"/>
      <c r="U4" s="41"/>
      <c r="V4" s="36"/>
    </row>
    <row r="5" spans="1:23" ht="15.75" hidden="1" outlineLevel="1" thickBot="1" x14ac:dyDescent="0.3">
      <c r="A5" s="67"/>
      <c r="B5" s="6" t="s">
        <v>10</v>
      </c>
      <c r="C5" s="6"/>
      <c r="D5" s="6"/>
      <c r="I5" s="5"/>
      <c r="K5" t="s">
        <v>22</v>
      </c>
      <c r="L5">
        <v>98</v>
      </c>
      <c r="M5" s="5" t="s">
        <v>23</v>
      </c>
      <c r="O5" s="47"/>
      <c r="P5" s="48">
        <v>15</v>
      </c>
      <c r="Q5" s="69"/>
      <c r="R5" s="70">
        <v>47</v>
      </c>
      <c r="S5" s="17"/>
      <c r="T5" s="37"/>
      <c r="U5" s="39"/>
      <c r="V5" s="42"/>
    </row>
    <row r="6" spans="1:23" ht="15.75" hidden="1" outlineLevel="1" thickBot="1" x14ac:dyDescent="0.3">
      <c r="A6" s="49"/>
      <c r="B6" s="6" t="s">
        <v>184</v>
      </c>
      <c r="C6" s="6"/>
      <c r="D6" s="6"/>
      <c r="I6" s="5"/>
      <c r="K6" t="s">
        <v>19</v>
      </c>
      <c r="L6" s="7" t="s">
        <v>65</v>
      </c>
      <c r="M6" s="7" t="s">
        <v>24</v>
      </c>
      <c r="O6" s="49">
        <v>16</v>
      </c>
      <c r="P6" s="50"/>
      <c r="Q6" s="67">
        <v>48</v>
      </c>
      <c r="R6" s="68"/>
      <c r="S6" s="17"/>
      <c r="T6" s="37"/>
      <c r="U6" s="38"/>
      <c r="V6" s="43"/>
    </row>
    <row r="7" spans="1:23" ht="15.75" hidden="1" outlineLevel="1" thickBot="1" x14ac:dyDescent="0.3">
      <c r="A7" s="53"/>
      <c r="B7" s="6" t="s">
        <v>183</v>
      </c>
      <c r="C7" s="6"/>
      <c r="D7" s="6"/>
      <c r="I7" s="5"/>
      <c r="L7" s="7"/>
      <c r="M7" s="7"/>
      <c r="O7" s="51"/>
      <c r="P7" s="52">
        <v>31</v>
      </c>
      <c r="Q7" s="71"/>
      <c r="R7" s="72">
        <v>63</v>
      </c>
      <c r="S7" s="33"/>
      <c r="T7" s="44"/>
      <c r="U7" s="20"/>
      <c r="V7" s="21">
        <v>191</v>
      </c>
    </row>
    <row r="8" spans="1:23" hidden="1" outlineLevel="1" x14ac:dyDescent="0.25">
      <c r="B8" s="6"/>
      <c r="C8" s="6"/>
      <c r="D8" s="6"/>
      <c r="I8" s="5"/>
      <c r="L8" s="7"/>
      <c r="M8" s="7"/>
      <c r="O8" s="53">
        <v>64</v>
      </c>
      <c r="P8" s="54"/>
      <c r="Q8" s="55"/>
      <c r="R8" s="56"/>
      <c r="S8" s="14">
        <v>192</v>
      </c>
      <c r="T8" s="40"/>
      <c r="U8" s="41"/>
      <c r="V8" s="36"/>
    </row>
    <row r="9" spans="1:23" hidden="1" outlineLevel="1" x14ac:dyDescent="0.25">
      <c r="B9" s="6"/>
      <c r="C9" s="6"/>
      <c r="D9" s="6"/>
      <c r="I9" s="5"/>
      <c r="L9" s="7"/>
      <c r="M9" s="7"/>
      <c r="O9" s="57"/>
      <c r="P9" s="58"/>
      <c r="Q9" s="59"/>
      <c r="R9" s="60"/>
      <c r="S9" s="17"/>
      <c r="T9" s="37"/>
      <c r="U9" s="39"/>
      <c r="V9" s="42"/>
    </row>
    <row r="10" spans="1:23" hidden="1" outlineLevel="1" x14ac:dyDescent="0.25">
      <c r="B10" s="6"/>
      <c r="C10" s="6"/>
      <c r="D10" s="6"/>
      <c r="I10" s="5"/>
      <c r="L10" s="7"/>
      <c r="M10" s="7"/>
      <c r="O10" s="57"/>
      <c r="P10" s="58"/>
      <c r="Q10" s="61"/>
      <c r="R10" s="62"/>
      <c r="S10" s="17"/>
      <c r="T10" s="37"/>
      <c r="U10" s="38"/>
      <c r="V10" s="43"/>
    </row>
    <row r="11" spans="1:23" ht="15.75" hidden="1" outlineLevel="1" thickBot="1" x14ac:dyDescent="0.3">
      <c r="B11" s="6"/>
      <c r="C11" s="6"/>
      <c r="D11" s="6"/>
      <c r="I11" s="5"/>
      <c r="L11" s="7"/>
      <c r="M11" s="7"/>
      <c r="O11" s="63"/>
      <c r="P11" s="64"/>
      <c r="Q11" s="65"/>
      <c r="R11" s="66">
        <v>127</v>
      </c>
      <c r="S11" s="33"/>
      <c r="T11" s="44"/>
      <c r="U11" s="20"/>
      <c r="V11" s="21">
        <v>255</v>
      </c>
    </row>
    <row r="12" spans="1:23" s="180" customFormat="1" hidden="1" outlineLevel="1" x14ac:dyDescent="0.25">
      <c r="A12" s="179" t="s">
        <v>1045</v>
      </c>
      <c r="B12" s="179"/>
      <c r="C12" s="179" t="s">
        <v>1620</v>
      </c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86"/>
      <c r="O12"/>
      <c r="P12" s="6"/>
    </row>
    <row r="13" spans="1:23" s="180" customFormat="1" hidden="1" outlineLevel="1" x14ac:dyDescent="0.25">
      <c r="A13" s="179" t="s">
        <v>191</v>
      </c>
      <c r="B13" s="179"/>
      <c r="C13" s="179" t="s">
        <v>1624</v>
      </c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86"/>
      <c r="O13"/>
      <c r="P13" s="6"/>
    </row>
    <row r="14" spans="1:23" s="180" customFormat="1" hidden="1" outlineLevel="2" x14ac:dyDescent="0.25">
      <c r="A14" s="1" t="s">
        <v>25</v>
      </c>
      <c r="B14" s="1" t="s">
        <v>13</v>
      </c>
      <c r="C14" s="1" t="s">
        <v>25</v>
      </c>
      <c r="D14" s="1" t="s">
        <v>13</v>
      </c>
      <c r="E14" s="1" t="s">
        <v>0</v>
      </c>
      <c r="F14" s="1" t="s">
        <v>6</v>
      </c>
      <c r="G14" s="1" t="s">
        <v>66</v>
      </c>
      <c r="H14" s="1" t="s">
        <v>67</v>
      </c>
      <c r="I14" s="1" t="s">
        <v>17</v>
      </c>
      <c r="J14" s="3" t="s">
        <v>9</v>
      </c>
      <c r="K14" s="1" t="s">
        <v>422</v>
      </c>
      <c r="L14" s="1" t="s">
        <v>2</v>
      </c>
      <c r="M14" s="1" t="s">
        <v>21</v>
      </c>
      <c r="N14" s="186"/>
      <c r="O14"/>
      <c r="P14" s="6"/>
    </row>
    <row r="15" spans="1:23" s="186" customFormat="1" hidden="1" outlineLevel="2" x14ac:dyDescent="0.25">
      <c r="A15" t="s">
        <v>192</v>
      </c>
      <c r="B15" s="6" t="s">
        <v>59</v>
      </c>
      <c r="C15" t="s">
        <v>1625</v>
      </c>
      <c r="D15" s="6" t="s">
        <v>1573</v>
      </c>
      <c r="E15" t="s">
        <v>60</v>
      </c>
      <c r="F15" t="s">
        <v>193</v>
      </c>
      <c r="G15" t="s">
        <v>198</v>
      </c>
      <c r="H15" t="s">
        <v>199</v>
      </c>
      <c r="I15">
        <v>6</v>
      </c>
      <c r="J15" s="4">
        <f>SUM(J16:J21)</f>
        <v>2</v>
      </c>
      <c r="K15" t="s">
        <v>388</v>
      </c>
      <c r="L15"/>
      <c r="M15" s="5"/>
      <c r="O15"/>
      <c r="P15" s="6"/>
      <c r="Q15" s="180"/>
      <c r="R15" s="180"/>
      <c r="S15" s="180"/>
      <c r="T15" s="180"/>
      <c r="U15" s="180"/>
      <c r="V15" s="180"/>
      <c r="W15" s="180"/>
    </row>
    <row r="16" spans="1:23" s="180" customFormat="1" hidden="1" outlineLevel="3" x14ac:dyDescent="0.25">
      <c r="A16" t="s">
        <v>193</v>
      </c>
      <c r="B16" s="6" t="s">
        <v>59</v>
      </c>
      <c r="C16" t="str">
        <f>C15&amp;1</f>
        <v>2000:AAAD:1:100::1</v>
      </c>
      <c r="D16" s="6" t="s">
        <v>1573</v>
      </c>
      <c r="E16" t="s">
        <v>60</v>
      </c>
      <c r="F16" t="s">
        <v>18</v>
      </c>
      <c r="G16" t="s">
        <v>18</v>
      </c>
      <c r="H16"/>
      <c r="I16"/>
      <c r="J16" s="4">
        <v>1</v>
      </c>
      <c r="K16" t="s">
        <v>423</v>
      </c>
      <c r="L16"/>
      <c r="M16" s="5"/>
      <c r="N16" s="186"/>
      <c r="O16"/>
      <c r="P16" s="6"/>
    </row>
    <row r="17" spans="1:23" s="186" customFormat="1" hidden="1" outlineLevel="3" x14ac:dyDescent="0.25">
      <c r="A17" t="s">
        <v>194</v>
      </c>
      <c r="B17" s="6" t="s">
        <v>59</v>
      </c>
      <c r="C17" t="str">
        <f>C15&amp;2</f>
        <v>2000:AAAD:1:100::2</v>
      </c>
      <c r="D17" s="6" t="s">
        <v>1573</v>
      </c>
      <c r="E17" t="s">
        <v>60</v>
      </c>
      <c r="F17" t="s">
        <v>18</v>
      </c>
      <c r="G17" t="s">
        <v>18</v>
      </c>
      <c r="H17"/>
      <c r="I17"/>
      <c r="J17" s="4">
        <v>1</v>
      </c>
      <c r="K17" t="s">
        <v>424</v>
      </c>
      <c r="L17"/>
      <c r="M17" s="5"/>
      <c r="O17"/>
      <c r="P17" s="6"/>
      <c r="Q17" s="180"/>
      <c r="R17" s="180"/>
      <c r="S17" s="180"/>
      <c r="T17" s="180"/>
      <c r="U17" s="180"/>
      <c r="V17" s="180"/>
      <c r="W17" s="180"/>
    </row>
    <row r="18" spans="1:23" s="180" customFormat="1" hidden="1" outlineLevel="3" x14ac:dyDescent="0.25">
      <c r="A18" t="s">
        <v>195</v>
      </c>
      <c r="B18" s="6" t="s">
        <v>59</v>
      </c>
      <c r="C18" s="6"/>
      <c r="D18" s="6"/>
      <c r="E18" t="s">
        <v>60</v>
      </c>
      <c r="F18" t="s">
        <v>18</v>
      </c>
      <c r="G18" t="s">
        <v>18</v>
      </c>
      <c r="H18"/>
      <c r="I18"/>
      <c r="J18" s="4"/>
      <c r="K18"/>
      <c r="L18"/>
      <c r="M18" s="5"/>
      <c r="N18" s="186"/>
      <c r="O18"/>
      <c r="P18" s="6"/>
    </row>
    <row r="19" spans="1:23" hidden="1" outlineLevel="3" x14ac:dyDescent="0.25">
      <c r="A19" t="s">
        <v>196</v>
      </c>
      <c r="B19" s="6" t="s">
        <v>59</v>
      </c>
      <c r="C19" s="6"/>
      <c r="D19" s="6"/>
      <c r="E19" t="s">
        <v>60</v>
      </c>
      <c r="F19" t="s">
        <v>18</v>
      </c>
      <c r="G19" t="s">
        <v>18</v>
      </c>
      <c r="M19" s="5"/>
      <c r="N19" s="186"/>
      <c r="P19" s="6"/>
      <c r="Q19" s="180"/>
      <c r="R19" s="180"/>
      <c r="S19" s="180"/>
      <c r="T19" s="180"/>
      <c r="U19" s="180"/>
      <c r="V19" s="180"/>
      <c r="W19" s="180"/>
    </row>
    <row r="20" spans="1:23" s="186" customFormat="1" hidden="1" outlineLevel="3" x14ac:dyDescent="0.25">
      <c r="A20" t="s">
        <v>197</v>
      </c>
      <c r="B20" s="6" t="s">
        <v>59</v>
      </c>
      <c r="C20" s="6"/>
      <c r="D20" s="6"/>
      <c r="E20" t="s">
        <v>60</v>
      </c>
      <c r="F20" t="s">
        <v>18</v>
      </c>
      <c r="G20" t="s">
        <v>18</v>
      </c>
      <c r="H20"/>
      <c r="I20"/>
      <c r="J20" s="4"/>
      <c r="K20"/>
      <c r="L20"/>
      <c r="M20" s="5"/>
      <c r="O20"/>
      <c r="P20" s="6"/>
      <c r="Q20" s="180"/>
      <c r="R20" s="180"/>
      <c r="S20" s="180"/>
      <c r="T20" s="180"/>
      <c r="U20" s="180"/>
      <c r="V20" s="180"/>
      <c r="W20" s="180"/>
    </row>
    <row r="21" spans="1:23" s="180" customFormat="1" hidden="1" outlineLevel="3" x14ac:dyDescent="0.25">
      <c r="A21" t="s">
        <v>198</v>
      </c>
      <c r="B21" s="6" t="s">
        <v>59</v>
      </c>
      <c r="C21" s="6"/>
      <c r="D21" s="6"/>
      <c r="E21" t="s">
        <v>60</v>
      </c>
      <c r="F21" t="s">
        <v>18</v>
      </c>
      <c r="G21" t="s">
        <v>18</v>
      </c>
      <c r="H21"/>
      <c r="I21"/>
      <c r="J21" s="4"/>
      <c r="K21"/>
      <c r="L21"/>
      <c r="M21" s="5"/>
      <c r="N21" s="186"/>
      <c r="O21"/>
      <c r="P21" s="6"/>
    </row>
    <row r="22" spans="1:23" s="186" customFormat="1" hidden="1" outlineLevel="2" x14ac:dyDescent="0.25">
      <c r="A22" t="s">
        <v>200</v>
      </c>
      <c r="B22" s="6" t="s">
        <v>59</v>
      </c>
      <c r="C22" t="s">
        <v>1626</v>
      </c>
      <c r="D22" s="6" t="s">
        <v>1573</v>
      </c>
      <c r="E22" t="s">
        <v>60</v>
      </c>
      <c r="F22" t="s">
        <v>201</v>
      </c>
      <c r="G22" t="s">
        <v>206</v>
      </c>
      <c r="H22" t="s">
        <v>207</v>
      </c>
      <c r="I22">
        <v>6</v>
      </c>
      <c r="J22" s="4">
        <f>SUM(J23:J28)</f>
        <v>2</v>
      </c>
      <c r="K22" t="s">
        <v>389</v>
      </c>
      <c r="L22"/>
      <c r="M22" s="5"/>
      <c r="O22"/>
      <c r="P22" s="6"/>
      <c r="Q22" s="180"/>
      <c r="R22" s="180"/>
      <c r="S22" s="180"/>
      <c r="T22" s="180"/>
      <c r="U22" s="180"/>
      <c r="V22" s="180"/>
      <c r="W22" s="180"/>
    </row>
    <row r="23" spans="1:23" s="186" customFormat="1" hidden="1" outlineLevel="3" x14ac:dyDescent="0.25">
      <c r="A23" t="s">
        <v>201</v>
      </c>
      <c r="B23" s="6" t="s">
        <v>59</v>
      </c>
      <c r="C23" t="str">
        <f>C22&amp;1</f>
        <v>2000:AAAD:1:101::1</v>
      </c>
      <c r="D23" s="6" t="s">
        <v>1573</v>
      </c>
      <c r="E23" t="s">
        <v>60</v>
      </c>
      <c r="F23" t="s">
        <v>18</v>
      </c>
      <c r="G23" t="s">
        <v>18</v>
      </c>
      <c r="H23"/>
      <c r="I23"/>
      <c r="J23" s="4">
        <v>1</v>
      </c>
      <c r="K23" t="s">
        <v>425</v>
      </c>
      <c r="L23"/>
      <c r="M23" s="5"/>
      <c r="O23" s="180"/>
      <c r="P23" s="180"/>
    </row>
    <row r="24" spans="1:23" s="180" customFormat="1" hidden="1" outlineLevel="3" x14ac:dyDescent="0.25">
      <c r="A24" t="s">
        <v>202</v>
      </c>
      <c r="B24" s="6" t="s">
        <v>59</v>
      </c>
      <c r="C24" t="str">
        <f>C22&amp;2</f>
        <v>2000:AAAD:1:101::2</v>
      </c>
      <c r="D24" s="6" t="s">
        <v>1573</v>
      </c>
      <c r="E24" t="s">
        <v>60</v>
      </c>
      <c r="F24" t="s">
        <v>18</v>
      </c>
      <c r="G24" t="s">
        <v>18</v>
      </c>
      <c r="H24"/>
      <c r="I24"/>
      <c r="J24" s="4">
        <v>1</v>
      </c>
      <c r="K24" t="s">
        <v>426</v>
      </c>
      <c r="L24"/>
      <c r="M24" s="5"/>
      <c r="N24" s="186"/>
    </row>
    <row r="25" spans="1:23" hidden="1" outlineLevel="3" x14ac:dyDescent="0.25">
      <c r="A25" t="s">
        <v>203</v>
      </c>
      <c r="B25" s="6" t="s">
        <v>59</v>
      </c>
      <c r="C25" s="6"/>
      <c r="D25" s="6"/>
      <c r="E25" t="s">
        <v>60</v>
      </c>
      <c r="F25" t="s">
        <v>18</v>
      </c>
      <c r="G25" t="s">
        <v>18</v>
      </c>
      <c r="M25" s="5"/>
      <c r="N25" s="186"/>
      <c r="W25" s="186"/>
    </row>
    <row r="26" spans="1:23" s="180" customFormat="1" hidden="1" outlineLevel="3" x14ac:dyDescent="0.25">
      <c r="A26" t="s">
        <v>204</v>
      </c>
      <c r="B26" s="6" t="s">
        <v>59</v>
      </c>
      <c r="C26" s="6"/>
      <c r="D26" s="6"/>
      <c r="E26" t="s">
        <v>60</v>
      </c>
      <c r="F26" t="s">
        <v>18</v>
      </c>
      <c r="G26" t="s">
        <v>18</v>
      </c>
      <c r="H26"/>
      <c r="I26"/>
      <c r="J26" s="4"/>
      <c r="K26"/>
      <c r="L26"/>
      <c r="M26" s="5"/>
      <c r="N26" s="186"/>
    </row>
    <row r="27" spans="1:23" hidden="1" outlineLevel="3" x14ac:dyDescent="0.25">
      <c r="A27" t="s">
        <v>205</v>
      </c>
      <c r="B27" s="6" t="s">
        <v>59</v>
      </c>
      <c r="C27" s="6"/>
      <c r="D27" s="6"/>
      <c r="E27" t="s">
        <v>60</v>
      </c>
      <c r="F27" t="s">
        <v>18</v>
      </c>
      <c r="G27" t="s">
        <v>18</v>
      </c>
      <c r="M27" s="5"/>
      <c r="N27" s="186"/>
    </row>
    <row r="28" spans="1:23" hidden="1" outlineLevel="3" x14ac:dyDescent="0.25">
      <c r="A28" t="s">
        <v>206</v>
      </c>
      <c r="B28" s="6" t="s">
        <v>59</v>
      </c>
      <c r="C28" s="6"/>
      <c r="D28" s="6"/>
      <c r="E28" t="s">
        <v>60</v>
      </c>
      <c r="F28" t="s">
        <v>18</v>
      </c>
      <c r="G28" t="s">
        <v>18</v>
      </c>
      <c r="M28" s="5"/>
      <c r="N28" s="186"/>
      <c r="W28" s="186"/>
    </row>
    <row r="29" spans="1:23" s="186" customFormat="1" hidden="1" outlineLevel="2" x14ac:dyDescent="0.25">
      <c r="A29" s="22" t="s">
        <v>208</v>
      </c>
      <c r="B29" s="23" t="s">
        <v>59</v>
      </c>
      <c r="C29" s="23"/>
      <c r="D29" s="23"/>
      <c r="E29" s="22" t="s">
        <v>60</v>
      </c>
      <c r="F29" s="22" t="s">
        <v>209</v>
      </c>
      <c r="G29" s="22" t="s">
        <v>214</v>
      </c>
      <c r="H29" s="22" t="s">
        <v>215</v>
      </c>
      <c r="I29" s="22">
        <v>6</v>
      </c>
      <c r="J29" s="25">
        <v>0</v>
      </c>
      <c r="K29" s="22" t="s">
        <v>10</v>
      </c>
      <c r="L29" s="22"/>
      <c r="M29" s="24"/>
      <c r="W29" s="180"/>
    </row>
    <row r="30" spans="1:23" hidden="1" outlineLevel="3" x14ac:dyDescent="0.25">
      <c r="A30" s="22" t="s">
        <v>209</v>
      </c>
      <c r="B30" s="23" t="s">
        <v>59</v>
      </c>
      <c r="C30" s="23"/>
      <c r="D30" s="23"/>
      <c r="E30" s="22" t="s">
        <v>60</v>
      </c>
      <c r="F30" s="22" t="s">
        <v>18</v>
      </c>
      <c r="G30" s="22" t="s">
        <v>18</v>
      </c>
      <c r="H30" s="22"/>
      <c r="I30" s="22"/>
      <c r="J30" s="25"/>
      <c r="K30" s="22"/>
      <c r="L30" s="22"/>
      <c r="M30" s="24"/>
      <c r="N30" s="186"/>
      <c r="W30" s="186"/>
    </row>
    <row r="31" spans="1:23" hidden="1" outlineLevel="3" x14ac:dyDescent="0.25">
      <c r="A31" s="22" t="s">
        <v>210</v>
      </c>
      <c r="B31" s="23" t="s">
        <v>59</v>
      </c>
      <c r="C31" s="23"/>
      <c r="D31" s="23"/>
      <c r="E31" s="22" t="s">
        <v>60</v>
      </c>
      <c r="F31" s="22" t="s">
        <v>18</v>
      </c>
      <c r="G31" s="22" t="s">
        <v>18</v>
      </c>
      <c r="H31" s="22"/>
      <c r="I31" s="22"/>
      <c r="J31" s="25"/>
      <c r="K31" s="22"/>
      <c r="L31" s="22"/>
      <c r="M31" s="24"/>
      <c r="N31" s="186"/>
      <c r="O31" s="186"/>
      <c r="P31" s="186"/>
      <c r="Q31" s="180"/>
      <c r="R31" s="180"/>
      <c r="S31" s="180"/>
      <c r="T31" s="180"/>
      <c r="U31" s="180"/>
      <c r="V31" s="180"/>
      <c r="W31" s="180"/>
    </row>
    <row r="32" spans="1:23" hidden="1" outlineLevel="3" x14ac:dyDescent="0.25">
      <c r="A32" s="22" t="s">
        <v>211</v>
      </c>
      <c r="B32" s="23" t="s">
        <v>59</v>
      </c>
      <c r="C32" s="23"/>
      <c r="D32" s="23"/>
      <c r="E32" s="22" t="s">
        <v>60</v>
      </c>
      <c r="F32" s="22" t="s">
        <v>18</v>
      </c>
      <c r="G32" s="22" t="s">
        <v>18</v>
      </c>
      <c r="H32" s="22"/>
      <c r="I32" s="22"/>
      <c r="J32" s="25"/>
      <c r="K32" s="22"/>
      <c r="L32" s="22"/>
      <c r="M32" s="24"/>
      <c r="N32" s="186"/>
      <c r="O32" s="180"/>
      <c r="P32" s="180"/>
    </row>
    <row r="33" spans="1:23" hidden="1" outlineLevel="3" x14ac:dyDescent="0.25">
      <c r="A33" s="22" t="s">
        <v>212</v>
      </c>
      <c r="B33" s="23" t="s">
        <v>59</v>
      </c>
      <c r="C33" s="23"/>
      <c r="D33" s="23"/>
      <c r="E33" s="22" t="s">
        <v>60</v>
      </c>
      <c r="F33" s="22" t="s">
        <v>18</v>
      </c>
      <c r="G33" s="22" t="s">
        <v>18</v>
      </c>
      <c r="H33" s="22"/>
      <c r="I33" s="22"/>
      <c r="J33" s="25"/>
      <c r="K33" s="22"/>
      <c r="L33" s="22"/>
      <c r="M33" s="24"/>
      <c r="N33" s="186"/>
      <c r="P33" s="6"/>
      <c r="Q33" s="180"/>
      <c r="R33" s="180"/>
      <c r="S33" s="180"/>
      <c r="T33" s="180"/>
      <c r="U33" s="180"/>
      <c r="V33" s="180"/>
      <c r="W33" s="180"/>
    </row>
    <row r="34" spans="1:23" hidden="1" outlineLevel="3" x14ac:dyDescent="0.25">
      <c r="A34" s="22" t="s">
        <v>213</v>
      </c>
      <c r="B34" s="23" t="s">
        <v>59</v>
      </c>
      <c r="C34" s="23"/>
      <c r="D34" s="23"/>
      <c r="E34" s="22" t="s">
        <v>60</v>
      </c>
      <c r="F34" s="22" t="s">
        <v>18</v>
      </c>
      <c r="G34" s="22" t="s">
        <v>18</v>
      </c>
      <c r="H34" s="22"/>
      <c r="I34" s="22"/>
      <c r="J34" s="25"/>
      <c r="K34" s="22"/>
      <c r="L34" s="22"/>
      <c r="M34" s="24"/>
      <c r="N34" s="186"/>
      <c r="O34" s="180"/>
      <c r="P34" s="180"/>
    </row>
    <row r="35" spans="1:23" hidden="1" outlineLevel="3" x14ac:dyDescent="0.25">
      <c r="A35" s="22" t="s">
        <v>214</v>
      </c>
      <c r="B35" s="23" t="s">
        <v>59</v>
      </c>
      <c r="C35" s="23"/>
      <c r="D35" s="23"/>
      <c r="E35" s="22" t="s">
        <v>60</v>
      </c>
      <c r="F35" s="22" t="s">
        <v>18</v>
      </c>
      <c r="G35" s="22" t="s">
        <v>18</v>
      </c>
      <c r="H35" s="22"/>
      <c r="I35" s="22"/>
      <c r="J35" s="25"/>
      <c r="K35" s="22"/>
      <c r="L35" s="22"/>
      <c r="M35" s="24"/>
      <c r="N35" s="186"/>
    </row>
    <row r="36" spans="1:23" hidden="1" outlineLevel="2" collapsed="1" x14ac:dyDescent="0.25">
      <c r="A36" s="22" t="s">
        <v>216</v>
      </c>
      <c r="B36" s="23" t="s">
        <v>59</v>
      </c>
      <c r="C36" s="23"/>
      <c r="D36" s="23"/>
      <c r="E36" s="22" t="s">
        <v>60</v>
      </c>
      <c r="F36" s="22" t="s">
        <v>261</v>
      </c>
      <c r="G36" s="22" t="s">
        <v>303</v>
      </c>
      <c r="H36" s="22" t="s">
        <v>262</v>
      </c>
      <c r="I36" s="24">
        <v>6</v>
      </c>
      <c r="J36" s="25">
        <v>0</v>
      </c>
      <c r="K36" s="22" t="s">
        <v>10</v>
      </c>
      <c r="L36" s="22"/>
      <c r="M36" s="24"/>
      <c r="N36" s="186"/>
      <c r="Q36" s="186"/>
      <c r="R36" s="186"/>
      <c r="S36" s="186"/>
      <c r="T36" s="186"/>
      <c r="U36" s="186"/>
      <c r="V36" s="186"/>
      <c r="W36" s="186"/>
    </row>
    <row r="37" spans="1:23" ht="17.45" hidden="1" customHeight="1" outlineLevel="3" x14ac:dyDescent="0.25">
      <c r="A37" s="22" t="s">
        <v>261</v>
      </c>
      <c r="B37" s="23" t="s">
        <v>59</v>
      </c>
      <c r="C37" s="23"/>
      <c r="D37" s="23"/>
      <c r="E37" s="22" t="s">
        <v>60</v>
      </c>
      <c r="F37" s="22" t="s">
        <v>18</v>
      </c>
      <c r="G37" s="22" t="s">
        <v>18</v>
      </c>
      <c r="H37" s="22"/>
      <c r="I37" s="22"/>
      <c r="J37" s="25"/>
      <c r="K37" s="22"/>
      <c r="L37" s="22"/>
      <c r="M37" s="24"/>
      <c r="N37" s="186"/>
    </row>
    <row r="38" spans="1:23" hidden="1" outlineLevel="3" x14ac:dyDescent="0.25">
      <c r="A38" s="22" t="s">
        <v>324</v>
      </c>
      <c r="B38" s="23" t="s">
        <v>59</v>
      </c>
      <c r="C38" s="23"/>
      <c r="D38" s="23"/>
      <c r="E38" s="22" t="s">
        <v>60</v>
      </c>
      <c r="F38" s="22" t="s">
        <v>18</v>
      </c>
      <c r="G38" s="22" t="s">
        <v>18</v>
      </c>
      <c r="H38" s="22"/>
      <c r="I38" s="22"/>
      <c r="J38" s="25"/>
      <c r="K38" s="22"/>
      <c r="L38" s="22"/>
      <c r="M38" s="24"/>
      <c r="N38" s="186"/>
    </row>
    <row r="39" spans="1:23" hidden="1" outlineLevel="3" x14ac:dyDescent="0.25">
      <c r="A39" s="22" t="s">
        <v>325</v>
      </c>
      <c r="B39" s="23" t="s">
        <v>59</v>
      </c>
      <c r="C39" s="23"/>
      <c r="D39" s="23"/>
      <c r="E39" s="22" t="s">
        <v>60</v>
      </c>
      <c r="F39" s="22" t="s">
        <v>18</v>
      </c>
      <c r="G39" s="22" t="s">
        <v>18</v>
      </c>
      <c r="H39" s="22"/>
      <c r="I39" s="22"/>
      <c r="J39" s="25"/>
      <c r="K39" s="22"/>
      <c r="L39" s="22"/>
      <c r="M39" s="24"/>
      <c r="N39" s="186"/>
    </row>
    <row r="40" spans="1:23" hidden="1" outlineLevel="3" x14ac:dyDescent="0.25">
      <c r="A40" s="22" t="s">
        <v>326</v>
      </c>
      <c r="B40" s="23" t="s">
        <v>59</v>
      </c>
      <c r="C40" s="23"/>
      <c r="D40" s="23"/>
      <c r="E40" s="22" t="s">
        <v>60</v>
      </c>
      <c r="F40" s="22" t="s">
        <v>18</v>
      </c>
      <c r="G40" s="22" t="s">
        <v>18</v>
      </c>
      <c r="H40" s="22"/>
      <c r="I40" s="22"/>
      <c r="J40" s="25"/>
      <c r="K40" s="22"/>
      <c r="L40" s="22"/>
      <c r="M40" s="24"/>
      <c r="N40" s="186"/>
    </row>
    <row r="41" spans="1:23" s="180" customFormat="1" hidden="1" outlineLevel="3" x14ac:dyDescent="0.25">
      <c r="A41" s="22" t="s">
        <v>327</v>
      </c>
      <c r="B41" s="23" t="s">
        <v>59</v>
      </c>
      <c r="C41" s="23"/>
      <c r="D41" s="23"/>
      <c r="E41" s="22" t="s">
        <v>60</v>
      </c>
      <c r="F41" s="22" t="s">
        <v>18</v>
      </c>
      <c r="G41" s="22" t="s">
        <v>18</v>
      </c>
      <c r="H41" s="22"/>
      <c r="I41" s="22"/>
      <c r="J41" s="25"/>
      <c r="K41" s="22"/>
      <c r="L41" s="22"/>
      <c r="M41" s="24"/>
      <c r="N41" s="186"/>
      <c r="O41"/>
      <c r="P41"/>
      <c r="Q41"/>
      <c r="R41"/>
      <c r="S41"/>
      <c r="T41"/>
      <c r="U41"/>
      <c r="V41"/>
      <c r="W41"/>
    </row>
    <row r="42" spans="1:23" hidden="1" outlineLevel="3" x14ac:dyDescent="0.25">
      <c r="A42" s="22" t="s">
        <v>303</v>
      </c>
      <c r="B42" s="23" t="s">
        <v>59</v>
      </c>
      <c r="C42" s="23"/>
      <c r="D42" s="23"/>
      <c r="E42" s="22" t="s">
        <v>60</v>
      </c>
      <c r="F42" s="22" t="s">
        <v>18</v>
      </c>
      <c r="G42" s="22" t="s">
        <v>18</v>
      </c>
      <c r="H42" s="22"/>
      <c r="I42" s="22"/>
      <c r="J42" s="25"/>
      <c r="K42" s="22"/>
      <c r="L42" s="22"/>
      <c r="M42" s="24"/>
      <c r="N42" s="186"/>
    </row>
    <row r="43" spans="1:23" hidden="1" outlineLevel="2" collapsed="1" x14ac:dyDescent="0.25">
      <c r="A43" s="22" t="s">
        <v>217</v>
      </c>
      <c r="B43" s="23" t="s">
        <v>59</v>
      </c>
      <c r="C43" s="23"/>
      <c r="D43" s="23"/>
      <c r="E43" s="22" t="s">
        <v>60</v>
      </c>
      <c r="F43" s="22" t="s">
        <v>263</v>
      </c>
      <c r="G43" s="22" t="s">
        <v>304</v>
      </c>
      <c r="H43" s="22" t="s">
        <v>264</v>
      </c>
      <c r="I43" s="22">
        <v>6</v>
      </c>
      <c r="J43" s="25">
        <v>0</v>
      </c>
      <c r="K43" s="22" t="s">
        <v>10</v>
      </c>
      <c r="L43" s="22"/>
      <c r="M43" s="22"/>
      <c r="N43" s="186"/>
    </row>
    <row r="44" spans="1:23" hidden="1" outlineLevel="3" x14ac:dyDescent="0.25">
      <c r="A44" s="22" t="s">
        <v>263</v>
      </c>
      <c r="B44" s="23" t="s">
        <v>59</v>
      </c>
      <c r="C44" s="23"/>
      <c r="D44" s="23"/>
      <c r="E44" s="22" t="s">
        <v>60</v>
      </c>
      <c r="F44" s="22" t="s">
        <v>18</v>
      </c>
      <c r="G44" s="22" t="s">
        <v>18</v>
      </c>
      <c r="H44" s="22"/>
      <c r="I44" s="22"/>
      <c r="J44" s="25"/>
      <c r="K44" s="22"/>
      <c r="L44" s="22"/>
      <c r="M44" s="22"/>
      <c r="N44" s="186"/>
    </row>
    <row r="45" spans="1:23" hidden="1" outlineLevel="3" x14ac:dyDescent="0.25">
      <c r="A45" s="22" t="s">
        <v>328</v>
      </c>
      <c r="B45" s="23" t="s">
        <v>59</v>
      </c>
      <c r="C45" s="23"/>
      <c r="D45" s="23"/>
      <c r="E45" s="22" t="s">
        <v>60</v>
      </c>
      <c r="F45" s="22" t="s">
        <v>18</v>
      </c>
      <c r="G45" s="22" t="s">
        <v>18</v>
      </c>
      <c r="H45" s="22"/>
      <c r="I45" s="22"/>
      <c r="J45" s="25"/>
      <c r="K45" s="22"/>
      <c r="L45" s="22"/>
      <c r="M45" s="22"/>
      <c r="N45" s="186"/>
    </row>
    <row r="46" spans="1:23" hidden="1" outlineLevel="3" x14ac:dyDescent="0.25">
      <c r="A46" s="22" t="s">
        <v>329</v>
      </c>
      <c r="B46" s="23" t="s">
        <v>59</v>
      </c>
      <c r="C46" s="23"/>
      <c r="D46" s="23"/>
      <c r="E46" s="22" t="s">
        <v>60</v>
      </c>
      <c r="F46" s="22" t="s">
        <v>18</v>
      </c>
      <c r="G46" s="22" t="s">
        <v>18</v>
      </c>
      <c r="H46" s="22"/>
      <c r="I46" s="22"/>
      <c r="J46" s="25"/>
      <c r="K46" s="22"/>
      <c r="L46" s="22"/>
      <c r="M46" s="22"/>
      <c r="N46" s="186"/>
    </row>
    <row r="47" spans="1:23" hidden="1" outlineLevel="3" x14ac:dyDescent="0.25">
      <c r="A47" s="22" t="s">
        <v>330</v>
      </c>
      <c r="B47" s="23" t="s">
        <v>59</v>
      </c>
      <c r="C47" s="23"/>
      <c r="D47" s="23"/>
      <c r="E47" s="22" t="s">
        <v>60</v>
      </c>
      <c r="F47" s="22" t="s">
        <v>18</v>
      </c>
      <c r="G47" s="22" t="s">
        <v>18</v>
      </c>
      <c r="H47" s="22"/>
      <c r="I47" s="22"/>
      <c r="J47" s="25"/>
      <c r="K47" s="22"/>
      <c r="L47" s="22"/>
      <c r="M47" s="22"/>
      <c r="N47" s="186"/>
    </row>
    <row r="48" spans="1:23" hidden="1" outlineLevel="3" x14ac:dyDescent="0.25">
      <c r="A48" s="22" t="s">
        <v>331</v>
      </c>
      <c r="B48" s="23" t="s">
        <v>59</v>
      </c>
      <c r="C48" s="23"/>
      <c r="D48" s="23"/>
      <c r="E48" s="22" t="s">
        <v>60</v>
      </c>
      <c r="F48" s="22" t="s">
        <v>18</v>
      </c>
      <c r="G48" s="22" t="s">
        <v>18</v>
      </c>
      <c r="H48" s="22"/>
      <c r="I48" s="22"/>
      <c r="J48" s="25"/>
      <c r="K48" s="22"/>
      <c r="L48" s="22"/>
      <c r="M48" s="22"/>
      <c r="N48" s="186"/>
      <c r="Q48" s="180"/>
      <c r="R48" s="180"/>
      <c r="S48" s="180"/>
      <c r="T48" s="180"/>
      <c r="U48" s="180"/>
      <c r="V48" s="180"/>
      <c r="W48" s="180"/>
    </row>
    <row r="49" spans="1:23" hidden="1" outlineLevel="3" x14ac:dyDescent="0.25">
      <c r="A49" s="22" t="s">
        <v>304</v>
      </c>
      <c r="B49" s="23" t="s">
        <v>59</v>
      </c>
      <c r="C49" s="23"/>
      <c r="D49" s="23"/>
      <c r="E49" s="22" t="s">
        <v>60</v>
      </c>
      <c r="F49" s="22" t="s">
        <v>18</v>
      </c>
      <c r="G49" s="22" t="s">
        <v>18</v>
      </c>
      <c r="H49" s="22"/>
      <c r="I49" s="22"/>
      <c r="J49" s="25"/>
      <c r="K49" s="22"/>
      <c r="L49" s="22"/>
      <c r="M49" s="22"/>
      <c r="N49" s="186"/>
      <c r="P49" s="180"/>
    </row>
    <row r="50" spans="1:23" hidden="1" outlineLevel="2" collapsed="1" x14ac:dyDescent="0.25">
      <c r="A50" s="22" t="s">
        <v>218</v>
      </c>
      <c r="B50" s="23" t="s">
        <v>59</v>
      </c>
      <c r="C50" s="23"/>
      <c r="D50" s="23"/>
      <c r="E50" s="22" t="s">
        <v>60</v>
      </c>
      <c r="F50" s="22" t="s">
        <v>265</v>
      </c>
      <c r="G50" s="22" t="s">
        <v>305</v>
      </c>
      <c r="H50" s="22" t="s">
        <v>266</v>
      </c>
      <c r="I50" s="22">
        <v>6</v>
      </c>
      <c r="J50" s="25">
        <v>0</v>
      </c>
      <c r="K50" s="22" t="s">
        <v>10</v>
      </c>
      <c r="L50" s="22"/>
      <c r="M50" s="22"/>
      <c r="N50" s="186"/>
    </row>
    <row r="51" spans="1:23" hidden="1" outlineLevel="3" x14ac:dyDescent="0.25">
      <c r="A51" s="22" t="s">
        <v>265</v>
      </c>
      <c r="B51" s="22" t="s">
        <v>59</v>
      </c>
      <c r="C51" s="22"/>
      <c r="D51" s="22"/>
      <c r="E51" s="22" t="s">
        <v>60</v>
      </c>
      <c r="F51" s="22" t="s">
        <v>18</v>
      </c>
      <c r="G51" s="22" t="s">
        <v>18</v>
      </c>
      <c r="H51" s="22"/>
      <c r="I51" s="22"/>
      <c r="J51" s="22">
        <f>SUM(J52:J53)</f>
        <v>0</v>
      </c>
      <c r="K51" s="22"/>
      <c r="M51" s="5"/>
      <c r="N51" s="186"/>
    </row>
    <row r="52" spans="1:23" hidden="1" outlineLevel="3" x14ac:dyDescent="0.25">
      <c r="A52" s="22" t="s">
        <v>332</v>
      </c>
      <c r="B52" s="22" t="s">
        <v>59</v>
      </c>
      <c r="C52" s="22"/>
      <c r="D52" s="22"/>
      <c r="E52" s="22" t="s">
        <v>60</v>
      </c>
      <c r="F52" s="22" t="s">
        <v>18</v>
      </c>
      <c r="G52" s="22" t="s">
        <v>18</v>
      </c>
      <c r="H52" s="22"/>
      <c r="I52" s="22"/>
      <c r="J52" s="22"/>
      <c r="K52" s="22"/>
      <c r="M52" s="5"/>
      <c r="N52" s="186"/>
    </row>
    <row r="53" spans="1:23" hidden="1" outlineLevel="3" x14ac:dyDescent="0.25">
      <c r="A53" s="22" t="s">
        <v>333</v>
      </c>
      <c r="B53" s="22" t="s">
        <v>59</v>
      </c>
      <c r="C53" s="22"/>
      <c r="D53" s="22"/>
      <c r="E53" s="22" t="s">
        <v>60</v>
      </c>
      <c r="F53" s="22" t="s">
        <v>18</v>
      </c>
      <c r="G53" s="22" t="s">
        <v>18</v>
      </c>
      <c r="H53" s="22"/>
      <c r="I53" s="22"/>
      <c r="J53" s="22"/>
      <c r="K53" s="22"/>
      <c r="M53" s="5"/>
      <c r="N53" s="186"/>
    </row>
    <row r="54" spans="1:23" hidden="1" outlineLevel="3" x14ac:dyDescent="0.25">
      <c r="A54" s="22" t="s">
        <v>334</v>
      </c>
      <c r="B54" s="22" t="s">
        <v>59</v>
      </c>
      <c r="C54" s="22"/>
      <c r="D54" s="22"/>
      <c r="E54" s="22" t="s">
        <v>60</v>
      </c>
      <c r="F54" s="22" t="s">
        <v>18</v>
      </c>
      <c r="G54" s="22" t="s">
        <v>18</v>
      </c>
      <c r="H54" s="22"/>
      <c r="I54" s="22"/>
      <c r="J54" s="22"/>
      <c r="K54" s="22"/>
      <c r="M54" s="5"/>
      <c r="N54" s="186"/>
    </row>
    <row r="55" spans="1:23" hidden="1" outlineLevel="3" x14ac:dyDescent="0.25">
      <c r="A55" s="22" t="s">
        <v>335</v>
      </c>
      <c r="B55" s="22" t="s">
        <v>59</v>
      </c>
      <c r="C55" s="22"/>
      <c r="D55" s="22"/>
      <c r="E55" s="22" t="s">
        <v>60</v>
      </c>
      <c r="F55" s="22" t="s">
        <v>18</v>
      </c>
      <c r="G55" s="22" t="s">
        <v>18</v>
      </c>
      <c r="H55" s="22"/>
      <c r="I55" s="22"/>
      <c r="J55" s="22"/>
      <c r="K55" s="22"/>
      <c r="M55" s="5"/>
      <c r="N55" s="186"/>
    </row>
    <row r="56" spans="1:23" s="180" customFormat="1" hidden="1" outlineLevel="3" x14ac:dyDescent="0.25">
      <c r="A56" s="22" t="s">
        <v>305</v>
      </c>
      <c r="B56" s="22" t="s">
        <v>59</v>
      </c>
      <c r="C56" s="22"/>
      <c r="D56" s="22"/>
      <c r="E56" s="22" t="s">
        <v>60</v>
      </c>
      <c r="F56" s="22" t="s">
        <v>18</v>
      </c>
      <c r="G56" s="22" t="s">
        <v>18</v>
      </c>
      <c r="H56" s="22"/>
      <c r="I56" s="22"/>
      <c r="J56" s="22"/>
      <c r="K56" s="22"/>
      <c r="L56"/>
      <c r="M56" s="5"/>
      <c r="N56" s="186"/>
      <c r="O56"/>
      <c r="P56"/>
      <c r="Q56"/>
      <c r="R56"/>
      <c r="S56"/>
      <c r="T56"/>
      <c r="U56"/>
      <c r="V56"/>
      <c r="W56"/>
    </row>
    <row r="57" spans="1:23" hidden="1" outlineLevel="2" collapsed="1" x14ac:dyDescent="0.25">
      <c r="A57" t="s">
        <v>219</v>
      </c>
      <c r="B57" s="6" t="s">
        <v>59</v>
      </c>
      <c r="C57" t="s">
        <v>1630</v>
      </c>
      <c r="D57" s="6" t="s">
        <v>1573</v>
      </c>
      <c r="E57" t="s">
        <v>60</v>
      </c>
      <c r="F57" t="s">
        <v>267</v>
      </c>
      <c r="G57" t="s">
        <v>306</v>
      </c>
      <c r="H57" t="s">
        <v>268</v>
      </c>
      <c r="I57">
        <v>6</v>
      </c>
      <c r="J57" s="4">
        <f>SUM(J58:J63)</f>
        <v>2</v>
      </c>
      <c r="K57" t="s">
        <v>390</v>
      </c>
      <c r="M57" s="5"/>
      <c r="N57" s="186"/>
    </row>
    <row r="58" spans="1:23" hidden="1" outlineLevel="3" x14ac:dyDescent="0.25">
      <c r="A58" t="s">
        <v>267</v>
      </c>
      <c r="B58" s="6" t="s">
        <v>59</v>
      </c>
      <c r="C58" t="str">
        <f>C57&amp;1</f>
        <v>2000:AAAD:1:110::1</v>
      </c>
      <c r="D58" s="6" t="s">
        <v>1573</v>
      </c>
      <c r="E58" t="s">
        <v>60</v>
      </c>
      <c r="F58" t="s">
        <v>18</v>
      </c>
      <c r="G58" t="s">
        <v>18</v>
      </c>
      <c r="J58" s="4">
        <v>1</v>
      </c>
      <c r="K58" t="s">
        <v>427</v>
      </c>
      <c r="M58" s="5"/>
      <c r="N58" s="186"/>
    </row>
    <row r="59" spans="1:23" hidden="1" outlineLevel="3" x14ac:dyDescent="0.25">
      <c r="A59" t="s">
        <v>336</v>
      </c>
      <c r="B59" s="6" t="s">
        <v>59</v>
      </c>
      <c r="C59" t="str">
        <f>C57&amp;2</f>
        <v>2000:AAAD:1:110::2</v>
      </c>
      <c r="D59" s="6" t="s">
        <v>1573</v>
      </c>
      <c r="E59" t="s">
        <v>60</v>
      </c>
      <c r="F59" t="s">
        <v>18</v>
      </c>
      <c r="G59" t="s">
        <v>18</v>
      </c>
      <c r="J59" s="4">
        <v>1</v>
      </c>
      <c r="K59" t="s">
        <v>428</v>
      </c>
      <c r="M59" s="5"/>
      <c r="N59" s="186"/>
    </row>
    <row r="60" spans="1:23" hidden="1" outlineLevel="3" x14ac:dyDescent="0.25">
      <c r="A60" t="s">
        <v>337</v>
      </c>
      <c r="B60" s="6" t="s">
        <v>59</v>
      </c>
      <c r="C60" s="6"/>
      <c r="D60" s="6"/>
      <c r="E60" t="s">
        <v>60</v>
      </c>
      <c r="F60" t="s">
        <v>18</v>
      </c>
      <c r="G60" t="s">
        <v>18</v>
      </c>
      <c r="M60" s="5"/>
      <c r="N60" s="186"/>
    </row>
    <row r="61" spans="1:23" hidden="1" outlineLevel="3" x14ac:dyDescent="0.25">
      <c r="A61" t="s">
        <v>338</v>
      </c>
      <c r="B61" s="6" t="s">
        <v>59</v>
      </c>
      <c r="C61" s="6"/>
      <c r="D61" s="6"/>
      <c r="E61" t="s">
        <v>60</v>
      </c>
      <c r="F61" t="s">
        <v>18</v>
      </c>
      <c r="G61" t="s">
        <v>18</v>
      </c>
      <c r="M61" s="5"/>
      <c r="N61" s="186"/>
    </row>
    <row r="62" spans="1:23" hidden="1" outlineLevel="3" x14ac:dyDescent="0.25">
      <c r="A62" t="s">
        <v>339</v>
      </c>
      <c r="B62" s="6" t="s">
        <v>59</v>
      </c>
      <c r="C62" s="6"/>
      <c r="D62" s="6"/>
      <c r="E62" t="s">
        <v>60</v>
      </c>
      <c r="F62" t="s">
        <v>18</v>
      </c>
      <c r="G62" t="s">
        <v>18</v>
      </c>
      <c r="M62" s="5"/>
      <c r="N62" s="186"/>
    </row>
    <row r="63" spans="1:23" hidden="1" outlineLevel="3" x14ac:dyDescent="0.25">
      <c r="A63" t="s">
        <v>306</v>
      </c>
      <c r="B63" s="6" t="s">
        <v>59</v>
      </c>
      <c r="C63" s="6"/>
      <c r="D63" s="6"/>
      <c r="E63" t="s">
        <v>60</v>
      </c>
      <c r="F63" t="s">
        <v>18</v>
      </c>
      <c r="G63" t="s">
        <v>18</v>
      </c>
      <c r="M63" s="5"/>
      <c r="N63" s="186"/>
    </row>
    <row r="64" spans="1:23" hidden="1" outlineLevel="2" x14ac:dyDescent="0.25">
      <c r="A64" t="s">
        <v>220</v>
      </c>
      <c r="B64" s="6" t="s">
        <v>59</v>
      </c>
      <c r="C64" t="s">
        <v>1631</v>
      </c>
      <c r="D64" s="6" t="s">
        <v>1573</v>
      </c>
      <c r="E64" t="s">
        <v>60</v>
      </c>
      <c r="F64" t="s">
        <v>269</v>
      </c>
      <c r="G64" t="s">
        <v>307</v>
      </c>
      <c r="H64" t="s">
        <v>270</v>
      </c>
      <c r="I64" s="5">
        <v>6</v>
      </c>
      <c r="J64" s="4">
        <f>SUM(J65:J70)</f>
        <v>2</v>
      </c>
      <c r="K64" t="s">
        <v>391</v>
      </c>
      <c r="M64" s="5"/>
      <c r="N64" s="186"/>
      <c r="W64" s="180"/>
    </row>
    <row r="65" spans="1:14" hidden="1" outlineLevel="3" x14ac:dyDescent="0.25">
      <c r="A65" t="s">
        <v>269</v>
      </c>
      <c r="B65" s="6" t="s">
        <v>59</v>
      </c>
      <c r="C65" t="str">
        <f>C64&amp;1</f>
        <v>2000:AAAD:1:111::1</v>
      </c>
      <c r="D65" s="6" t="s">
        <v>1573</v>
      </c>
      <c r="E65" t="s">
        <v>60</v>
      </c>
      <c r="F65" t="s">
        <v>18</v>
      </c>
      <c r="G65" t="s">
        <v>18</v>
      </c>
      <c r="J65" s="4">
        <v>1</v>
      </c>
      <c r="K65" t="s">
        <v>429</v>
      </c>
      <c r="M65" s="5"/>
      <c r="N65" s="186"/>
    </row>
    <row r="66" spans="1:14" hidden="1" outlineLevel="3" x14ac:dyDescent="0.25">
      <c r="A66" t="s">
        <v>340</v>
      </c>
      <c r="B66" s="6" t="s">
        <v>59</v>
      </c>
      <c r="C66" t="str">
        <f>C64&amp;2</f>
        <v>2000:AAAD:1:111::2</v>
      </c>
      <c r="D66" s="6" t="s">
        <v>1573</v>
      </c>
      <c r="E66" t="s">
        <v>60</v>
      </c>
      <c r="F66" t="s">
        <v>18</v>
      </c>
      <c r="G66" t="s">
        <v>18</v>
      </c>
      <c r="J66" s="4">
        <v>1</v>
      </c>
      <c r="K66" t="s">
        <v>432</v>
      </c>
      <c r="M66" s="5"/>
      <c r="N66" s="186"/>
    </row>
    <row r="67" spans="1:14" hidden="1" outlineLevel="3" x14ac:dyDescent="0.25">
      <c r="A67" t="s">
        <v>341</v>
      </c>
      <c r="B67" s="6" t="s">
        <v>59</v>
      </c>
      <c r="C67" s="6"/>
      <c r="D67" s="6"/>
      <c r="E67" t="s">
        <v>60</v>
      </c>
      <c r="F67" t="s">
        <v>18</v>
      </c>
      <c r="G67" t="s">
        <v>18</v>
      </c>
      <c r="M67" s="5"/>
      <c r="N67" s="186"/>
    </row>
    <row r="68" spans="1:14" hidden="1" outlineLevel="3" x14ac:dyDescent="0.25">
      <c r="A68" t="s">
        <v>342</v>
      </c>
      <c r="B68" s="6" t="s">
        <v>59</v>
      </c>
      <c r="C68" s="6"/>
      <c r="D68" s="6"/>
      <c r="E68" t="s">
        <v>60</v>
      </c>
      <c r="F68" t="s">
        <v>18</v>
      </c>
      <c r="G68" t="s">
        <v>18</v>
      </c>
      <c r="M68" s="5"/>
      <c r="N68" s="186"/>
    </row>
    <row r="69" spans="1:14" hidden="1" outlineLevel="3" x14ac:dyDescent="0.25">
      <c r="A69" t="s">
        <v>343</v>
      </c>
      <c r="B69" s="6" t="s">
        <v>59</v>
      </c>
      <c r="C69" s="6"/>
      <c r="D69" s="6"/>
      <c r="E69" t="s">
        <v>60</v>
      </c>
      <c r="F69" t="s">
        <v>18</v>
      </c>
      <c r="G69" t="s">
        <v>18</v>
      </c>
      <c r="M69" s="5"/>
      <c r="N69" s="186"/>
    </row>
    <row r="70" spans="1:14" hidden="1" outlineLevel="3" x14ac:dyDescent="0.25">
      <c r="A70" t="s">
        <v>307</v>
      </c>
      <c r="B70" s="6" t="s">
        <v>59</v>
      </c>
      <c r="C70" s="6"/>
      <c r="D70" s="6"/>
      <c r="E70" t="s">
        <v>60</v>
      </c>
      <c r="F70" t="s">
        <v>18</v>
      </c>
      <c r="G70" t="s">
        <v>18</v>
      </c>
      <c r="M70" s="5"/>
      <c r="N70" s="186"/>
    </row>
    <row r="71" spans="1:14" hidden="1" outlineLevel="2" x14ac:dyDescent="0.25">
      <c r="A71" t="s">
        <v>221</v>
      </c>
      <c r="B71" s="6" t="s">
        <v>59</v>
      </c>
      <c r="C71" t="s">
        <v>1632</v>
      </c>
      <c r="D71" s="6" t="s">
        <v>1573</v>
      </c>
      <c r="E71" t="s">
        <v>60</v>
      </c>
      <c r="F71" t="s">
        <v>271</v>
      </c>
      <c r="G71" t="s">
        <v>308</v>
      </c>
      <c r="H71" t="s">
        <v>272</v>
      </c>
      <c r="I71">
        <v>6</v>
      </c>
      <c r="J71" s="4">
        <f>SUM(J72:J77)</f>
        <v>2</v>
      </c>
      <c r="K71" t="s">
        <v>392</v>
      </c>
      <c r="M71" s="5"/>
      <c r="N71" s="186"/>
    </row>
    <row r="72" spans="1:14" hidden="1" outlineLevel="3" x14ac:dyDescent="0.25">
      <c r="A72" t="s">
        <v>271</v>
      </c>
      <c r="B72" s="6" t="s">
        <v>59</v>
      </c>
      <c r="C72" t="str">
        <f>C71&amp;1</f>
        <v>2000:AAAD:1:112::1</v>
      </c>
      <c r="D72" s="6" t="s">
        <v>1573</v>
      </c>
      <c r="E72" t="s">
        <v>60</v>
      </c>
      <c r="F72" t="s">
        <v>18</v>
      </c>
      <c r="G72" t="s">
        <v>18</v>
      </c>
      <c r="J72" s="4">
        <v>1</v>
      </c>
      <c r="K72" t="s">
        <v>430</v>
      </c>
      <c r="M72" s="5"/>
      <c r="N72" s="186"/>
    </row>
    <row r="73" spans="1:14" hidden="1" outlineLevel="3" x14ac:dyDescent="0.25">
      <c r="A73" t="s">
        <v>344</v>
      </c>
      <c r="B73" s="6" t="s">
        <v>59</v>
      </c>
      <c r="C73" t="str">
        <f>C71&amp;2</f>
        <v>2000:AAAD:1:112::2</v>
      </c>
      <c r="D73" s="6" t="s">
        <v>1573</v>
      </c>
      <c r="E73" t="s">
        <v>60</v>
      </c>
      <c r="F73" t="s">
        <v>18</v>
      </c>
      <c r="G73" t="s">
        <v>18</v>
      </c>
      <c r="J73" s="4">
        <v>1</v>
      </c>
      <c r="K73" t="s">
        <v>431</v>
      </c>
      <c r="M73" s="5"/>
      <c r="N73" s="186"/>
    </row>
    <row r="74" spans="1:14" hidden="1" outlineLevel="3" x14ac:dyDescent="0.25">
      <c r="A74" t="s">
        <v>345</v>
      </c>
      <c r="B74" s="6" t="s">
        <v>59</v>
      </c>
      <c r="C74" s="6"/>
      <c r="D74" s="6"/>
      <c r="E74" t="s">
        <v>60</v>
      </c>
      <c r="F74" t="s">
        <v>18</v>
      </c>
      <c r="G74" t="s">
        <v>18</v>
      </c>
      <c r="M74" s="5"/>
      <c r="N74" s="186"/>
    </row>
    <row r="75" spans="1:14" hidden="1" outlineLevel="3" x14ac:dyDescent="0.25">
      <c r="A75" t="s">
        <v>346</v>
      </c>
      <c r="B75" s="6" t="s">
        <v>59</v>
      </c>
      <c r="C75" s="6"/>
      <c r="D75" s="6"/>
      <c r="E75" t="s">
        <v>60</v>
      </c>
      <c r="F75" t="s">
        <v>18</v>
      </c>
      <c r="G75" t="s">
        <v>18</v>
      </c>
      <c r="M75" s="5"/>
      <c r="N75" s="186"/>
    </row>
    <row r="76" spans="1:14" hidden="1" outlineLevel="3" x14ac:dyDescent="0.25">
      <c r="A76" t="s">
        <v>347</v>
      </c>
      <c r="B76" s="6" t="s">
        <v>59</v>
      </c>
      <c r="C76" s="6"/>
      <c r="D76" s="6"/>
      <c r="E76" t="s">
        <v>60</v>
      </c>
      <c r="F76" t="s">
        <v>18</v>
      </c>
      <c r="G76" t="s">
        <v>18</v>
      </c>
      <c r="M76" s="5"/>
      <c r="N76" s="186"/>
    </row>
    <row r="77" spans="1:14" hidden="1" outlineLevel="3" x14ac:dyDescent="0.25">
      <c r="A77" t="s">
        <v>308</v>
      </c>
      <c r="B77" s="6" t="s">
        <v>59</v>
      </c>
      <c r="C77" s="6"/>
      <c r="D77" s="6"/>
      <c r="E77" t="s">
        <v>60</v>
      </c>
      <c r="F77" t="s">
        <v>18</v>
      </c>
      <c r="G77" t="s">
        <v>18</v>
      </c>
      <c r="M77" s="5"/>
      <c r="N77" s="186"/>
    </row>
    <row r="78" spans="1:14" hidden="1" outlineLevel="2" x14ac:dyDescent="0.25">
      <c r="A78" t="s">
        <v>222</v>
      </c>
      <c r="B78" s="6" t="s">
        <v>59</v>
      </c>
      <c r="C78" t="s">
        <v>1633</v>
      </c>
      <c r="D78" s="6" t="s">
        <v>1573</v>
      </c>
      <c r="E78" t="s">
        <v>60</v>
      </c>
      <c r="F78" t="s">
        <v>273</v>
      </c>
      <c r="G78" t="s">
        <v>309</v>
      </c>
      <c r="H78" t="s">
        <v>274</v>
      </c>
      <c r="I78">
        <v>6</v>
      </c>
      <c r="J78" s="4">
        <f>SUM(J79:J84)</f>
        <v>2</v>
      </c>
      <c r="K78" t="s">
        <v>393</v>
      </c>
      <c r="M78" s="5"/>
      <c r="N78" s="186"/>
    </row>
    <row r="79" spans="1:14" hidden="1" outlineLevel="3" x14ac:dyDescent="0.25">
      <c r="A79" t="s">
        <v>273</v>
      </c>
      <c r="B79" s="6" t="s">
        <v>59</v>
      </c>
      <c r="C79" t="str">
        <f>C78&amp;1</f>
        <v>2000:AAAD:1:113::1</v>
      </c>
      <c r="D79" s="6" t="s">
        <v>1573</v>
      </c>
      <c r="E79" t="s">
        <v>60</v>
      </c>
      <c r="F79" t="s">
        <v>18</v>
      </c>
      <c r="G79" t="s">
        <v>18</v>
      </c>
      <c r="J79" s="4">
        <v>1</v>
      </c>
      <c r="K79" t="s">
        <v>433</v>
      </c>
      <c r="M79" s="5"/>
      <c r="N79" s="186"/>
    </row>
    <row r="80" spans="1:14" hidden="1" outlineLevel="3" x14ac:dyDescent="0.25">
      <c r="A80" t="s">
        <v>348</v>
      </c>
      <c r="B80" s="6" t="s">
        <v>59</v>
      </c>
      <c r="C80" t="str">
        <f>C78&amp;2</f>
        <v>2000:AAAD:1:113::2</v>
      </c>
      <c r="D80" s="6" t="s">
        <v>1573</v>
      </c>
      <c r="E80" t="s">
        <v>60</v>
      </c>
      <c r="F80" t="s">
        <v>18</v>
      </c>
      <c r="G80" t="s">
        <v>18</v>
      </c>
      <c r="J80" s="4">
        <v>1</v>
      </c>
      <c r="K80" t="s">
        <v>434</v>
      </c>
      <c r="M80" s="5"/>
      <c r="N80" s="186"/>
    </row>
    <row r="81" spans="1:14" hidden="1" outlineLevel="3" x14ac:dyDescent="0.25">
      <c r="A81" t="s">
        <v>349</v>
      </c>
      <c r="B81" s="6" t="s">
        <v>59</v>
      </c>
      <c r="C81" s="6"/>
      <c r="D81" s="6"/>
      <c r="E81" t="s">
        <v>60</v>
      </c>
      <c r="F81" t="s">
        <v>18</v>
      </c>
      <c r="G81" t="s">
        <v>18</v>
      </c>
      <c r="M81" s="5"/>
      <c r="N81" s="186"/>
    </row>
    <row r="82" spans="1:14" hidden="1" outlineLevel="3" x14ac:dyDescent="0.25">
      <c r="A82" t="s">
        <v>350</v>
      </c>
      <c r="B82" s="6" t="s">
        <v>59</v>
      </c>
      <c r="C82" s="6"/>
      <c r="D82" s="6"/>
      <c r="E82" t="s">
        <v>60</v>
      </c>
      <c r="F82" t="s">
        <v>18</v>
      </c>
      <c r="G82" t="s">
        <v>18</v>
      </c>
      <c r="M82" s="5"/>
      <c r="N82" s="186"/>
    </row>
    <row r="83" spans="1:14" hidden="1" outlineLevel="3" x14ac:dyDescent="0.25">
      <c r="A83" t="s">
        <v>351</v>
      </c>
      <c r="B83" s="6" t="s">
        <v>59</v>
      </c>
      <c r="C83" s="6"/>
      <c r="D83" s="6"/>
      <c r="E83" t="s">
        <v>60</v>
      </c>
      <c r="F83" t="s">
        <v>18</v>
      </c>
      <c r="G83" t="s">
        <v>18</v>
      </c>
      <c r="M83" s="5"/>
      <c r="N83" s="186"/>
    </row>
    <row r="84" spans="1:14" hidden="1" outlineLevel="3" x14ac:dyDescent="0.25">
      <c r="A84" t="s">
        <v>309</v>
      </c>
      <c r="B84" s="6" t="s">
        <v>59</v>
      </c>
      <c r="C84" s="6"/>
      <c r="D84" s="6"/>
      <c r="E84" t="s">
        <v>60</v>
      </c>
      <c r="F84" t="s">
        <v>18</v>
      </c>
      <c r="G84" t="s">
        <v>18</v>
      </c>
      <c r="M84" s="5"/>
      <c r="N84" s="186"/>
    </row>
    <row r="85" spans="1:14" hidden="1" outlineLevel="2" x14ac:dyDescent="0.25">
      <c r="A85" t="s">
        <v>223</v>
      </c>
      <c r="B85" s="6" t="s">
        <v>59</v>
      </c>
      <c r="C85" t="s">
        <v>1634</v>
      </c>
      <c r="D85" s="6" t="s">
        <v>1573</v>
      </c>
      <c r="E85" t="s">
        <v>60</v>
      </c>
      <c r="F85" t="s">
        <v>275</v>
      </c>
      <c r="G85" t="s">
        <v>310</v>
      </c>
      <c r="H85" t="s">
        <v>276</v>
      </c>
      <c r="I85">
        <v>6</v>
      </c>
      <c r="J85" s="4">
        <f>SUM(J86:J91)</f>
        <v>2</v>
      </c>
      <c r="K85" t="s">
        <v>394</v>
      </c>
      <c r="M85" s="5"/>
      <c r="N85" s="186"/>
    </row>
    <row r="86" spans="1:14" hidden="1" outlineLevel="3" x14ac:dyDescent="0.25">
      <c r="A86" t="s">
        <v>275</v>
      </c>
      <c r="B86" s="6" t="s">
        <v>59</v>
      </c>
      <c r="C86" t="str">
        <f>C85&amp;1</f>
        <v>2000:AAAD:1:114::1</v>
      </c>
      <c r="D86" s="6" t="s">
        <v>1573</v>
      </c>
      <c r="E86" t="s">
        <v>60</v>
      </c>
      <c r="F86" t="s">
        <v>18</v>
      </c>
      <c r="G86" t="s">
        <v>18</v>
      </c>
      <c r="J86" s="4">
        <v>1</v>
      </c>
      <c r="K86" t="s">
        <v>435</v>
      </c>
      <c r="M86" s="5"/>
      <c r="N86" s="186"/>
    </row>
    <row r="87" spans="1:14" hidden="1" outlineLevel="3" x14ac:dyDescent="0.25">
      <c r="A87" t="s">
        <v>352</v>
      </c>
      <c r="B87" s="6" t="s">
        <v>59</v>
      </c>
      <c r="C87" t="str">
        <f>C85&amp;2</f>
        <v>2000:AAAD:1:114::2</v>
      </c>
      <c r="D87" s="6" t="s">
        <v>1573</v>
      </c>
      <c r="E87" t="s">
        <v>60</v>
      </c>
      <c r="F87" t="s">
        <v>18</v>
      </c>
      <c r="G87" t="s">
        <v>18</v>
      </c>
      <c r="J87" s="4">
        <v>1</v>
      </c>
      <c r="K87" t="s">
        <v>436</v>
      </c>
      <c r="M87" s="5"/>
      <c r="N87" s="186"/>
    </row>
    <row r="88" spans="1:14" hidden="1" outlineLevel="3" x14ac:dyDescent="0.25">
      <c r="A88" t="s">
        <v>353</v>
      </c>
      <c r="B88" s="6" t="s">
        <v>59</v>
      </c>
      <c r="C88" s="6"/>
      <c r="D88" s="6"/>
      <c r="E88" t="s">
        <v>60</v>
      </c>
      <c r="F88" t="s">
        <v>18</v>
      </c>
      <c r="G88" t="s">
        <v>18</v>
      </c>
      <c r="M88" s="5"/>
      <c r="N88" s="186"/>
    </row>
    <row r="89" spans="1:14" hidden="1" outlineLevel="3" x14ac:dyDescent="0.25">
      <c r="A89" t="s">
        <v>354</v>
      </c>
      <c r="B89" s="6" t="s">
        <v>59</v>
      </c>
      <c r="C89" s="6"/>
      <c r="D89" s="6"/>
      <c r="E89" t="s">
        <v>60</v>
      </c>
      <c r="F89" t="s">
        <v>18</v>
      </c>
      <c r="G89" t="s">
        <v>18</v>
      </c>
      <c r="M89" s="5"/>
      <c r="N89" s="186"/>
    </row>
    <row r="90" spans="1:14" hidden="1" outlineLevel="3" x14ac:dyDescent="0.25">
      <c r="A90" t="s">
        <v>355</v>
      </c>
      <c r="B90" s="6" t="s">
        <v>59</v>
      </c>
      <c r="C90" s="6"/>
      <c r="D90" s="6"/>
      <c r="E90" t="s">
        <v>60</v>
      </c>
      <c r="F90" t="s">
        <v>18</v>
      </c>
      <c r="G90" t="s">
        <v>18</v>
      </c>
      <c r="M90" s="5"/>
      <c r="N90" s="186"/>
    </row>
    <row r="91" spans="1:14" hidden="1" outlineLevel="3" x14ac:dyDescent="0.25">
      <c r="A91" t="s">
        <v>310</v>
      </c>
      <c r="B91" s="6" t="s">
        <v>59</v>
      </c>
      <c r="C91" s="6"/>
      <c r="D91" s="6"/>
      <c r="E91" t="s">
        <v>60</v>
      </c>
      <c r="F91" t="s">
        <v>18</v>
      </c>
      <c r="G91" t="s">
        <v>18</v>
      </c>
      <c r="M91" s="5"/>
      <c r="N91" s="186"/>
    </row>
    <row r="92" spans="1:14" hidden="1" outlineLevel="2" x14ac:dyDescent="0.25">
      <c r="A92" t="s">
        <v>224</v>
      </c>
      <c r="B92" s="6" t="s">
        <v>59</v>
      </c>
      <c r="C92" t="s">
        <v>1635</v>
      </c>
      <c r="D92" s="6" t="s">
        <v>1573</v>
      </c>
      <c r="E92" t="s">
        <v>60</v>
      </c>
      <c r="F92" t="s">
        <v>277</v>
      </c>
      <c r="G92" t="s">
        <v>311</v>
      </c>
      <c r="H92" t="s">
        <v>278</v>
      </c>
      <c r="I92" s="5">
        <v>6</v>
      </c>
      <c r="J92" s="4">
        <f>SUM(J93:J98)</f>
        <v>2</v>
      </c>
      <c r="K92" t="s">
        <v>395</v>
      </c>
      <c r="M92" s="5"/>
      <c r="N92" s="186"/>
    </row>
    <row r="93" spans="1:14" hidden="1" outlineLevel="3" x14ac:dyDescent="0.25">
      <c r="A93" t="s">
        <v>277</v>
      </c>
      <c r="B93" s="6" t="s">
        <v>59</v>
      </c>
      <c r="C93" t="str">
        <f>C92&amp;1</f>
        <v>2000:AAAD:1:115::1</v>
      </c>
      <c r="D93" s="6" t="s">
        <v>1573</v>
      </c>
      <c r="E93" t="s">
        <v>60</v>
      </c>
      <c r="F93" t="s">
        <v>18</v>
      </c>
      <c r="G93" t="s">
        <v>18</v>
      </c>
      <c r="J93" s="4">
        <v>1</v>
      </c>
      <c r="K93" t="s">
        <v>437</v>
      </c>
      <c r="M93" s="5"/>
      <c r="N93" s="186"/>
    </row>
    <row r="94" spans="1:14" hidden="1" outlineLevel="3" x14ac:dyDescent="0.25">
      <c r="A94" t="s">
        <v>356</v>
      </c>
      <c r="B94" s="6" t="s">
        <v>59</v>
      </c>
      <c r="C94" t="str">
        <f>C92&amp;2</f>
        <v>2000:AAAD:1:115::2</v>
      </c>
      <c r="D94" s="6" t="s">
        <v>1573</v>
      </c>
      <c r="E94" t="s">
        <v>60</v>
      </c>
      <c r="F94" t="s">
        <v>18</v>
      </c>
      <c r="G94" t="s">
        <v>18</v>
      </c>
      <c r="J94" s="4">
        <v>1</v>
      </c>
      <c r="K94" t="s">
        <v>438</v>
      </c>
      <c r="M94" s="5"/>
      <c r="N94" s="186"/>
    </row>
    <row r="95" spans="1:14" hidden="1" outlineLevel="3" x14ac:dyDescent="0.25">
      <c r="A95" t="s">
        <v>357</v>
      </c>
      <c r="B95" s="6" t="s">
        <v>59</v>
      </c>
      <c r="C95" s="6"/>
      <c r="D95" s="6"/>
      <c r="E95" t="s">
        <v>60</v>
      </c>
      <c r="F95" t="s">
        <v>18</v>
      </c>
      <c r="G95" t="s">
        <v>18</v>
      </c>
      <c r="M95" s="5"/>
      <c r="N95" s="186"/>
    </row>
    <row r="96" spans="1:14" hidden="1" outlineLevel="3" x14ac:dyDescent="0.25">
      <c r="A96" t="s">
        <v>358</v>
      </c>
      <c r="B96" s="6" t="s">
        <v>59</v>
      </c>
      <c r="C96" s="6"/>
      <c r="D96" s="6"/>
      <c r="E96" t="s">
        <v>60</v>
      </c>
      <c r="F96" t="s">
        <v>18</v>
      </c>
      <c r="G96" t="s">
        <v>18</v>
      </c>
      <c r="M96" s="5"/>
      <c r="N96" s="186"/>
    </row>
    <row r="97" spans="1:14" hidden="1" outlineLevel="3" x14ac:dyDescent="0.25">
      <c r="A97" t="s">
        <v>359</v>
      </c>
      <c r="B97" s="6" t="s">
        <v>59</v>
      </c>
      <c r="C97" s="6"/>
      <c r="D97" s="6"/>
      <c r="E97" t="s">
        <v>60</v>
      </c>
      <c r="F97" t="s">
        <v>18</v>
      </c>
      <c r="G97" t="s">
        <v>18</v>
      </c>
      <c r="M97" s="5"/>
      <c r="N97" s="186"/>
    </row>
    <row r="98" spans="1:14" hidden="1" outlineLevel="3" x14ac:dyDescent="0.25">
      <c r="A98" t="s">
        <v>311</v>
      </c>
      <c r="B98" s="6" t="s">
        <v>59</v>
      </c>
      <c r="C98" s="6"/>
      <c r="D98" s="6"/>
      <c r="E98" t="s">
        <v>60</v>
      </c>
      <c r="F98" t="s">
        <v>18</v>
      </c>
      <c r="G98" t="s">
        <v>18</v>
      </c>
      <c r="M98" s="5"/>
      <c r="N98" s="186"/>
    </row>
    <row r="99" spans="1:14" hidden="1" outlineLevel="2" x14ac:dyDescent="0.25">
      <c r="A99" t="s">
        <v>225</v>
      </c>
      <c r="B99" s="6" t="s">
        <v>59</v>
      </c>
      <c r="C99" t="s">
        <v>1636</v>
      </c>
      <c r="D99" s="6" t="s">
        <v>1573</v>
      </c>
      <c r="E99" t="s">
        <v>60</v>
      </c>
      <c r="F99" t="s">
        <v>279</v>
      </c>
      <c r="G99" t="s">
        <v>312</v>
      </c>
      <c r="H99" t="s">
        <v>280</v>
      </c>
      <c r="I99">
        <v>6</v>
      </c>
      <c r="J99" s="4">
        <f>SUM(J100:J105)</f>
        <v>2</v>
      </c>
      <c r="K99" t="s">
        <v>396</v>
      </c>
      <c r="M99" s="5"/>
      <c r="N99" s="186"/>
    </row>
    <row r="100" spans="1:14" hidden="1" outlineLevel="3" x14ac:dyDescent="0.25">
      <c r="A100" t="s">
        <v>279</v>
      </c>
      <c r="B100" s="6" t="s">
        <v>59</v>
      </c>
      <c r="C100" t="str">
        <f>C99&amp;1</f>
        <v>2000:AAAD:1:116::1</v>
      </c>
      <c r="D100" s="6" t="s">
        <v>1573</v>
      </c>
      <c r="E100" t="s">
        <v>60</v>
      </c>
      <c r="F100" t="s">
        <v>18</v>
      </c>
      <c r="G100" t="s">
        <v>18</v>
      </c>
      <c r="J100" s="4">
        <v>1</v>
      </c>
      <c r="K100" t="s">
        <v>439</v>
      </c>
      <c r="M100" s="5"/>
      <c r="N100" s="186"/>
    </row>
    <row r="101" spans="1:14" hidden="1" outlineLevel="3" x14ac:dyDescent="0.25">
      <c r="A101" t="s">
        <v>360</v>
      </c>
      <c r="B101" s="6" t="s">
        <v>59</v>
      </c>
      <c r="C101" t="str">
        <f>C99&amp;2</f>
        <v>2000:AAAD:1:116::2</v>
      </c>
      <c r="D101" s="6" t="s">
        <v>1573</v>
      </c>
      <c r="E101" t="s">
        <v>60</v>
      </c>
      <c r="F101" t="s">
        <v>18</v>
      </c>
      <c r="G101" t="s">
        <v>18</v>
      </c>
      <c r="J101" s="4">
        <v>1</v>
      </c>
      <c r="K101" t="s">
        <v>440</v>
      </c>
      <c r="M101" s="5"/>
      <c r="N101" s="186"/>
    </row>
    <row r="102" spans="1:14" hidden="1" outlineLevel="3" x14ac:dyDescent="0.25">
      <c r="A102" t="s">
        <v>361</v>
      </c>
      <c r="B102" s="6" t="s">
        <v>59</v>
      </c>
      <c r="C102" s="6"/>
      <c r="D102" s="6"/>
      <c r="E102" t="s">
        <v>60</v>
      </c>
      <c r="F102" t="s">
        <v>18</v>
      </c>
      <c r="G102" t="s">
        <v>18</v>
      </c>
      <c r="J102" s="4" t="s">
        <v>1229</v>
      </c>
      <c r="M102" s="5"/>
      <c r="N102" s="186"/>
    </row>
    <row r="103" spans="1:14" hidden="1" outlineLevel="3" x14ac:dyDescent="0.25">
      <c r="A103" t="s">
        <v>362</v>
      </c>
      <c r="B103" s="6" t="s">
        <v>59</v>
      </c>
      <c r="C103" s="6"/>
      <c r="D103" s="6"/>
      <c r="E103" t="s">
        <v>60</v>
      </c>
      <c r="F103" t="s">
        <v>18</v>
      </c>
      <c r="G103" t="s">
        <v>18</v>
      </c>
      <c r="M103" s="5"/>
      <c r="N103" s="186"/>
    </row>
    <row r="104" spans="1:14" hidden="1" outlineLevel="3" x14ac:dyDescent="0.25">
      <c r="A104" t="s">
        <v>363</v>
      </c>
      <c r="B104" s="6" t="s">
        <v>59</v>
      </c>
      <c r="C104" s="6"/>
      <c r="D104" s="6"/>
      <c r="E104" t="s">
        <v>60</v>
      </c>
      <c r="F104" t="s">
        <v>18</v>
      </c>
      <c r="G104" t="s">
        <v>18</v>
      </c>
      <c r="M104" s="5"/>
      <c r="N104" s="186"/>
    </row>
    <row r="105" spans="1:14" hidden="1" outlineLevel="3" x14ac:dyDescent="0.25">
      <c r="A105" t="s">
        <v>312</v>
      </c>
      <c r="B105" s="6" t="s">
        <v>59</v>
      </c>
      <c r="C105" s="6"/>
      <c r="D105" s="6"/>
      <c r="E105" t="s">
        <v>60</v>
      </c>
      <c r="F105" t="s">
        <v>18</v>
      </c>
      <c r="G105" t="s">
        <v>18</v>
      </c>
      <c r="M105" s="5"/>
      <c r="N105" s="186"/>
    </row>
    <row r="106" spans="1:14" hidden="1" outlineLevel="2" x14ac:dyDescent="0.25">
      <c r="A106" t="s">
        <v>226</v>
      </c>
      <c r="B106" s="6" t="s">
        <v>59</v>
      </c>
      <c r="C106" t="s">
        <v>1637</v>
      </c>
      <c r="D106" s="6" t="s">
        <v>1573</v>
      </c>
      <c r="E106" t="s">
        <v>60</v>
      </c>
      <c r="F106" t="s">
        <v>281</v>
      </c>
      <c r="G106" t="s">
        <v>313</v>
      </c>
      <c r="H106" t="s">
        <v>282</v>
      </c>
      <c r="I106">
        <v>6</v>
      </c>
      <c r="J106" s="4">
        <f>SUM(J107:J112)</f>
        <v>2</v>
      </c>
      <c r="K106" t="s">
        <v>397</v>
      </c>
      <c r="M106" s="5"/>
      <c r="N106" s="186"/>
    </row>
    <row r="107" spans="1:14" hidden="1" outlineLevel="3" x14ac:dyDescent="0.25">
      <c r="A107" t="s">
        <v>281</v>
      </c>
      <c r="B107" s="6" t="s">
        <v>59</v>
      </c>
      <c r="C107" t="str">
        <f>C106&amp;1</f>
        <v>2000:AAAD:1:117::1</v>
      </c>
      <c r="D107" s="6" t="s">
        <v>1573</v>
      </c>
      <c r="E107" t="s">
        <v>60</v>
      </c>
      <c r="F107" t="s">
        <v>18</v>
      </c>
      <c r="G107" t="s">
        <v>18</v>
      </c>
      <c r="J107" s="4">
        <v>1</v>
      </c>
      <c r="K107" t="s">
        <v>442</v>
      </c>
      <c r="M107" s="5"/>
      <c r="N107" s="186"/>
    </row>
    <row r="108" spans="1:14" hidden="1" outlineLevel="3" x14ac:dyDescent="0.25">
      <c r="A108" t="s">
        <v>364</v>
      </c>
      <c r="B108" s="6" t="s">
        <v>59</v>
      </c>
      <c r="C108" t="str">
        <f>C106&amp;2</f>
        <v>2000:AAAD:1:117::2</v>
      </c>
      <c r="D108" s="6" t="s">
        <v>1573</v>
      </c>
      <c r="E108" t="s">
        <v>60</v>
      </c>
      <c r="F108" t="s">
        <v>18</v>
      </c>
      <c r="G108" t="s">
        <v>18</v>
      </c>
      <c r="J108" s="4">
        <v>1</v>
      </c>
      <c r="K108" t="s">
        <v>443</v>
      </c>
      <c r="M108" s="5"/>
      <c r="N108" s="186"/>
    </row>
    <row r="109" spans="1:14" hidden="1" outlineLevel="3" x14ac:dyDescent="0.25">
      <c r="A109" t="s">
        <v>365</v>
      </c>
      <c r="B109" s="6" t="s">
        <v>59</v>
      </c>
      <c r="C109" s="6"/>
      <c r="D109" s="6"/>
      <c r="E109" t="s">
        <v>60</v>
      </c>
      <c r="F109" t="s">
        <v>18</v>
      </c>
      <c r="G109" t="s">
        <v>18</v>
      </c>
      <c r="M109" s="5"/>
      <c r="N109" s="186"/>
    </row>
    <row r="110" spans="1:14" hidden="1" outlineLevel="3" x14ac:dyDescent="0.25">
      <c r="A110" t="s">
        <v>366</v>
      </c>
      <c r="B110" s="6" t="s">
        <v>59</v>
      </c>
      <c r="C110" s="6"/>
      <c r="D110" s="6"/>
      <c r="E110" t="s">
        <v>60</v>
      </c>
      <c r="F110" t="s">
        <v>18</v>
      </c>
      <c r="G110" t="s">
        <v>18</v>
      </c>
      <c r="M110" s="5"/>
      <c r="N110" s="186"/>
    </row>
    <row r="111" spans="1:14" hidden="1" outlineLevel="3" x14ac:dyDescent="0.25">
      <c r="A111" t="s">
        <v>367</v>
      </c>
      <c r="B111" s="6" t="s">
        <v>59</v>
      </c>
      <c r="C111" s="6"/>
      <c r="D111" s="6"/>
      <c r="E111" t="s">
        <v>60</v>
      </c>
      <c r="F111" t="s">
        <v>18</v>
      </c>
      <c r="G111" t="s">
        <v>18</v>
      </c>
      <c r="M111" s="5"/>
      <c r="N111" s="186"/>
    </row>
    <row r="112" spans="1:14" hidden="1" outlineLevel="3" x14ac:dyDescent="0.25">
      <c r="A112" t="s">
        <v>313</v>
      </c>
      <c r="B112" s="6" t="s">
        <v>59</v>
      </c>
      <c r="C112" s="6"/>
      <c r="D112" s="6"/>
      <c r="E112" t="s">
        <v>60</v>
      </c>
      <c r="F112" t="s">
        <v>18</v>
      </c>
      <c r="G112" t="s">
        <v>18</v>
      </c>
      <c r="M112" s="5"/>
      <c r="N112" s="186"/>
    </row>
    <row r="113" spans="1:14" hidden="1" outlineLevel="2" x14ac:dyDescent="0.25">
      <c r="A113" t="s">
        <v>227</v>
      </c>
      <c r="B113" s="6" t="s">
        <v>59</v>
      </c>
      <c r="C113" t="s">
        <v>1638</v>
      </c>
      <c r="D113" s="6"/>
      <c r="E113" t="s">
        <v>60</v>
      </c>
      <c r="F113" t="s">
        <v>283</v>
      </c>
      <c r="G113" t="s">
        <v>314</v>
      </c>
      <c r="H113" t="s">
        <v>284</v>
      </c>
      <c r="I113">
        <v>6</v>
      </c>
      <c r="J113" s="4">
        <f>SUM(J114:J119)</f>
        <v>2</v>
      </c>
      <c r="K113" t="s">
        <v>398</v>
      </c>
      <c r="M113" s="5"/>
      <c r="N113" s="186"/>
    </row>
    <row r="114" spans="1:14" hidden="1" outlineLevel="3" x14ac:dyDescent="0.25">
      <c r="A114" t="s">
        <v>283</v>
      </c>
      <c r="B114" s="6" t="s">
        <v>59</v>
      </c>
      <c r="C114" t="str">
        <f>C113&amp;1</f>
        <v>2000:AAAD:1:118::1</v>
      </c>
      <c r="D114" s="6" t="s">
        <v>1573</v>
      </c>
      <c r="E114" t="s">
        <v>60</v>
      </c>
      <c r="F114" t="s">
        <v>18</v>
      </c>
      <c r="G114" t="s">
        <v>18</v>
      </c>
      <c r="J114" s="4">
        <v>1</v>
      </c>
      <c r="K114" t="s">
        <v>445</v>
      </c>
      <c r="M114" s="5"/>
      <c r="N114" s="186"/>
    </row>
    <row r="115" spans="1:14" hidden="1" outlineLevel="3" x14ac:dyDescent="0.25">
      <c r="A115" t="s">
        <v>368</v>
      </c>
      <c r="B115" s="6" t="s">
        <v>59</v>
      </c>
      <c r="C115" t="str">
        <f>C113&amp;2</f>
        <v>2000:AAAD:1:118::2</v>
      </c>
      <c r="D115" s="6" t="s">
        <v>1573</v>
      </c>
      <c r="E115" t="s">
        <v>60</v>
      </c>
      <c r="F115" t="s">
        <v>18</v>
      </c>
      <c r="G115" t="s">
        <v>18</v>
      </c>
      <c r="J115" s="4">
        <v>1</v>
      </c>
      <c r="K115" t="s">
        <v>444</v>
      </c>
      <c r="M115" s="5"/>
      <c r="N115" s="186"/>
    </row>
    <row r="116" spans="1:14" hidden="1" outlineLevel="3" x14ac:dyDescent="0.25">
      <c r="A116" t="s">
        <v>369</v>
      </c>
      <c r="B116" s="6" t="s">
        <v>59</v>
      </c>
      <c r="D116" s="6" t="s">
        <v>1573</v>
      </c>
      <c r="E116" t="s">
        <v>60</v>
      </c>
      <c r="F116" t="s">
        <v>18</v>
      </c>
      <c r="G116" t="s">
        <v>18</v>
      </c>
      <c r="M116" s="5"/>
      <c r="N116" s="186"/>
    </row>
    <row r="117" spans="1:14" hidden="1" outlineLevel="3" x14ac:dyDescent="0.25">
      <c r="A117" t="s">
        <v>370</v>
      </c>
      <c r="B117" s="6" t="s">
        <v>59</v>
      </c>
      <c r="C117" s="6"/>
      <c r="D117" s="6"/>
      <c r="E117" t="s">
        <v>60</v>
      </c>
      <c r="F117" t="s">
        <v>18</v>
      </c>
      <c r="G117" t="s">
        <v>18</v>
      </c>
      <c r="M117" s="5"/>
      <c r="N117" s="186"/>
    </row>
    <row r="118" spans="1:14" hidden="1" outlineLevel="3" x14ac:dyDescent="0.25">
      <c r="A118" t="s">
        <v>371</v>
      </c>
      <c r="B118" s="6" t="s">
        <v>59</v>
      </c>
      <c r="C118" s="6"/>
      <c r="D118" s="6"/>
      <c r="E118" t="s">
        <v>60</v>
      </c>
      <c r="F118" t="s">
        <v>18</v>
      </c>
      <c r="G118" t="s">
        <v>18</v>
      </c>
      <c r="M118" s="5"/>
      <c r="N118" s="186"/>
    </row>
    <row r="119" spans="1:14" hidden="1" outlineLevel="3" x14ac:dyDescent="0.25">
      <c r="A119" t="s">
        <v>314</v>
      </c>
      <c r="B119" s="6" t="s">
        <v>59</v>
      </c>
      <c r="C119" s="6"/>
      <c r="D119" s="6"/>
      <c r="E119" t="s">
        <v>60</v>
      </c>
      <c r="F119" t="s">
        <v>18</v>
      </c>
      <c r="G119" t="s">
        <v>18</v>
      </c>
      <c r="M119" s="5"/>
      <c r="N119" s="186"/>
    </row>
    <row r="120" spans="1:14" hidden="1" outlineLevel="2" x14ac:dyDescent="0.25">
      <c r="A120" t="s">
        <v>228</v>
      </c>
      <c r="B120" s="6" t="s">
        <v>59</v>
      </c>
      <c r="C120" t="s">
        <v>1639</v>
      </c>
      <c r="D120" s="6"/>
      <c r="E120" t="s">
        <v>60</v>
      </c>
      <c r="F120" t="s">
        <v>285</v>
      </c>
      <c r="G120" t="s">
        <v>315</v>
      </c>
      <c r="H120" t="s">
        <v>286</v>
      </c>
      <c r="I120" s="5">
        <v>6</v>
      </c>
      <c r="J120" s="4">
        <f>SUM(J121:J126)</f>
        <v>2</v>
      </c>
      <c r="K120" t="s">
        <v>399</v>
      </c>
      <c r="M120" s="5"/>
      <c r="N120" s="186"/>
    </row>
    <row r="121" spans="1:14" hidden="1" outlineLevel="3" x14ac:dyDescent="0.25">
      <c r="A121" t="s">
        <v>285</v>
      </c>
      <c r="B121" s="6" t="s">
        <v>59</v>
      </c>
      <c r="C121" t="str">
        <f>C120&amp;1</f>
        <v>2000:AAAD:1:119::1</v>
      </c>
      <c r="D121" s="6" t="s">
        <v>1573</v>
      </c>
      <c r="E121" t="s">
        <v>60</v>
      </c>
      <c r="F121" t="s">
        <v>18</v>
      </c>
      <c r="G121" t="s">
        <v>18</v>
      </c>
      <c r="J121" s="4">
        <v>1</v>
      </c>
      <c r="K121" t="s">
        <v>446</v>
      </c>
      <c r="M121" s="5"/>
      <c r="N121" s="186"/>
    </row>
    <row r="122" spans="1:14" hidden="1" outlineLevel="3" x14ac:dyDescent="0.25">
      <c r="A122" t="s">
        <v>372</v>
      </c>
      <c r="B122" s="6" t="s">
        <v>59</v>
      </c>
      <c r="C122" t="str">
        <f>C120&amp;2</f>
        <v>2000:AAAD:1:119::2</v>
      </c>
      <c r="D122" s="6" t="s">
        <v>1573</v>
      </c>
      <c r="E122" t="s">
        <v>60</v>
      </c>
      <c r="F122" t="s">
        <v>18</v>
      </c>
      <c r="G122" t="s">
        <v>18</v>
      </c>
      <c r="J122" s="4">
        <v>1</v>
      </c>
      <c r="K122" t="s">
        <v>441</v>
      </c>
      <c r="M122" s="5"/>
      <c r="N122" s="186"/>
    </row>
    <row r="123" spans="1:14" hidden="1" outlineLevel="3" x14ac:dyDescent="0.25">
      <c r="A123" t="s">
        <v>373</v>
      </c>
      <c r="B123" s="6" t="s">
        <v>59</v>
      </c>
      <c r="D123" s="6" t="s">
        <v>1573</v>
      </c>
      <c r="E123" t="s">
        <v>60</v>
      </c>
      <c r="F123" t="s">
        <v>18</v>
      </c>
      <c r="G123" t="s">
        <v>18</v>
      </c>
      <c r="M123" s="5"/>
      <c r="N123" s="186"/>
    </row>
    <row r="124" spans="1:14" hidden="1" outlineLevel="3" x14ac:dyDescent="0.25">
      <c r="A124" t="s">
        <v>374</v>
      </c>
      <c r="B124" s="6" t="s">
        <v>59</v>
      </c>
      <c r="C124" s="6"/>
      <c r="D124" s="6"/>
      <c r="E124" t="s">
        <v>60</v>
      </c>
      <c r="F124" t="s">
        <v>18</v>
      </c>
      <c r="G124" t="s">
        <v>18</v>
      </c>
      <c r="M124" s="5"/>
      <c r="N124" s="186"/>
    </row>
    <row r="125" spans="1:14" hidden="1" outlineLevel="3" x14ac:dyDescent="0.25">
      <c r="A125" t="s">
        <v>375</v>
      </c>
      <c r="B125" s="6" t="s">
        <v>59</v>
      </c>
      <c r="C125" s="6"/>
      <c r="D125" s="6"/>
      <c r="E125" t="s">
        <v>60</v>
      </c>
      <c r="F125" t="s">
        <v>18</v>
      </c>
      <c r="G125" t="s">
        <v>18</v>
      </c>
      <c r="M125" s="5"/>
      <c r="N125" s="186"/>
    </row>
    <row r="126" spans="1:14" hidden="1" outlineLevel="3" x14ac:dyDescent="0.25">
      <c r="A126" t="s">
        <v>315</v>
      </c>
      <c r="B126" s="6" t="s">
        <v>59</v>
      </c>
      <c r="C126" s="6"/>
      <c r="D126" s="6"/>
      <c r="E126" t="s">
        <v>60</v>
      </c>
      <c r="F126" t="s">
        <v>18</v>
      </c>
      <c r="G126" t="s">
        <v>18</v>
      </c>
      <c r="M126" s="5"/>
      <c r="N126" s="186"/>
    </row>
    <row r="127" spans="1:14" hidden="1" outlineLevel="2" x14ac:dyDescent="0.25">
      <c r="A127" s="22" t="s">
        <v>229</v>
      </c>
      <c r="B127" s="22" t="s">
        <v>59</v>
      </c>
      <c r="C127" s="22"/>
      <c r="D127" s="22"/>
      <c r="E127" s="22" t="s">
        <v>60</v>
      </c>
      <c r="F127" s="22" t="s">
        <v>287</v>
      </c>
      <c r="G127" s="22" t="s">
        <v>316</v>
      </c>
      <c r="H127" s="22" t="s">
        <v>288</v>
      </c>
      <c r="I127" s="22">
        <v>6</v>
      </c>
      <c r="J127" s="22">
        <v>0</v>
      </c>
      <c r="K127" s="22" t="s">
        <v>10</v>
      </c>
      <c r="L127" s="22"/>
      <c r="M127" s="22"/>
      <c r="N127" s="186"/>
    </row>
    <row r="128" spans="1:14" hidden="1" outlineLevel="3" x14ac:dyDescent="0.25">
      <c r="A128" s="22" t="s">
        <v>287</v>
      </c>
      <c r="B128" s="22" t="s">
        <v>59</v>
      </c>
      <c r="C128" s="22"/>
      <c r="D128" s="22"/>
      <c r="E128" s="22" t="s">
        <v>60</v>
      </c>
      <c r="F128" s="22" t="s">
        <v>18</v>
      </c>
      <c r="G128" s="22" t="s">
        <v>18</v>
      </c>
      <c r="H128" s="22"/>
      <c r="I128" s="22"/>
      <c r="J128" s="22"/>
      <c r="K128" s="22"/>
      <c r="L128" s="22"/>
      <c r="M128" s="22"/>
      <c r="N128" s="186"/>
    </row>
    <row r="129" spans="1:23" hidden="1" outlineLevel="3" x14ac:dyDescent="0.25">
      <c r="A129" s="22" t="s">
        <v>376</v>
      </c>
      <c r="B129" s="22" t="s">
        <v>59</v>
      </c>
      <c r="C129" s="22"/>
      <c r="D129" s="22"/>
      <c r="E129" s="22" t="s">
        <v>60</v>
      </c>
      <c r="F129" s="22" t="s">
        <v>18</v>
      </c>
      <c r="G129" s="22" t="s">
        <v>18</v>
      </c>
      <c r="H129" s="22"/>
      <c r="I129" s="22"/>
      <c r="J129" s="22"/>
      <c r="K129" s="22"/>
      <c r="L129" s="22"/>
      <c r="M129" s="22"/>
      <c r="N129" s="186"/>
    </row>
    <row r="130" spans="1:23" hidden="1" outlineLevel="3" x14ac:dyDescent="0.25">
      <c r="A130" s="22" t="s">
        <v>377</v>
      </c>
      <c r="B130" s="22" t="s">
        <v>59</v>
      </c>
      <c r="C130" s="22"/>
      <c r="D130" s="22"/>
      <c r="E130" s="22" t="s">
        <v>60</v>
      </c>
      <c r="F130" s="22" t="s">
        <v>18</v>
      </c>
      <c r="G130" s="22" t="s">
        <v>18</v>
      </c>
      <c r="H130" s="22"/>
      <c r="I130" s="22"/>
      <c r="J130" s="22"/>
      <c r="K130" s="22"/>
      <c r="L130" s="22"/>
      <c r="M130" s="22"/>
      <c r="N130" s="186"/>
    </row>
    <row r="131" spans="1:23" hidden="1" outlineLevel="3" x14ac:dyDescent="0.25">
      <c r="A131" s="22" t="s">
        <v>378</v>
      </c>
      <c r="B131" s="22" t="s">
        <v>59</v>
      </c>
      <c r="C131" s="22"/>
      <c r="D131" s="22"/>
      <c r="E131" s="22" t="s">
        <v>60</v>
      </c>
      <c r="F131" s="22" t="s">
        <v>18</v>
      </c>
      <c r="G131" s="22" t="s">
        <v>18</v>
      </c>
      <c r="H131" s="22"/>
      <c r="I131" s="22"/>
      <c r="J131" s="22"/>
      <c r="K131" s="22"/>
      <c r="L131" s="22"/>
      <c r="M131" s="22"/>
      <c r="N131" s="186"/>
    </row>
    <row r="132" spans="1:23" hidden="1" outlineLevel="3" x14ac:dyDescent="0.25">
      <c r="A132" s="22" t="s">
        <v>379</v>
      </c>
      <c r="B132" s="22" t="s">
        <v>59</v>
      </c>
      <c r="C132" s="22"/>
      <c r="D132" s="22"/>
      <c r="E132" s="22" t="s">
        <v>60</v>
      </c>
      <c r="F132" s="22" t="s">
        <v>18</v>
      </c>
      <c r="G132" s="22" t="s">
        <v>18</v>
      </c>
      <c r="H132" s="22"/>
      <c r="I132" s="22"/>
      <c r="J132" s="22"/>
      <c r="K132" s="22"/>
      <c r="L132" s="22"/>
      <c r="M132" s="22"/>
      <c r="N132" s="186"/>
    </row>
    <row r="133" spans="1:23" hidden="1" outlineLevel="3" x14ac:dyDescent="0.25">
      <c r="A133" s="22" t="s">
        <v>316</v>
      </c>
      <c r="B133" s="22" t="s">
        <v>59</v>
      </c>
      <c r="C133" s="22"/>
      <c r="D133" s="22"/>
      <c r="E133" s="22" t="s">
        <v>60</v>
      </c>
      <c r="F133" s="22" t="s">
        <v>18</v>
      </c>
      <c r="G133" s="22" t="s">
        <v>18</v>
      </c>
      <c r="H133" s="22"/>
      <c r="I133" s="22"/>
      <c r="J133" s="22"/>
      <c r="K133" s="22"/>
      <c r="L133" s="22"/>
      <c r="M133" s="22"/>
      <c r="N133" s="186"/>
    </row>
    <row r="134" spans="1:23" hidden="1" outlineLevel="2" collapsed="1" x14ac:dyDescent="0.25">
      <c r="A134" t="s">
        <v>230</v>
      </c>
      <c r="B134" s="6" t="s">
        <v>59</v>
      </c>
      <c r="C134" t="s">
        <v>1640</v>
      </c>
      <c r="D134" s="6" t="s">
        <v>1573</v>
      </c>
      <c r="E134" t="s">
        <v>60</v>
      </c>
      <c r="F134" t="s">
        <v>289</v>
      </c>
      <c r="G134" t="s">
        <v>317</v>
      </c>
      <c r="H134" t="s">
        <v>290</v>
      </c>
      <c r="I134">
        <v>6</v>
      </c>
      <c r="J134" s="4">
        <f>SUM(J135:J140)</f>
        <v>2</v>
      </c>
      <c r="K134" t="s">
        <v>400</v>
      </c>
      <c r="M134" s="5"/>
      <c r="N134" s="186"/>
    </row>
    <row r="135" spans="1:23" hidden="1" outlineLevel="3" x14ac:dyDescent="0.25">
      <c r="A135" t="s">
        <v>289</v>
      </c>
      <c r="B135" s="6" t="s">
        <v>59</v>
      </c>
      <c r="C135" t="str">
        <f>C134&amp;1</f>
        <v>2000:AAAD:1:120::1</v>
      </c>
      <c r="D135" s="6" t="s">
        <v>1573</v>
      </c>
      <c r="E135" t="s">
        <v>60</v>
      </c>
      <c r="F135" t="s">
        <v>18</v>
      </c>
      <c r="G135" t="s">
        <v>18</v>
      </c>
      <c r="J135" s="4">
        <v>1</v>
      </c>
      <c r="K135" t="s">
        <v>447</v>
      </c>
      <c r="M135" s="5"/>
      <c r="N135" s="186"/>
    </row>
    <row r="136" spans="1:23" hidden="1" outlineLevel="3" x14ac:dyDescent="0.25">
      <c r="A136" t="s">
        <v>380</v>
      </c>
      <c r="B136" s="6" t="s">
        <v>59</v>
      </c>
      <c r="C136" t="str">
        <f>C134&amp;2</f>
        <v>2000:AAAD:1:120::2</v>
      </c>
      <c r="D136" s="6" t="s">
        <v>1573</v>
      </c>
      <c r="E136" t="s">
        <v>60</v>
      </c>
      <c r="F136" t="s">
        <v>18</v>
      </c>
      <c r="G136" t="s">
        <v>18</v>
      </c>
      <c r="J136" s="4">
        <v>1</v>
      </c>
      <c r="K136" t="s">
        <v>448</v>
      </c>
      <c r="M136" s="5"/>
      <c r="N136" s="186"/>
    </row>
    <row r="137" spans="1:23" hidden="1" outlineLevel="3" x14ac:dyDescent="0.25">
      <c r="A137" t="s">
        <v>381</v>
      </c>
      <c r="B137" s="6" t="s">
        <v>59</v>
      </c>
      <c r="C137" s="6"/>
      <c r="D137" s="6"/>
      <c r="E137" t="s">
        <v>60</v>
      </c>
      <c r="F137" t="s">
        <v>18</v>
      </c>
      <c r="G137" t="s">
        <v>18</v>
      </c>
      <c r="M137" s="5"/>
      <c r="N137" s="186"/>
    </row>
    <row r="138" spans="1:23" hidden="1" outlineLevel="3" x14ac:dyDescent="0.25">
      <c r="A138" t="s">
        <v>382</v>
      </c>
      <c r="B138" s="6" t="s">
        <v>59</v>
      </c>
      <c r="C138" s="6"/>
      <c r="D138" s="6"/>
      <c r="E138" t="s">
        <v>60</v>
      </c>
      <c r="F138" t="s">
        <v>18</v>
      </c>
      <c r="G138" t="s">
        <v>18</v>
      </c>
      <c r="M138" s="5"/>
      <c r="N138" s="186"/>
    </row>
    <row r="139" spans="1:23" hidden="1" outlineLevel="3" x14ac:dyDescent="0.25">
      <c r="A139" t="s">
        <v>383</v>
      </c>
      <c r="B139" s="6" t="s">
        <v>59</v>
      </c>
      <c r="C139" s="6"/>
      <c r="D139" s="6"/>
      <c r="E139" t="s">
        <v>60</v>
      </c>
      <c r="F139" t="s">
        <v>18</v>
      </c>
      <c r="G139" t="s">
        <v>18</v>
      </c>
      <c r="M139" s="5"/>
      <c r="N139" s="186"/>
    </row>
    <row r="140" spans="1:23" hidden="1" outlineLevel="3" x14ac:dyDescent="0.25">
      <c r="A140" t="s">
        <v>317</v>
      </c>
      <c r="B140" s="6" t="s">
        <v>59</v>
      </c>
      <c r="C140" s="6"/>
      <c r="D140" s="6"/>
      <c r="E140" t="s">
        <v>60</v>
      </c>
      <c r="F140" t="s">
        <v>18</v>
      </c>
      <c r="G140" t="s">
        <v>18</v>
      </c>
      <c r="M140" s="5"/>
      <c r="N140" s="186"/>
    </row>
    <row r="141" spans="1:23" s="180" customFormat="1" hidden="1" outlineLevel="2" x14ac:dyDescent="0.25">
      <c r="A141" t="s">
        <v>231</v>
      </c>
      <c r="B141" s="6" t="s">
        <v>59</v>
      </c>
      <c r="C141" t="s">
        <v>1641</v>
      </c>
      <c r="D141" s="6" t="s">
        <v>1573</v>
      </c>
      <c r="E141" t="s">
        <v>60</v>
      </c>
      <c r="F141" t="s">
        <v>291</v>
      </c>
      <c r="G141" t="s">
        <v>318</v>
      </c>
      <c r="H141" t="s">
        <v>292</v>
      </c>
      <c r="I141">
        <v>6</v>
      </c>
      <c r="J141" s="4">
        <f>SUM(J142:J147)</f>
        <v>2</v>
      </c>
      <c r="K141" t="s">
        <v>401</v>
      </c>
      <c r="L141"/>
      <c r="M141" s="5"/>
      <c r="N141" s="186"/>
      <c r="O141"/>
      <c r="P141"/>
      <c r="Q141"/>
      <c r="R141"/>
      <c r="S141"/>
      <c r="T141"/>
      <c r="U141"/>
      <c r="V141"/>
      <c r="W141"/>
    </row>
    <row r="142" spans="1:23" hidden="1" outlineLevel="3" x14ac:dyDescent="0.25">
      <c r="A142" t="s">
        <v>291</v>
      </c>
      <c r="B142" s="6" t="s">
        <v>59</v>
      </c>
      <c r="C142" t="str">
        <f>C141&amp;1</f>
        <v>2000:AAAD:1:121::1</v>
      </c>
      <c r="D142" s="6" t="s">
        <v>1573</v>
      </c>
      <c r="E142" t="s">
        <v>60</v>
      </c>
      <c r="F142" t="s">
        <v>18</v>
      </c>
      <c r="G142" t="s">
        <v>18</v>
      </c>
      <c r="J142" s="4">
        <v>1</v>
      </c>
      <c r="K142" t="s">
        <v>449</v>
      </c>
      <c r="M142" s="5"/>
      <c r="N142" s="186"/>
    </row>
    <row r="143" spans="1:23" hidden="1" outlineLevel="3" x14ac:dyDescent="0.25">
      <c r="A143" t="s">
        <v>384</v>
      </c>
      <c r="B143" s="6" t="s">
        <v>59</v>
      </c>
      <c r="C143" t="str">
        <f>C141&amp;2</f>
        <v>2000:AAAD:1:121::2</v>
      </c>
      <c r="D143" s="6" t="s">
        <v>1573</v>
      </c>
      <c r="E143" t="s">
        <v>60</v>
      </c>
      <c r="F143" t="s">
        <v>18</v>
      </c>
      <c r="G143" t="s">
        <v>18</v>
      </c>
      <c r="J143" s="4">
        <v>1</v>
      </c>
      <c r="K143" t="s">
        <v>1189</v>
      </c>
      <c r="M143" s="5"/>
      <c r="N143" s="186"/>
    </row>
    <row r="144" spans="1:23" hidden="1" outlineLevel="3" x14ac:dyDescent="0.25">
      <c r="A144" t="s">
        <v>385</v>
      </c>
      <c r="B144" s="6" t="s">
        <v>59</v>
      </c>
      <c r="C144" s="6"/>
      <c r="D144" s="6"/>
      <c r="E144" t="s">
        <v>60</v>
      </c>
      <c r="F144" t="s">
        <v>18</v>
      </c>
      <c r="G144" t="s">
        <v>18</v>
      </c>
      <c r="M144" s="5"/>
      <c r="N144" s="186"/>
    </row>
    <row r="145" spans="1:14" hidden="1" outlineLevel="3" x14ac:dyDescent="0.25">
      <c r="A145" t="s">
        <v>386</v>
      </c>
      <c r="B145" s="6" t="s">
        <v>59</v>
      </c>
      <c r="C145" s="6"/>
      <c r="D145" s="6"/>
      <c r="E145" t="s">
        <v>60</v>
      </c>
      <c r="F145" t="s">
        <v>18</v>
      </c>
      <c r="G145" t="s">
        <v>18</v>
      </c>
      <c r="M145" s="5"/>
      <c r="N145" s="186"/>
    </row>
    <row r="146" spans="1:14" hidden="1" outlineLevel="3" x14ac:dyDescent="0.25">
      <c r="A146" t="s">
        <v>387</v>
      </c>
      <c r="B146" s="6" t="s">
        <v>59</v>
      </c>
      <c r="C146" s="6"/>
      <c r="D146" s="6"/>
      <c r="E146" t="s">
        <v>60</v>
      </c>
      <c r="F146" t="s">
        <v>18</v>
      </c>
      <c r="G146" t="s">
        <v>18</v>
      </c>
      <c r="M146" s="5"/>
      <c r="N146" s="186"/>
    </row>
    <row r="147" spans="1:14" hidden="1" outlineLevel="3" x14ac:dyDescent="0.25">
      <c r="A147" t="s">
        <v>318</v>
      </c>
      <c r="B147" s="6" t="s">
        <v>59</v>
      </c>
      <c r="C147" s="6"/>
      <c r="D147" s="6"/>
      <c r="E147" t="s">
        <v>60</v>
      </c>
      <c r="F147" t="s">
        <v>18</v>
      </c>
      <c r="G147" t="s">
        <v>18</v>
      </c>
      <c r="M147" s="5"/>
      <c r="N147" s="186"/>
    </row>
    <row r="148" spans="1:14" hidden="1" outlineLevel="2" x14ac:dyDescent="0.25">
      <c r="A148" t="s">
        <v>232</v>
      </c>
      <c r="B148" s="6" t="s">
        <v>59</v>
      </c>
      <c r="C148" t="s">
        <v>1642</v>
      </c>
      <c r="D148" s="6" t="s">
        <v>1573</v>
      </c>
      <c r="E148" t="s">
        <v>60</v>
      </c>
      <c r="F148" t="s">
        <v>293</v>
      </c>
      <c r="G148" t="s">
        <v>319</v>
      </c>
      <c r="H148" t="s">
        <v>294</v>
      </c>
      <c r="I148" s="5">
        <v>6</v>
      </c>
      <c r="J148" s="4">
        <f>SUM(J149:J154)</f>
        <v>2</v>
      </c>
      <c r="K148" t="s">
        <v>402</v>
      </c>
      <c r="M148" s="5"/>
      <c r="N148" s="186"/>
    </row>
    <row r="149" spans="1:14" hidden="1" outlineLevel="3" x14ac:dyDescent="0.25">
      <c r="A149" t="s">
        <v>293</v>
      </c>
      <c r="B149" s="6" t="s">
        <v>59</v>
      </c>
      <c r="C149" t="str">
        <f>C148&amp;1</f>
        <v>2000:AAAD:1:122::1</v>
      </c>
      <c r="D149" s="6" t="s">
        <v>1573</v>
      </c>
      <c r="E149" t="s">
        <v>60</v>
      </c>
      <c r="F149" t="s">
        <v>18</v>
      </c>
      <c r="G149" t="s">
        <v>18</v>
      </c>
      <c r="J149" s="4">
        <v>1</v>
      </c>
      <c r="K149" t="s">
        <v>450</v>
      </c>
      <c r="M149" s="5"/>
      <c r="N149" s="186"/>
    </row>
    <row r="150" spans="1:14" hidden="1" outlineLevel="3" x14ac:dyDescent="0.25">
      <c r="A150" t="s">
        <v>403</v>
      </c>
      <c r="B150" s="6" t="s">
        <v>59</v>
      </c>
      <c r="C150" t="str">
        <f>C148&amp;2</f>
        <v>2000:AAAD:1:122::2</v>
      </c>
      <c r="D150" s="6" t="s">
        <v>1573</v>
      </c>
      <c r="E150" t="s">
        <v>60</v>
      </c>
      <c r="F150" t="s">
        <v>18</v>
      </c>
      <c r="G150" t="s">
        <v>18</v>
      </c>
      <c r="J150" s="4">
        <v>1</v>
      </c>
      <c r="K150" t="s">
        <v>1193</v>
      </c>
      <c r="M150" s="5"/>
      <c r="N150" s="186"/>
    </row>
    <row r="151" spans="1:14" hidden="1" outlineLevel="3" x14ac:dyDescent="0.25">
      <c r="A151" t="s">
        <v>404</v>
      </c>
      <c r="B151" s="6" t="s">
        <v>59</v>
      </c>
      <c r="C151" s="6"/>
      <c r="D151" s="6"/>
      <c r="E151" t="s">
        <v>60</v>
      </c>
      <c r="F151" t="s">
        <v>18</v>
      </c>
      <c r="G151" t="s">
        <v>18</v>
      </c>
      <c r="M151" s="5"/>
      <c r="N151" s="186"/>
    </row>
    <row r="152" spans="1:14" hidden="1" outlineLevel="3" x14ac:dyDescent="0.25">
      <c r="A152" t="s">
        <v>405</v>
      </c>
      <c r="B152" s="6" t="s">
        <v>59</v>
      </c>
      <c r="C152" s="6"/>
      <c r="D152" s="6"/>
      <c r="E152" t="s">
        <v>60</v>
      </c>
      <c r="F152" t="s">
        <v>18</v>
      </c>
      <c r="G152" t="s">
        <v>18</v>
      </c>
      <c r="M152" s="5"/>
      <c r="N152" s="186"/>
    </row>
    <row r="153" spans="1:14" hidden="1" outlineLevel="3" x14ac:dyDescent="0.25">
      <c r="A153" t="s">
        <v>406</v>
      </c>
      <c r="B153" s="6" t="s">
        <v>59</v>
      </c>
      <c r="C153" s="6"/>
      <c r="D153" s="6"/>
      <c r="E153" t="s">
        <v>60</v>
      </c>
      <c r="F153" t="s">
        <v>18</v>
      </c>
      <c r="G153" t="s">
        <v>18</v>
      </c>
      <c r="M153" s="5"/>
      <c r="N153" s="186"/>
    </row>
    <row r="154" spans="1:14" hidden="1" outlineLevel="3" x14ac:dyDescent="0.25">
      <c r="A154" t="s">
        <v>319</v>
      </c>
      <c r="B154" s="6" t="s">
        <v>59</v>
      </c>
      <c r="C154" s="6"/>
      <c r="D154" s="6"/>
      <c r="E154" t="s">
        <v>60</v>
      </c>
      <c r="F154" t="s">
        <v>18</v>
      </c>
      <c r="G154" t="s">
        <v>18</v>
      </c>
      <c r="M154" s="5"/>
      <c r="N154" s="186"/>
    </row>
    <row r="155" spans="1:14" hidden="1" outlineLevel="2" x14ac:dyDescent="0.25">
      <c r="A155" t="s">
        <v>233</v>
      </c>
      <c r="B155" s="6" t="s">
        <v>59</v>
      </c>
      <c r="C155" t="s">
        <v>1643</v>
      </c>
      <c r="D155" s="6" t="s">
        <v>1573</v>
      </c>
      <c r="E155" t="s">
        <v>60</v>
      </c>
      <c r="F155" t="s">
        <v>295</v>
      </c>
      <c r="G155" t="s">
        <v>320</v>
      </c>
      <c r="H155" t="s">
        <v>296</v>
      </c>
      <c r="I155">
        <v>6</v>
      </c>
      <c r="J155" s="4">
        <f>SUM(J156:J161)</f>
        <v>2</v>
      </c>
      <c r="K155" t="s">
        <v>419</v>
      </c>
      <c r="M155" s="5"/>
      <c r="N155" s="186"/>
    </row>
    <row r="156" spans="1:14" hidden="1" outlineLevel="3" x14ac:dyDescent="0.25">
      <c r="A156" t="s">
        <v>295</v>
      </c>
      <c r="B156" s="6" t="s">
        <v>59</v>
      </c>
      <c r="C156" t="str">
        <f>C155&amp;1</f>
        <v>2000:AAAD:1:123::1</v>
      </c>
      <c r="D156" s="6" t="s">
        <v>1573</v>
      </c>
      <c r="E156" t="s">
        <v>60</v>
      </c>
      <c r="F156" t="s">
        <v>18</v>
      </c>
      <c r="G156" t="s">
        <v>18</v>
      </c>
      <c r="J156" s="4">
        <v>1</v>
      </c>
      <c r="K156" t="s">
        <v>1192</v>
      </c>
      <c r="M156" s="5"/>
      <c r="N156" s="186"/>
    </row>
    <row r="157" spans="1:14" hidden="1" outlineLevel="3" x14ac:dyDescent="0.25">
      <c r="A157" t="s">
        <v>407</v>
      </c>
      <c r="B157" s="6" t="s">
        <v>59</v>
      </c>
      <c r="C157" t="str">
        <f>C155&amp;2</f>
        <v>2000:AAAD:1:123::2</v>
      </c>
      <c r="D157" s="6" t="s">
        <v>1573</v>
      </c>
      <c r="E157" t="s">
        <v>60</v>
      </c>
      <c r="F157" t="s">
        <v>18</v>
      </c>
      <c r="G157" t="s">
        <v>18</v>
      </c>
      <c r="J157" s="4">
        <v>1</v>
      </c>
      <c r="K157" t="s">
        <v>1191</v>
      </c>
      <c r="M157" s="5"/>
      <c r="N157" s="186"/>
    </row>
    <row r="158" spans="1:14" hidden="1" outlineLevel="3" x14ac:dyDescent="0.25">
      <c r="A158" t="s">
        <v>408</v>
      </c>
      <c r="B158" s="6" t="s">
        <v>59</v>
      </c>
      <c r="C158" s="6"/>
      <c r="D158" s="6"/>
      <c r="E158" t="s">
        <v>60</v>
      </c>
      <c r="F158" t="s">
        <v>18</v>
      </c>
      <c r="G158" t="s">
        <v>18</v>
      </c>
      <c r="M158" s="5"/>
      <c r="N158" s="186"/>
    </row>
    <row r="159" spans="1:14" hidden="1" outlineLevel="3" x14ac:dyDescent="0.25">
      <c r="A159" t="s">
        <v>409</v>
      </c>
      <c r="B159" s="6" t="s">
        <v>59</v>
      </c>
      <c r="C159" s="6"/>
      <c r="D159" s="6"/>
      <c r="E159" t="s">
        <v>60</v>
      </c>
      <c r="F159" t="s">
        <v>18</v>
      </c>
      <c r="G159" t="s">
        <v>18</v>
      </c>
      <c r="M159" s="5"/>
      <c r="N159" s="186"/>
    </row>
    <row r="160" spans="1:14" hidden="1" outlineLevel="3" x14ac:dyDescent="0.25">
      <c r="A160" t="s">
        <v>410</v>
      </c>
      <c r="B160" s="6" t="s">
        <v>59</v>
      </c>
      <c r="C160" s="6"/>
      <c r="D160" s="6"/>
      <c r="E160" t="s">
        <v>60</v>
      </c>
      <c r="F160" t="s">
        <v>18</v>
      </c>
      <c r="G160" t="s">
        <v>18</v>
      </c>
      <c r="M160" s="5"/>
      <c r="N160" s="186"/>
    </row>
    <row r="161" spans="1:14" hidden="1" outlineLevel="3" x14ac:dyDescent="0.25">
      <c r="A161" t="s">
        <v>320</v>
      </c>
      <c r="B161" s="6" t="s">
        <v>59</v>
      </c>
      <c r="C161" s="6"/>
      <c r="D161" s="6"/>
      <c r="E161" t="s">
        <v>60</v>
      </c>
      <c r="F161" t="s">
        <v>18</v>
      </c>
      <c r="G161" t="s">
        <v>18</v>
      </c>
      <c r="M161" s="5"/>
      <c r="N161" s="186"/>
    </row>
    <row r="162" spans="1:14" hidden="1" outlineLevel="2" x14ac:dyDescent="0.25">
      <c r="A162" t="s">
        <v>234</v>
      </c>
      <c r="B162" s="6" t="s">
        <v>59</v>
      </c>
      <c r="C162" t="s">
        <v>1644</v>
      </c>
      <c r="D162" s="6" t="s">
        <v>1573</v>
      </c>
      <c r="E162" t="s">
        <v>60</v>
      </c>
      <c r="F162" t="s">
        <v>297</v>
      </c>
      <c r="G162" t="s">
        <v>321</v>
      </c>
      <c r="H162" t="s">
        <v>298</v>
      </c>
      <c r="I162">
        <v>6</v>
      </c>
      <c r="J162" s="4">
        <f>SUM(J163:J168)</f>
        <v>2</v>
      </c>
      <c r="K162" t="s">
        <v>420</v>
      </c>
      <c r="M162" s="5"/>
      <c r="N162" s="186"/>
    </row>
    <row r="163" spans="1:14" hidden="1" outlineLevel="3" x14ac:dyDescent="0.25">
      <c r="A163" t="s">
        <v>297</v>
      </c>
      <c r="B163" s="6" t="s">
        <v>59</v>
      </c>
      <c r="C163" t="str">
        <f>C162&amp;1</f>
        <v>2000:AAAD:1:124::1</v>
      </c>
      <c r="D163" s="6" t="s">
        <v>1573</v>
      </c>
      <c r="E163" t="s">
        <v>60</v>
      </c>
      <c r="F163" t="s">
        <v>18</v>
      </c>
      <c r="G163" t="s">
        <v>18</v>
      </c>
      <c r="J163" s="4">
        <v>1</v>
      </c>
      <c r="K163" t="s">
        <v>451</v>
      </c>
      <c r="M163" s="5"/>
      <c r="N163" s="186"/>
    </row>
    <row r="164" spans="1:14" hidden="1" outlineLevel="3" x14ac:dyDescent="0.25">
      <c r="A164" t="s">
        <v>411</v>
      </c>
      <c r="B164" s="6" t="s">
        <v>59</v>
      </c>
      <c r="C164" t="str">
        <f>C162&amp;2</f>
        <v>2000:AAAD:1:124::2</v>
      </c>
      <c r="D164" s="6" t="s">
        <v>1573</v>
      </c>
      <c r="E164" t="s">
        <v>60</v>
      </c>
      <c r="F164" t="s">
        <v>18</v>
      </c>
      <c r="G164" t="s">
        <v>18</v>
      </c>
      <c r="J164" s="4">
        <v>1</v>
      </c>
      <c r="K164" t="s">
        <v>1190</v>
      </c>
      <c r="M164" s="5"/>
      <c r="N164" s="186"/>
    </row>
    <row r="165" spans="1:14" hidden="1" outlineLevel="3" x14ac:dyDescent="0.25">
      <c r="A165" t="s">
        <v>412</v>
      </c>
      <c r="B165" s="6" t="s">
        <v>59</v>
      </c>
      <c r="C165" s="6"/>
      <c r="D165" s="6"/>
      <c r="E165" t="s">
        <v>60</v>
      </c>
      <c r="F165" t="s">
        <v>18</v>
      </c>
      <c r="G165" t="s">
        <v>18</v>
      </c>
      <c r="M165" s="5"/>
      <c r="N165" s="186"/>
    </row>
    <row r="166" spans="1:14" hidden="1" outlineLevel="3" x14ac:dyDescent="0.25">
      <c r="A166" t="s">
        <v>413</v>
      </c>
      <c r="B166" s="6" t="s">
        <v>59</v>
      </c>
      <c r="C166" s="6"/>
      <c r="D166" s="6"/>
      <c r="E166" t="s">
        <v>60</v>
      </c>
      <c r="F166" t="s">
        <v>18</v>
      </c>
      <c r="G166" t="s">
        <v>18</v>
      </c>
      <c r="M166" s="5"/>
      <c r="N166" s="186"/>
    </row>
    <row r="167" spans="1:14" hidden="1" outlineLevel="3" x14ac:dyDescent="0.25">
      <c r="A167" t="s">
        <v>414</v>
      </c>
      <c r="B167" s="6" t="s">
        <v>59</v>
      </c>
      <c r="C167" s="6"/>
      <c r="D167" s="6"/>
      <c r="E167" t="s">
        <v>60</v>
      </c>
      <c r="F167" t="s">
        <v>18</v>
      </c>
      <c r="G167" t="s">
        <v>18</v>
      </c>
      <c r="M167" s="5"/>
      <c r="N167" s="186"/>
    </row>
    <row r="168" spans="1:14" hidden="1" outlineLevel="3" x14ac:dyDescent="0.25">
      <c r="A168" t="s">
        <v>321</v>
      </c>
      <c r="B168" s="6" t="s">
        <v>59</v>
      </c>
      <c r="C168" s="6"/>
      <c r="D168" s="6"/>
      <c r="E168" t="s">
        <v>60</v>
      </c>
      <c r="F168" t="s">
        <v>18</v>
      </c>
      <c r="G168" t="s">
        <v>18</v>
      </c>
      <c r="M168" s="5"/>
      <c r="N168" s="186"/>
    </row>
    <row r="169" spans="1:14" hidden="1" outlineLevel="2" x14ac:dyDescent="0.25">
      <c r="A169" t="s">
        <v>235</v>
      </c>
      <c r="B169" s="6" t="s">
        <v>59</v>
      </c>
      <c r="C169" t="s">
        <v>1645</v>
      </c>
      <c r="D169" s="6" t="s">
        <v>1573</v>
      </c>
      <c r="E169" t="s">
        <v>60</v>
      </c>
      <c r="F169" t="s">
        <v>299</v>
      </c>
      <c r="G169" t="s">
        <v>322</v>
      </c>
      <c r="H169" t="s">
        <v>300</v>
      </c>
      <c r="I169">
        <v>6</v>
      </c>
      <c r="J169" s="4">
        <f>SUM(J170:J175)</f>
        <v>2</v>
      </c>
      <c r="K169" t="s">
        <v>421</v>
      </c>
      <c r="M169" s="5"/>
      <c r="N169" s="186"/>
    </row>
    <row r="170" spans="1:14" hidden="1" outlineLevel="3" x14ac:dyDescent="0.25">
      <c r="A170" t="s">
        <v>299</v>
      </c>
      <c r="B170" s="6" t="s">
        <v>59</v>
      </c>
      <c r="C170" t="str">
        <f>C169&amp;1</f>
        <v>2000:AAAD:1:125::1</v>
      </c>
      <c r="D170" s="6" t="s">
        <v>1573</v>
      </c>
      <c r="E170" t="s">
        <v>60</v>
      </c>
      <c r="F170" t="s">
        <v>18</v>
      </c>
      <c r="G170" t="s">
        <v>18</v>
      </c>
      <c r="J170" s="4">
        <v>1</v>
      </c>
      <c r="K170" t="s">
        <v>452</v>
      </c>
      <c r="M170" s="5"/>
      <c r="N170" s="186"/>
    </row>
    <row r="171" spans="1:14" hidden="1" outlineLevel="3" x14ac:dyDescent="0.25">
      <c r="A171" t="s">
        <v>415</v>
      </c>
      <c r="B171" s="6" t="s">
        <v>59</v>
      </c>
      <c r="C171" t="str">
        <f>C169&amp;2</f>
        <v>2000:AAAD:1:125::2</v>
      </c>
      <c r="D171" s="6" t="s">
        <v>1573</v>
      </c>
      <c r="E171" t="s">
        <v>60</v>
      </c>
      <c r="F171" t="s">
        <v>18</v>
      </c>
      <c r="G171" t="s">
        <v>18</v>
      </c>
      <c r="J171" s="4">
        <v>1</v>
      </c>
      <c r="K171" t="s">
        <v>453</v>
      </c>
      <c r="M171" s="5"/>
      <c r="N171" s="186"/>
    </row>
    <row r="172" spans="1:14" hidden="1" outlineLevel="3" x14ac:dyDescent="0.25">
      <c r="A172" t="s">
        <v>416</v>
      </c>
      <c r="B172" s="6" t="s">
        <v>59</v>
      </c>
      <c r="C172" s="6"/>
      <c r="D172" s="6"/>
      <c r="E172" t="s">
        <v>60</v>
      </c>
      <c r="F172" t="s">
        <v>18</v>
      </c>
      <c r="G172" t="s">
        <v>18</v>
      </c>
      <c r="M172" s="5"/>
      <c r="N172" s="186"/>
    </row>
    <row r="173" spans="1:14" hidden="1" outlineLevel="3" x14ac:dyDescent="0.25">
      <c r="A173" t="s">
        <v>417</v>
      </c>
      <c r="B173" s="6" t="s">
        <v>59</v>
      </c>
      <c r="C173" s="6"/>
      <c r="D173" s="6"/>
      <c r="E173" t="s">
        <v>60</v>
      </c>
      <c r="F173" t="s">
        <v>18</v>
      </c>
      <c r="G173" t="s">
        <v>18</v>
      </c>
      <c r="M173" s="5"/>
      <c r="N173" s="186"/>
    </row>
    <row r="174" spans="1:14" hidden="1" outlineLevel="3" x14ac:dyDescent="0.25">
      <c r="A174" t="s">
        <v>418</v>
      </c>
      <c r="B174" s="6" t="s">
        <v>59</v>
      </c>
      <c r="C174" s="6"/>
      <c r="D174" s="6"/>
      <c r="E174" t="s">
        <v>60</v>
      </c>
      <c r="F174" t="s">
        <v>18</v>
      </c>
      <c r="G174" t="s">
        <v>18</v>
      </c>
      <c r="M174" s="5"/>
      <c r="N174" s="186"/>
    </row>
    <row r="175" spans="1:14" hidden="1" outlineLevel="3" x14ac:dyDescent="0.25">
      <c r="A175" t="s">
        <v>322</v>
      </c>
      <c r="B175" s="6" t="s">
        <v>59</v>
      </c>
      <c r="C175" s="6"/>
      <c r="D175" s="6"/>
      <c r="E175" t="s">
        <v>60</v>
      </c>
      <c r="F175" t="s">
        <v>18</v>
      </c>
      <c r="G175" t="s">
        <v>18</v>
      </c>
      <c r="M175" s="5"/>
      <c r="N175" s="186"/>
    </row>
    <row r="176" spans="1:14" hidden="1" outlineLevel="2" x14ac:dyDescent="0.25">
      <c r="A176" s="22" t="s">
        <v>236</v>
      </c>
      <c r="B176" s="22" t="s">
        <v>59</v>
      </c>
      <c r="C176" s="22"/>
      <c r="D176" s="22"/>
      <c r="E176" s="22" t="s">
        <v>60</v>
      </c>
      <c r="F176" s="22" t="s">
        <v>237</v>
      </c>
      <c r="G176" s="22" t="s">
        <v>242</v>
      </c>
      <c r="H176" s="22" t="s">
        <v>243</v>
      </c>
      <c r="I176" s="22">
        <v>6</v>
      </c>
      <c r="J176" s="22">
        <v>0</v>
      </c>
      <c r="K176" s="22" t="s">
        <v>10</v>
      </c>
      <c r="L176" s="22"/>
      <c r="M176" s="22"/>
      <c r="N176" s="186"/>
    </row>
    <row r="177" spans="1:14" hidden="1" outlineLevel="3" x14ac:dyDescent="0.25">
      <c r="A177" s="22" t="s">
        <v>237</v>
      </c>
      <c r="B177" s="22" t="s">
        <v>59</v>
      </c>
      <c r="C177" s="22"/>
      <c r="D177" s="22"/>
      <c r="E177" s="22" t="s">
        <v>60</v>
      </c>
      <c r="F177" s="22" t="s">
        <v>18</v>
      </c>
      <c r="G177" s="22" t="s">
        <v>18</v>
      </c>
      <c r="H177" s="22"/>
      <c r="I177" s="22"/>
      <c r="J177" s="22"/>
      <c r="K177" s="22"/>
      <c r="L177" s="22"/>
      <c r="M177" s="22"/>
      <c r="N177" s="186"/>
    </row>
    <row r="178" spans="1:14" hidden="1" outlineLevel="3" x14ac:dyDescent="0.25">
      <c r="A178" s="22" t="s">
        <v>238</v>
      </c>
      <c r="B178" s="22" t="s">
        <v>59</v>
      </c>
      <c r="C178" s="22"/>
      <c r="D178" s="22"/>
      <c r="E178" s="22" t="s">
        <v>60</v>
      </c>
      <c r="F178" s="22" t="s">
        <v>18</v>
      </c>
      <c r="G178" s="22" t="s">
        <v>18</v>
      </c>
      <c r="H178" s="22"/>
      <c r="I178" s="22"/>
      <c r="J178" s="22"/>
      <c r="K178" s="22"/>
      <c r="L178" s="22"/>
      <c r="M178" s="22"/>
      <c r="N178" s="186"/>
    </row>
    <row r="179" spans="1:14" hidden="1" outlineLevel="3" x14ac:dyDescent="0.25">
      <c r="A179" s="22" t="s">
        <v>239</v>
      </c>
      <c r="B179" s="22" t="s">
        <v>59</v>
      </c>
      <c r="C179" s="22"/>
      <c r="D179" s="22"/>
      <c r="E179" s="22" t="s">
        <v>60</v>
      </c>
      <c r="F179" s="22" t="s">
        <v>18</v>
      </c>
      <c r="G179" s="22" t="s">
        <v>18</v>
      </c>
      <c r="H179" s="22"/>
      <c r="I179" s="22"/>
      <c r="J179" s="22"/>
      <c r="K179" s="22"/>
      <c r="L179" s="22"/>
      <c r="M179" s="22"/>
      <c r="N179" s="186"/>
    </row>
    <row r="180" spans="1:14" hidden="1" outlineLevel="3" x14ac:dyDescent="0.25">
      <c r="A180" s="22" t="s">
        <v>240</v>
      </c>
      <c r="B180" s="22" t="s">
        <v>59</v>
      </c>
      <c r="C180" s="22"/>
      <c r="D180" s="22"/>
      <c r="E180" s="22" t="s">
        <v>60</v>
      </c>
      <c r="F180" s="22" t="s">
        <v>18</v>
      </c>
      <c r="G180" s="22" t="s">
        <v>18</v>
      </c>
      <c r="H180" s="22"/>
      <c r="I180" s="22"/>
      <c r="J180" s="22"/>
      <c r="K180" s="22"/>
      <c r="L180" s="22"/>
      <c r="M180" s="22"/>
      <c r="N180" s="186"/>
    </row>
    <row r="181" spans="1:14" hidden="1" outlineLevel="3" x14ac:dyDescent="0.25">
      <c r="A181" s="22" t="s">
        <v>241</v>
      </c>
      <c r="B181" s="22" t="s">
        <v>59</v>
      </c>
      <c r="C181" s="22"/>
      <c r="D181" s="22"/>
      <c r="E181" s="22" t="s">
        <v>60</v>
      </c>
      <c r="F181" s="22" t="s">
        <v>18</v>
      </c>
      <c r="G181" s="22" t="s">
        <v>18</v>
      </c>
      <c r="H181" s="22"/>
      <c r="I181" s="22"/>
      <c r="J181" s="22"/>
      <c r="K181" s="22"/>
      <c r="L181" s="22"/>
      <c r="M181" s="22"/>
      <c r="N181" s="186"/>
    </row>
    <row r="182" spans="1:14" hidden="1" outlineLevel="3" x14ac:dyDescent="0.25">
      <c r="A182" s="22" t="s">
        <v>242</v>
      </c>
      <c r="B182" s="22" t="s">
        <v>59</v>
      </c>
      <c r="C182" s="22"/>
      <c r="D182" s="22"/>
      <c r="E182" s="22" t="s">
        <v>60</v>
      </c>
      <c r="F182" s="22" t="s">
        <v>18</v>
      </c>
      <c r="G182" s="22" t="s">
        <v>18</v>
      </c>
      <c r="H182" s="22"/>
      <c r="I182" s="22"/>
      <c r="J182" s="22"/>
      <c r="K182" s="22"/>
      <c r="L182" s="22"/>
      <c r="M182" s="22"/>
      <c r="N182" s="186"/>
    </row>
    <row r="183" spans="1:14" hidden="1" outlineLevel="2" collapsed="1" x14ac:dyDescent="0.25">
      <c r="A183" t="s">
        <v>244</v>
      </c>
      <c r="B183" s="6" t="s">
        <v>59</v>
      </c>
      <c r="C183" t="s">
        <v>1646</v>
      </c>
      <c r="D183" s="6" t="s">
        <v>1573</v>
      </c>
      <c r="E183" t="s">
        <v>60</v>
      </c>
      <c r="F183" t="s">
        <v>245</v>
      </c>
      <c r="G183" t="s">
        <v>250</v>
      </c>
      <c r="H183" t="s">
        <v>251</v>
      </c>
      <c r="I183">
        <v>6</v>
      </c>
      <c r="J183" s="4">
        <f>SUM(J184:J189)</f>
        <v>2</v>
      </c>
      <c r="K183" t="s">
        <v>1225</v>
      </c>
      <c r="M183" s="5"/>
      <c r="N183" s="186"/>
    </row>
    <row r="184" spans="1:14" hidden="1" outlineLevel="3" x14ac:dyDescent="0.25">
      <c r="A184" t="s">
        <v>245</v>
      </c>
      <c r="B184" s="6" t="s">
        <v>59</v>
      </c>
      <c r="C184" t="str">
        <f>C183&amp;1</f>
        <v>2000:AAAD:1:130::1</v>
      </c>
      <c r="D184" s="6" t="s">
        <v>1573</v>
      </c>
      <c r="E184" t="s">
        <v>60</v>
      </c>
      <c r="F184" t="s">
        <v>18</v>
      </c>
      <c r="G184" t="s">
        <v>18</v>
      </c>
      <c r="J184" s="4">
        <v>1</v>
      </c>
      <c r="K184" t="s">
        <v>1226</v>
      </c>
      <c r="M184" s="5"/>
      <c r="N184" s="186"/>
    </row>
    <row r="185" spans="1:14" hidden="1" outlineLevel="3" x14ac:dyDescent="0.25">
      <c r="A185" t="s">
        <v>246</v>
      </c>
      <c r="B185" s="6" t="s">
        <v>59</v>
      </c>
      <c r="C185" t="str">
        <f>C183&amp;2</f>
        <v>2000:AAAD:1:130::2</v>
      </c>
      <c r="D185" s="6" t="s">
        <v>1573</v>
      </c>
      <c r="E185" t="s">
        <v>60</v>
      </c>
      <c r="F185" t="s">
        <v>18</v>
      </c>
      <c r="G185" t="s">
        <v>18</v>
      </c>
      <c r="J185" s="4">
        <v>1</v>
      </c>
      <c r="K185" t="s">
        <v>1194</v>
      </c>
      <c r="M185" s="5"/>
      <c r="N185" s="186"/>
    </row>
    <row r="186" spans="1:14" hidden="1" outlineLevel="3" x14ac:dyDescent="0.25">
      <c r="A186" t="s">
        <v>247</v>
      </c>
      <c r="B186" s="6" t="s">
        <v>59</v>
      </c>
      <c r="C186" s="6"/>
      <c r="D186" s="6"/>
      <c r="E186" t="s">
        <v>60</v>
      </c>
      <c r="F186" t="s">
        <v>18</v>
      </c>
      <c r="G186" t="s">
        <v>18</v>
      </c>
      <c r="M186" s="5"/>
      <c r="N186" s="186"/>
    </row>
    <row r="187" spans="1:14" hidden="1" outlineLevel="3" x14ac:dyDescent="0.25">
      <c r="A187" t="s">
        <v>248</v>
      </c>
      <c r="B187" s="6" t="s">
        <v>59</v>
      </c>
      <c r="C187" s="6"/>
      <c r="D187" s="6"/>
      <c r="E187" t="s">
        <v>60</v>
      </c>
      <c r="F187" t="s">
        <v>18</v>
      </c>
      <c r="G187" t="s">
        <v>18</v>
      </c>
      <c r="M187" s="5"/>
      <c r="N187" s="186"/>
    </row>
    <row r="188" spans="1:14" hidden="1" outlineLevel="3" x14ac:dyDescent="0.25">
      <c r="A188" t="s">
        <v>249</v>
      </c>
      <c r="B188" s="6" t="s">
        <v>59</v>
      </c>
      <c r="C188" s="6"/>
      <c r="D188" s="6"/>
      <c r="E188" t="s">
        <v>60</v>
      </c>
      <c r="F188" t="s">
        <v>18</v>
      </c>
      <c r="G188" t="s">
        <v>18</v>
      </c>
      <c r="M188" s="5"/>
      <c r="N188" s="186"/>
    </row>
    <row r="189" spans="1:14" hidden="1" outlineLevel="3" x14ac:dyDescent="0.25">
      <c r="A189" t="s">
        <v>250</v>
      </c>
      <c r="B189" s="6" t="s">
        <v>59</v>
      </c>
      <c r="C189" s="6"/>
      <c r="D189" s="6"/>
      <c r="E189" t="s">
        <v>60</v>
      </c>
      <c r="F189" t="s">
        <v>18</v>
      </c>
      <c r="G189" t="s">
        <v>18</v>
      </c>
      <c r="M189" s="5"/>
      <c r="N189" s="186"/>
    </row>
    <row r="190" spans="1:14" hidden="1" outlineLevel="2" x14ac:dyDescent="0.25">
      <c r="A190" t="s">
        <v>252</v>
      </c>
      <c r="B190" s="6" t="s">
        <v>59</v>
      </c>
      <c r="C190" t="s">
        <v>1647</v>
      </c>
      <c r="D190" s="6" t="s">
        <v>1573</v>
      </c>
      <c r="E190" t="s">
        <v>60</v>
      </c>
      <c r="F190" t="s">
        <v>253</v>
      </c>
      <c r="G190" t="s">
        <v>254</v>
      </c>
      <c r="H190" t="s">
        <v>255</v>
      </c>
      <c r="I190">
        <v>6</v>
      </c>
      <c r="J190" s="4">
        <f>SUM(J191:J196)</f>
        <v>2</v>
      </c>
      <c r="K190" t="s">
        <v>1227</v>
      </c>
      <c r="M190" s="5"/>
      <c r="N190" s="186"/>
    </row>
    <row r="191" spans="1:14" hidden="1" outlineLevel="3" x14ac:dyDescent="0.25">
      <c r="A191" t="s">
        <v>253</v>
      </c>
      <c r="B191" s="6" t="s">
        <v>59</v>
      </c>
      <c r="C191" t="str">
        <f>C190&amp;1</f>
        <v>2000:AAAD:1:131::1</v>
      </c>
      <c r="D191" s="6" t="s">
        <v>1573</v>
      </c>
      <c r="E191" t="s">
        <v>60</v>
      </c>
      <c r="F191" t="s">
        <v>18</v>
      </c>
      <c r="G191" t="s">
        <v>18</v>
      </c>
      <c r="H191" t="s">
        <v>255</v>
      </c>
      <c r="I191">
        <v>6</v>
      </c>
      <c r="J191" s="4">
        <v>1</v>
      </c>
      <c r="K191" t="s">
        <v>1228</v>
      </c>
      <c r="M191" s="5"/>
      <c r="N191" s="186"/>
    </row>
    <row r="192" spans="1:14" hidden="1" outlineLevel="3" x14ac:dyDescent="0.25">
      <c r="A192" t="s">
        <v>1196</v>
      </c>
      <c r="B192" s="6" t="s">
        <v>59</v>
      </c>
      <c r="C192" t="str">
        <f>C190&amp;2</f>
        <v>2000:AAAD:1:131::2</v>
      </c>
      <c r="D192" s="6" t="s">
        <v>1573</v>
      </c>
      <c r="E192" t="s">
        <v>60</v>
      </c>
      <c r="F192" t="s">
        <v>18</v>
      </c>
      <c r="G192" t="s">
        <v>18</v>
      </c>
      <c r="H192" t="s">
        <v>255</v>
      </c>
      <c r="I192">
        <v>6</v>
      </c>
      <c r="J192" s="4">
        <v>1</v>
      </c>
      <c r="K192" t="s">
        <v>1195</v>
      </c>
      <c r="M192" s="5"/>
      <c r="N192" s="186"/>
    </row>
    <row r="193" spans="1:23" hidden="1" outlineLevel="3" x14ac:dyDescent="0.25">
      <c r="A193" t="s">
        <v>1197</v>
      </c>
      <c r="B193" s="6" t="s">
        <v>59</v>
      </c>
      <c r="C193" s="6"/>
      <c r="D193" s="6"/>
      <c r="E193" t="s">
        <v>60</v>
      </c>
      <c r="F193" t="s">
        <v>18</v>
      </c>
      <c r="G193" t="s">
        <v>18</v>
      </c>
      <c r="H193" t="s">
        <v>255</v>
      </c>
      <c r="I193">
        <v>6</v>
      </c>
      <c r="M193" s="5"/>
      <c r="N193" s="186"/>
    </row>
    <row r="194" spans="1:23" hidden="1" outlineLevel="3" x14ac:dyDescent="0.25">
      <c r="A194" t="s">
        <v>1198</v>
      </c>
      <c r="B194" s="6" t="s">
        <v>59</v>
      </c>
      <c r="C194" s="6"/>
      <c r="D194" s="6"/>
      <c r="E194" t="s">
        <v>60</v>
      </c>
      <c r="F194" t="s">
        <v>18</v>
      </c>
      <c r="G194" t="s">
        <v>18</v>
      </c>
      <c r="H194" t="s">
        <v>255</v>
      </c>
      <c r="I194">
        <v>6</v>
      </c>
      <c r="M194" s="5"/>
      <c r="N194" s="186"/>
    </row>
    <row r="195" spans="1:23" hidden="1" outlineLevel="3" x14ac:dyDescent="0.25">
      <c r="A195" t="s">
        <v>1199</v>
      </c>
      <c r="B195" s="6" t="s">
        <v>59</v>
      </c>
      <c r="C195" s="6"/>
      <c r="D195" s="6"/>
      <c r="E195" t="s">
        <v>60</v>
      </c>
      <c r="F195" t="s">
        <v>18</v>
      </c>
      <c r="G195" t="s">
        <v>18</v>
      </c>
      <c r="H195" t="s">
        <v>255</v>
      </c>
      <c r="I195">
        <v>6</v>
      </c>
      <c r="M195" s="5"/>
      <c r="N195" s="186"/>
    </row>
    <row r="196" spans="1:23" hidden="1" outlineLevel="3" x14ac:dyDescent="0.25">
      <c r="A196" t="s">
        <v>254</v>
      </c>
      <c r="B196" s="6" t="s">
        <v>59</v>
      </c>
      <c r="C196" s="6"/>
      <c r="D196" s="6"/>
      <c r="E196" t="s">
        <v>60</v>
      </c>
      <c r="F196" t="s">
        <v>18</v>
      </c>
      <c r="G196" t="s">
        <v>18</v>
      </c>
      <c r="H196" t="s">
        <v>255</v>
      </c>
      <c r="I196">
        <v>6</v>
      </c>
      <c r="M196" s="5"/>
      <c r="N196" s="186"/>
    </row>
    <row r="197" spans="1:23" hidden="1" outlineLevel="2" x14ac:dyDescent="0.25">
      <c r="A197" s="22" t="s">
        <v>256</v>
      </c>
      <c r="B197" s="22" t="s">
        <v>59</v>
      </c>
      <c r="C197" s="22"/>
      <c r="D197" s="22"/>
      <c r="E197" s="22" t="s">
        <v>60</v>
      </c>
      <c r="F197" s="22" t="s">
        <v>257</v>
      </c>
      <c r="G197" s="22" t="s">
        <v>258</v>
      </c>
      <c r="H197" s="22" t="s">
        <v>259</v>
      </c>
      <c r="I197" s="22">
        <v>6</v>
      </c>
      <c r="J197" s="22">
        <v>0</v>
      </c>
      <c r="K197" s="22" t="s">
        <v>10</v>
      </c>
      <c r="L197" s="22"/>
      <c r="M197" s="22"/>
      <c r="N197" s="186"/>
      <c r="Q197" s="180"/>
      <c r="R197" s="180"/>
      <c r="S197" s="180"/>
      <c r="T197" s="180"/>
      <c r="U197" s="180"/>
      <c r="V197" s="180"/>
      <c r="W197" s="180"/>
    </row>
    <row r="198" spans="1:23" hidden="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186"/>
      <c r="O198" s="180"/>
      <c r="P198" s="180"/>
    </row>
    <row r="199" spans="1:23" hidden="1" outlineLevel="2" x14ac:dyDescent="0.25">
      <c r="A199" s="22" t="s">
        <v>260</v>
      </c>
      <c r="B199" s="22" t="s">
        <v>59</v>
      </c>
      <c r="C199" s="22"/>
      <c r="D199" s="22"/>
      <c r="E199" s="22" t="s">
        <v>60</v>
      </c>
      <c r="F199" s="22" t="s">
        <v>301</v>
      </c>
      <c r="G199" s="22" t="s">
        <v>323</v>
      </c>
      <c r="H199" s="22" t="s">
        <v>302</v>
      </c>
      <c r="I199" s="22">
        <v>6</v>
      </c>
      <c r="J199" s="22">
        <v>0</v>
      </c>
      <c r="K199" s="22" t="s">
        <v>10</v>
      </c>
      <c r="L199" s="22"/>
      <c r="M199" s="22"/>
      <c r="N199" s="186"/>
    </row>
    <row r="200" spans="1:23" hidden="1" outlineLevel="2" x14ac:dyDescent="0.25">
      <c r="B200" s="6"/>
      <c r="C200" s="6"/>
      <c r="D200" s="6"/>
      <c r="M200" s="5"/>
      <c r="N200" s="186"/>
    </row>
    <row r="201" spans="1:23" s="180" customFormat="1" hidden="1" outlineLevel="1" x14ac:dyDescent="0.25">
      <c r="A201" s="179" t="s">
        <v>462</v>
      </c>
      <c r="B201" s="179"/>
      <c r="C201" s="179" t="s">
        <v>1650</v>
      </c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86"/>
      <c r="O201"/>
      <c r="P201"/>
      <c r="Q201"/>
      <c r="R201"/>
      <c r="S201"/>
      <c r="T201"/>
      <c r="U201"/>
      <c r="V201"/>
      <c r="W201"/>
    </row>
    <row r="202" spans="1:23" s="180" customFormat="1" hidden="1" outlineLevel="2" x14ac:dyDescent="0.25">
      <c r="A202" s="1" t="s">
        <v>25</v>
      </c>
      <c r="B202" s="1" t="s">
        <v>13</v>
      </c>
      <c r="C202" s="1" t="s">
        <v>25</v>
      </c>
      <c r="D202" s="1" t="s">
        <v>13</v>
      </c>
      <c r="E202" s="1" t="s">
        <v>0</v>
      </c>
      <c r="F202" s="1" t="s">
        <v>6</v>
      </c>
      <c r="G202" s="1" t="s">
        <v>66</v>
      </c>
      <c r="H202" s="1" t="s">
        <v>67</v>
      </c>
      <c r="I202" s="1" t="s">
        <v>17</v>
      </c>
      <c r="J202" s="3" t="s">
        <v>9</v>
      </c>
      <c r="K202" s="1" t="s">
        <v>422</v>
      </c>
      <c r="L202" s="1" t="s">
        <v>2</v>
      </c>
      <c r="M202" s="1" t="s">
        <v>21</v>
      </c>
      <c r="N202" s="186"/>
      <c r="O202"/>
      <c r="P202" s="6"/>
    </row>
    <row r="203" spans="1:23" s="186" customFormat="1" hidden="1" outlineLevel="2" x14ac:dyDescent="0.25">
      <c r="A203" t="s">
        <v>454</v>
      </c>
      <c r="B203" s="6" t="s">
        <v>59</v>
      </c>
      <c r="C203" t="s">
        <v>1651</v>
      </c>
      <c r="D203" t="s">
        <v>1573</v>
      </c>
      <c r="E203" t="s">
        <v>60</v>
      </c>
      <c r="F203" t="s">
        <v>455</v>
      </c>
      <c r="G203" t="s">
        <v>460</v>
      </c>
      <c r="H203" t="s">
        <v>461</v>
      </c>
      <c r="I203">
        <v>6</v>
      </c>
      <c r="J203" s="4">
        <f>SUM(J204:J209)</f>
        <v>1</v>
      </c>
      <c r="K203" t="s">
        <v>1223</v>
      </c>
      <c r="L203"/>
      <c r="M203" s="5"/>
      <c r="O203"/>
      <c r="P203" s="6"/>
      <c r="Q203" s="180"/>
      <c r="R203" s="180"/>
      <c r="S203" s="180"/>
      <c r="T203" s="180"/>
      <c r="U203" s="180"/>
      <c r="V203" s="180"/>
      <c r="W203" s="180"/>
    </row>
    <row r="204" spans="1:23" s="180" customFormat="1" hidden="1" outlineLevel="3" x14ac:dyDescent="0.25">
      <c r="A204" t="s">
        <v>455</v>
      </c>
      <c r="B204" s="6" t="s">
        <v>59</v>
      </c>
      <c r="C204" t="str">
        <f>C203&amp;1</f>
        <v>2000:AAAD:1:200::1</v>
      </c>
      <c r="D204" t="s">
        <v>1573</v>
      </c>
      <c r="E204" t="s">
        <v>60</v>
      </c>
      <c r="F204" t="s">
        <v>18</v>
      </c>
      <c r="G204" t="s">
        <v>18</v>
      </c>
      <c r="H204"/>
      <c r="I204"/>
      <c r="J204" s="4">
        <v>1</v>
      </c>
      <c r="K204" t="s">
        <v>1224</v>
      </c>
      <c r="L204"/>
      <c r="M204" s="5"/>
      <c r="N204" s="186"/>
      <c r="O204"/>
      <c r="P204" s="6"/>
    </row>
    <row r="205" spans="1:23" s="186" customFormat="1" hidden="1" outlineLevel="3" x14ac:dyDescent="0.25">
      <c r="A205" t="s">
        <v>456</v>
      </c>
      <c r="B205" s="6" t="s">
        <v>59</v>
      </c>
      <c r="C205"/>
      <c r="D205"/>
      <c r="E205" t="s">
        <v>60</v>
      </c>
      <c r="F205" t="s">
        <v>18</v>
      </c>
      <c r="G205" t="s">
        <v>18</v>
      </c>
      <c r="H205"/>
      <c r="I205"/>
      <c r="J205" s="4"/>
      <c r="K205"/>
      <c r="L205"/>
      <c r="M205" s="5"/>
      <c r="O205"/>
      <c r="P205" s="6"/>
      <c r="Q205" s="180"/>
      <c r="R205" s="180"/>
      <c r="S205" s="180"/>
      <c r="T205" s="180"/>
      <c r="U205" s="180"/>
      <c r="V205" s="180"/>
      <c r="W205" s="180"/>
    </row>
    <row r="206" spans="1:23" s="180" customFormat="1" hidden="1" outlineLevel="3" x14ac:dyDescent="0.25">
      <c r="A206" t="s">
        <v>457</v>
      </c>
      <c r="B206" s="6" t="s">
        <v>59</v>
      </c>
      <c r="C206" s="6"/>
      <c r="D206" s="6"/>
      <c r="E206" t="s">
        <v>60</v>
      </c>
      <c r="F206" t="s">
        <v>18</v>
      </c>
      <c r="G206" t="s">
        <v>18</v>
      </c>
      <c r="H206"/>
      <c r="I206"/>
      <c r="J206" s="4"/>
      <c r="K206"/>
      <c r="L206"/>
      <c r="M206" s="5"/>
      <c r="N206" s="186"/>
      <c r="O206"/>
      <c r="P206" s="6"/>
    </row>
    <row r="207" spans="1:23" hidden="1" outlineLevel="3" x14ac:dyDescent="0.25">
      <c r="A207" t="s">
        <v>458</v>
      </c>
      <c r="B207" s="6" t="s">
        <v>59</v>
      </c>
      <c r="C207" s="6"/>
      <c r="D207" s="6"/>
      <c r="E207" t="s">
        <v>60</v>
      </c>
      <c r="F207" t="s">
        <v>18</v>
      </c>
      <c r="G207" t="s">
        <v>18</v>
      </c>
      <c r="M207" s="5"/>
      <c r="N207" s="186"/>
      <c r="P207" s="6"/>
      <c r="Q207" s="180"/>
      <c r="R207" s="180"/>
      <c r="S207" s="180"/>
      <c r="T207" s="180"/>
      <c r="U207" s="180"/>
      <c r="V207" s="180"/>
      <c r="W207" s="180"/>
    </row>
    <row r="208" spans="1:23" s="186" customFormat="1" hidden="1" outlineLevel="3" x14ac:dyDescent="0.25">
      <c r="A208" t="s">
        <v>459</v>
      </c>
      <c r="B208" s="6" t="s">
        <v>59</v>
      </c>
      <c r="C208" s="6"/>
      <c r="D208" s="6"/>
      <c r="E208" t="s">
        <v>60</v>
      </c>
      <c r="F208" t="s">
        <v>18</v>
      </c>
      <c r="G208" t="s">
        <v>18</v>
      </c>
      <c r="H208"/>
      <c r="I208"/>
      <c r="J208" s="4"/>
      <c r="K208"/>
      <c r="L208"/>
      <c r="M208" s="5"/>
      <c r="O208"/>
      <c r="P208" s="6"/>
      <c r="Q208" s="180"/>
      <c r="R208" s="180"/>
      <c r="S208" s="180"/>
      <c r="T208" s="180"/>
      <c r="U208" s="180"/>
      <c r="V208" s="180"/>
      <c r="W208" s="180"/>
    </row>
    <row r="209" spans="1:23" s="180" customFormat="1" hidden="1" outlineLevel="3" x14ac:dyDescent="0.25">
      <c r="A209" t="s">
        <v>460</v>
      </c>
      <c r="B209" s="6" t="s">
        <v>59</v>
      </c>
      <c r="C209" s="6"/>
      <c r="D209" s="6"/>
      <c r="E209" t="s">
        <v>60</v>
      </c>
      <c r="F209" t="s">
        <v>18</v>
      </c>
      <c r="G209" t="s">
        <v>18</v>
      </c>
      <c r="H209"/>
      <c r="I209"/>
      <c r="J209" s="4"/>
      <c r="K209"/>
      <c r="L209"/>
      <c r="M209" s="5"/>
      <c r="N209" s="186"/>
      <c r="O209"/>
      <c r="P209" s="6"/>
    </row>
    <row r="210" spans="1:23" s="186" customFormat="1" hidden="1" outlineLevel="2" x14ac:dyDescent="0.25">
      <c r="A210" s="22" t="s">
        <v>487</v>
      </c>
      <c r="B210" s="22" t="s">
        <v>59</v>
      </c>
      <c r="C210" s="22"/>
      <c r="D210" s="22"/>
      <c r="E210" s="22" t="s">
        <v>60</v>
      </c>
      <c r="F210" s="22" t="s">
        <v>487</v>
      </c>
      <c r="G210" s="22" t="s">
        <v>460</v>
      </c>
      <c r="H210" s="22" t="s">
        <v>461</v>
      </c>
      <c r="I210" s="22">
        <v>6</v>
      </c>
      <c r="J210" s="22">
        <v>0</v>
      </c>
      <c r="K210" s="22" t="s">
        <v>10</v>
      </c>
      <c r="L210" s="22"/>
      <c r="M210" s="22"/>
      <c r="O210"/>
      <c r="P210" s="6"/>
      <c r="Q210" s="180"/>
      <c r="R210" s="180"/>
      <c r="S210" s="180"/>
      <c r="T210" s="180"/>
      <c r="U210" s="180"/>
      <c r="V210" s="180"/>
      <c r="W210" s="180"/>
    </row>
    <row r="211" spans="1:23" hidden="1" outlineLevel="2" x14ac:dyDescent="0.25">
      <c r="A211" s="22" t="s">
        <v>18</v>
      </c>
      <c r="B211" s="22" t="s">
        <v>59</v>
      </c>
      <c r="C211" s="22"/>
      <c r="D211" s="22"/>
      <c r="E211" s="22" t="s">
        <v>60</v>
      </c>
      <c r="F211" s="22" t="s">
        <v>18</v>
      </c>
      <c r="G211" s="22" t="s">
        <v>18</v>
      </c>
      <c r="H211" s="22"/>
      <c r="I211" s="22"/>
      <c r="J211" s="22"/>
      <c r="K211" s="22" t="s">
        <v>10</v>
      </c>
      <c r="L211" s="22"/>
      <c r="M211" s="22"/>
      <c r="N211" s="186"/>
      <c r="P211" s="6"/>
      <c r="Q211" s="180"/>
      <c r="R211" s="180"/>
      <c r="S211" s="180"/>
      <c r="T211" s="180"/>
      <c r="U211" s="180"/>
      <c r="V211" s="180"/>
      <c r="W211" s="180"/>
    </row>
    <row r="212" spans="1:23" s="186" customFormat="1" hidden="1" outlineLevel="2" x14ac:dyDescent="0.25">
      <c r="A212" s="22" t="s">
        <v>1200</v>
      </c>
      <c r="B212" s="22" t="s">
        <v>59</v>
      </c>
      <c r="C212" s="22"/>
      <c r="D212" s="22"/>
      <c r="E212" s="22" t="s">
        <v>60</v>
      </c>
      <c r="F212" s="22" t="s">
        <v>18</v>
      </c>
      <c r="G212" s="22" t="s">
        <v>18</v>
      </c>
      <c r="H212" s="22"/>
      <c r="I212" s="22">
        <v>6</v>
      </c>
      <c r="J212" s="22"/>
      <c r="K212" s="22" t="s">
        <v>10</v>
      </c>
      <c r="L212" s="22"/>
      <c r="M212" s="22"/>
      <c r="O212"/>
      <c r="P212" s="6"/>
      <c r="Q212" s="180"/>
      <c r="R212" s="180"/>
      <c r="S212" s="180"/>
      <c r="T212" s="180"/>
      <c r="U212" s="180"/>
      <c r="V212" s="180"/>
      <c r="W212" s="180"/>
    </row>
    <row r="213" spans="1:23" s="180" customFormat="1" hidden="1" outlineLevel="2" x14ac:dyDescent="0.25">
      <c r="A213" t="s">
        <v>18</v>
      </c>
      <c r="B213" s="6" t="s">
        <v>59</v>
      </c>
      <c r="C213" s="6"/>
      <c r="D213" s="6"/>
      <c r="E213" t="s">
        <v>60</v>
      </c>
      <c r="F213" t="s">
        <v>18</v>
      </c>
      <c r="G213" t="s">
        <v>18</v>
      </c>
      <c r="H213"/>
      <c r="I213"/>
      <c r="J213" s="4"/>
      <c r="K213"/>
      <c r="L213"/>
      <c r="M213" s="5"/>
      <c r="N213" s="186"/>
      <c r="O213"/>
      <c r="P213" s="6"/>
    </row>
    <row r="214" spans="1:23" hidden="1" outlineLevel="1" x14ac:dyDescent="0.25">
      <c r="A214" s="179" t="s">
        <v>463</v>
      </c>
      <c r="B214" s="179"/>
      <c r="C214" s="179" t="s">
        <v>1654</v>
      </c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86"/>
    </row>
    <row r="215" spans="1:23" s="180" customFormat="1" hidden="1" outlineLevel="2" x14ac:dyDescent="0.25">
      <c r="A215" s="1" t="s">
        <v>25</v>
      </c>
      <c r="B215" s="1" t="s">
        <v>13</v>
      </c>
      <c r="C215" s="1" t="s">
        <v>25</v>
      </c>
      <c r="D215" s="1" t="s">
        <v>13</v>
      </c>
      <c r="E215" s="1" t="s">
        <v>0</v>
      </c>
      <c r="F215" s="1" t="s">
        <v>6</v>
      </c>
      <c r="G215" s="1" t="s">
        <v>66</v>
      </c>
      <c r="H215" s="1" t="s">
        <v>67</v>
      </c>
      <c r="I215" s="1" t="s">
        <v>17</v>
      </c>
      <c r="J215" s="3" t="s">
        <v>9</v>
      </c>
      <c r="K215" s="1" t="s">
        <v>422</v>
      </c>
      <c r="L215" s="1" t="s">
        <v>2</v>
      </c>
      <c r="M215" s="1" t="s">
        <v>21</v>
      </c>
      <c r="N215" s="186"/>
      <c r="O215"/>
      <c r="P215" s="6"/>
    </row>
    <row r="216" spans="1:23" s="186" customFormat="1" hidden="1" outlineLevel="2" x14ac:dyDescent="0.25">
      <c r="A216" t="s">
        <v>465</v>
      </c>
      <c r="B216" s="6" t="s">
        <v>59</v>
      </c>
      <c r="C216" t="s">
        <v>1655</v>
      </c>
      <c r="D216" t="s">
        <v>1573</v>
      </c>
      <c r="E216" t="s">
        <v>60</v>
      </c>
      <c r="F216" t="s">
        <v>466</v>
      </c>
      <c r="G216" t="s">
        <v>467</v>
      </c>
      <c r="H216" t="s">
        <v>468</v>
      </c>
      <c r="I216">
        <v>6</v>
      </c>
      <c r="J216" s="4">
        <f>SUM(J217:J222)</f>
        <v>2</v>
      </c>
      <c r="K216" t="s">
        <v>543</v>
      </c>
      <c r="L216"/>
      <c r="M216" s="5"/>
      <c r="O216"/>
      <c r="P216" s="6"/>
      <c r="Q216" s="180"/>
      <c r="R216" s="180"/>
      <c r="S216" s="180"/>
      <c r="T216" s="180"/>
      <c r="U216" s="180"/>
      <c r="V216" s="180"/>
      <c r="W216" s="180"/>
    </row>
    <row r="217" spans="1:23" s="180" customFormat="1" hidden="1" outlineLevel="3" x14ac:dyDescent="0.25">
      <c r="A217" t="s">
        <v>466</v>
      </c>
      <c r="B217" s="6" t="s">
        <v>59</v>
      </c>
      <c r="C217" t="str">
        <f>C216&amp;1</f>
        <v>2000:AAAD:1:300::1</v>
      </c>
      <c r="D217" t="s">
        <v>1573</v>
      </c>
      <c r="E217" t="s">
        <v>60</v>
      </c>
      <c r="F217" t="s">
        <v>18</v>
      </c>
      <c r="G217" t="s">
        <v>18</v>
      </c>
      <c r="H217"/>
      <c r="I217"/>
      <c r="J217" s="4">
        <v>1</v>
      </c>
      <c r="K217" t="s">
        <v>1201</v>
      </c>
      <c r="L217"/>
      <c r="M217" s="5"/>
      <c r="N217" s="186"/>
      <c r="O217"/>
      <c r="P217" s="6"/>
    </row>
    <row r="218" spans="1:23" s="186" customFormat="1" hidden="1" outlineLevel="3" x14ac:dyDescent="0.25">
      <c r="A218" t="s">
        <v>469</v>
      </c>
      <c r="B218" s="6" t="s">
        <v>59</v>
      </c>
      <c r="C218" t="str">
        <f>C216&amp;2</f>
        <v>2000:AAAD:1:300::2</v>
      </c>
      <c r="D218" t="s">
        <v>1573</v>
      </c>
      <c r="E218" t="s">
        <v>60</v>
      </c>
      <c r="F218" t="s">
        <v>18</v>
      </c>
      <c r="G218" t="s">
        <v>18</v>
      </c>
      <c r="H218"/>
      <c r="I218"/>
      <c r="J218" s="4">
        <v>1</v>
      </c>
      <c r="K218" t="s">
        <v>1202</v>
      </c>
      <c r="L218"/>
      <c r="M218" s="5"/>
      <c r="O218"/>
      <c r="P218" s="6"/>
      <c r="Q218" s="180"/>
      <c r="R218" s="180"/>
      <c r="S218" s="180"/>
      <c r="T218" s="180"/>
      <c r="U218" s="180"/>
      <c r="V218" s="180"/>
      <c r="W218" s="180"/>
    </row>
    <row r="219" spans="1:23" s="180" customFormat="1" hidden="1" outlineLevel="3" x14ac:dyDescent="0.25">
      <c r="A219" t="s">
        <v>470</v>
      </c>
      <c r="B219" s="6" t="s">
        <v>59</v>
      </c>
      <c r="C219" s="6"/>
      <c r="D219" s="6"/>
      <c r="E219" t="s">
        <v>60</v>
      </c>
      <c r="F219" t="s">
        <v>18</v>
      </c>
      <c r="G219" t="s">
        <v>18</v>
      </c>
      <c r="H219"/>
      <c r="I219"/>
      <c r="J219" s="4"/>
      <c r="K219"/>
      <c r="L219"/>
      <c r="M219" s="5"/>
      <c r="N219" s="186"/>
      <c r="O219"/>
      <c r="P219" s="6"/>
    </row>
    <row r="220" spans="1:23" hidden="1" outlineLevel="3" x14ac:dyDescent="0.25">
      <c r="A220" t="s">
        <v>471</v>
      </c>
      <c r="B220" s="6" t="s">
        <v>59</v>
      </c>
      <c r="C220" s="6"/>
      <c r="D220" s="6"/>
      <c r="E220" t="s">
        <v>60</v>
      </c>
      <c r="F220" t="s">
        <v>18</v>
      </c>
      <c r="G220" t="s">
        <v>18</v>
      </c>
      <c r="M220" s="5"/>
      <c r="N220" s="186"/>
      <c r="P220" s="6"/>
      <c r="Q220" s="180"/>
      <c r="R220" s="180"/>
      <c r="S220" s="180"/>
      <c r="T220" s="180"/>
      <c r="U220" s="180"/>
      <c r="V220" s="180"/>
      <c r="W220" s="180"/>
    </row>
    <row r="221" spans="1:23" s="186" customFormat="1" hidden="1" outlineLevel="3" x14ac:dyDescent="0.25">
      <c r="A221" t="s">
        <v>472</v>
      </c>
      <c r="B221" s="6" t="s">
        <v>59</v>
      </c>
      <c r="C221" s="6"/>
      <c r="D221" s="6"/>
      <c r="E221" t="s">
        <v>60</v>
      </c>
      <c r="F221" t="s">
        <v>18</v>
      </c>
      <c r="G221" t="s">
        <v>18</v>
      </c>
      <c r="H221"/>
      <c r="I221"/>
      <c r="J221" s="4"/>
      <c r="K221"/>
      <c r="L221"/>
      <c r="M221" s="5"/>
      <c r="O221"/>
      <c r="P221" s="6"/>
      <c r="Q221" s="180"/>
      <c r="R221" s="180"/>
      <c r="S221" s="180"/>
      <c r="T221" s="180"/>
      <c r="U221" s="180"/>
      <c r="V221" s="180"/>
      <c r="W221" s="180"/>
    </row>
    <row r="222" spans="1:23" s="180" customFormat="1" hidden="1" outlineLevel="3" x14ac:dyDescent="0.25">
      <c r="A222" t="s">
        <v>467</v>
      </c>
      <c r="B222" s="6" t="s">
        <v>59</v>
      </c>
      <c r="C222" s="6"/>
      <c r="D222" s="6"/>
      <c r="E222" t="s">
        <v>60</v>
      </c>
      <c r="F222" t="s">
        <v>18</v>
      </c>
      <c r="G222" t="s">
        <v>18</v>
      </c>
      <c r="H222"/>
      <c r="I222"/>
      <c r="J222" s="4"/>
      <c r="K222"/>
      <c r="L222"/>
      <c r="M222" s="5"/>
      <c r="N222" s="186"/>
      <c r="O222"/>
      <c r="P222" s="6"/>
    </row>
    <row r="223" spans="1:23" s="186" customFormat="1" hidden="1" outlineLevel="2" x14ac:dyDescent="0.25">
      <c r="A223" t="s">
        <v>473</v>
      </c>
      <c r="B223" s="6" t="s">
        <v>59</v>
      </c>
      <c r="C223" t="s">
        <v>1656</v>
      </c>
      <c r="D223" t="s">
        <v>1573</v>
      </c>
      <c r="E223" t="s">
        <v>60</v>
      </c>
      <c r="F223" t="s">
        <v>474</v>
      </c>
      <c r="G223" t="s">
        <v>479</v>
      </c>
      <c r="H223" t="s">
        <v>531</v>
      </c>
      <c r="I223">
        <v>6</v>
      </c>
      <c r="J223" s="4">
        <f>SUM(J224:J229)</f>
        <v>2</v>
      </c>
      <c r="K223" t="s">
        <v>544</v>
      </c>
      <c r="L223"/>
      <c r="M223" s="5"/>
      <c r="O223"/>
      <c r="P223" s="6"/>
      <c r="Q223" s="180"/>
      <c r="R223" s="180"/>
      <c r="S223" s="180"/>
      <c r="T223" s="180"/>
      <c r="U223" s="180"/>
      <c r="V223" s="180"/>
      <c r="W223" s="180"/>
    </row>
    <row r="224" spans="1:23" s="180" customFormat="1" hidden="1" outlineLevel="3" x14ac:dyDescent="0.25">
      <c r="A224" t="s">
        <v>474</v>
      </c>
      <c r="B224" s="6" t="s">
        <v>59</v>
      </c>
      <c r="C224" t="str">
        <f>C223&amp;1</f>
        <v>2000:AAAD:1:301::1</v>
      </c>
      <c r="D224" t="s">
        <v>1573</v>
      </c>
      <c r="E224" t="s">
        <v>60</v>
      </c>
      <c r="F224" t="s">
        <v>18</v>
      </c>
      <c r="G224" t="s">
        <v>18</v>
      </c>
      <c r="H224"/>
      <c r="I224"/>
      <c r="J224" s="4">
        <v>1</v>
      </c>
      <c r="K224" t="s">
        <v>1203</v>
      </c>
      <c r="L224"/>
      <c r="M224" s="5"/>
      <c r="N224" s="186"/>
      <c r="O224"/>
      <c r="P224" s="6"/>
    </row>
    <row r="225" spans="1:23" s="186" customFormat="1" hidden="1" outlineLevel="3" x14ac:dyDescent="0.25">
      <c r="A225" t="s">
        <v>475</v>
      </c>
      <c r="B225" s="6" t="s">
        <v>59</v>
      </c>
      <c r="C225" t="str">
        <f>C223&amp;2</f>
        <v>2000:AAAD:1:301::2</v>
      </c>
      <c r="D225" t="s">
        <v>1573</v>
      </c>
      <c r="E225" t="s">
        <v>60</v>
      </c>
      <c r="F225" t="s">
        <v>18</v>
      </c>
      <c r="G225" t="s">
        <v>18</v>
      </c>
      <c r="H225"/>
      <c r="I225"/>
      <c r="J225" s="4">
        <v>1</v>
      </c>
      <c r="K225" t="s">
        <v>1204</v>
      </c>
      <c r="L225"/>
      <c r="M225" s="5"/>
      <c r="O225"/>
      <c r="P225" s="6"/>
      <c r="Q225" s="180"/>
      <c r="R225" s="180"/>
      <c r="S225" s="180"/>
      <c r="T225" s="180"/>
      <c r="U225" s="180"/>
      <c r="V225" s="180"/>
      <c r="W225" s="180"/>
    </row>
    <row r="226" spans="1:23" s="180" customFormat="1" hidden="1" outlineLevel="3" x14ac:dyDescent="0.25">
      <c r="A226" t="s">
        <v>476</v>
      </c>
      <c r="B226" s="6" t="s">
        <v>59</v>
      </c>
      <c r="C226" s="6"/>
      <c r="D226" s="6"/>
      <c r="E226" t="s">
        <v>60</v>
      </c>
      <c r="F226" t="s">
        <v>18</v>
      </c>
      <c r="G226" t="s">
        <v>18</v>
      </c>
      <c r="H226"/>
      <c r="I226"/>
      <c r="J226" s="4"/>
      <c r="K226"/>
      <c r="L226"/>
      <c r="M226" s="5"/>
      <c r="N226" s="186"/>
      <c r="O226"/>
      <c r="P226" s="6"/>
    </row>
    <row r="227" spans="1:23" hidden="1" outlineLevel="3" x14ac:dyDescent="0.25">
      <c r="A227" t="s">
        <v>477</v>
      </c>
      <c r="B227" s="6" t="s">
        <v>59</v>
      </c>
      <c r="C227" s="6"/>
      <c r="D227" s="6"/>
      <c r="E227" t="s">
        <v>60</v>
      </c>
      <c r="F227" t="s">
        <v>18</v>
      </c>
      <c r="G227" t="s">
        <v>18</v>
      </c>
      <c r="M227" s="5"/>
      <c r="N227" s="186"/>
      <c r="P227" s="6"/>
      <c r="Q227" s="180"/>
      <c r="R227" s="180"/>
      <c r="S227" s="180"/>
      <c r="T227" s="180"/>
      <c r="U227" s="180"/>
      <c r="V227" s="180"/>
      <c r="W227" s="180"/>
    </row>
    <row r="228" spans="1:23" s="186" customFormat="1" hidden="1" outlineLevel="3" x14ac:dyDescent="0.25">
      <c r="A228" t="s">
        <v>478</v>
      </c>
      <c r="B228" s="6" t="s">
        <v>59</v>
      </c>
      <c r="C228" s="6"/>
      <c r="D228" s="6"/>
      <c r="E228" t="s">
        <v>60</v>
      </c>
      <c r="F228" t="s">
        <v>18</v>
      </c>
      <c r="G228" t="s">
        <v>18</v>
      </c>
      <c r="H228"/>
      <c r="I228"/>
      <c r="J228" s="4"/>
      <c r="K228"/>
      <c r="L228"/>
      <c r="M228" s="5"/>
      <c r="O228"/>
      <c r="P228" s="6"/>
      <c r="Q228" s="180"/>
      <c r="R228" s="180"/>
      <c r="S228" s="180"/>
      <c r="T228" s="180"/>
      <c r="U228" s="180"/>
      <c r="V228" s="180"/>
      <c r="W228" s="180"/>
    </row>
    <row r="229" spans="1:23" s="180" customFormat="1" hidden="1" outlineLevel="3" x14ac:dyDescent="0.25">
      <c r="A229" t="s">
        <v>479</v>
      </c>
      <c r="B229" s="6" t="s">
        <v>59</v>
      </c>
      <c r="C229" s="6"/>
      <c r="D229" s="6"/>
      <c r="E229" t="s">
        <v>60</v>
      </c>
      <c r="F229" t="s">
        <v>18</v>
      </c>
      <c r="G229" t="s">
        <v>18</v>
      </c>
      <c r="H229"/>
      <c r="I229"/>
      <c r="J229" s="4"/>
      <c r="K229"/>
      <c r="L229"/>
      <c r="M229" s="5"/>
      <c r="N229" s="186"/>
      <c r="O229"/>
      <c r="P229" s="6"/>
    </row>
    <row r="230" spans="1:23" s="186" customFormat="1" hidden="1" outlineLevel="2" x14ac:dyDescent="0.25">
      <c r="A230" t="s">
        <v>480</v>
      </c>
      <c r="B230" s="6" t="s">
        <v>59</v>
      </c>
      <c r="C230" t="s">
        <v>1657</v>
      </c>
      <c r="D230" t="s">
        <v>1573</v>
      </c>
      <c r="E230" t="s">
        <v>60</v>
      </c>
      <c r="F230" t="s">
        <v>481</v>
      </c>
      <c r="G230" t="s">
        <v>486</v>
      </c>
      <c r="H230" t="s">
        <v>511</v>
      </c>
      <c r="I230">
        <v>6</v>
      </c>
      <c r="J230" s="4">
        <f>SUM(J231:J236)</f>
        <v>2</v>
      </c>
      <c r="K230" t="s">
        <v>545</v>
      </c>
      <c r="L230"/>
      <c r="M230" s="5"/>
      <c r="O230"/>
      <c r="P230" s="6"/>
      <c r="Q230" s="180"/>
      <c r="R230" s="180"/>
      <c r="S230" s="180"/>
      <c r="T230" s="180"/>
      <c r="U230" s="180"/>
      <c r="V230" s="180"/>
      <c r="W230" s="180"/>
    </row>
    <row r="231" spans="1:23" s="180" customFormat="1" hidden="1" outlineLevel="3" x14ac:dyDescent="0.25">
      <c r="A231" t="s">
        <v>481</v>
      </c>
      <c r="B231" s="6" t="s">
        <v>59</v>
      </c>
      <c r="C231" t="str">
        <f>C230&amp;1</f>
        <v>2000:AAAD:1:302::1</v>
      </c>
      <c r="D231" t="s">
        <v>1573</v>
      </c>
      <c r="E231" t="s">
        <v>60</v>
      </c>
      <c r="F231" t="s">
        <v>18</v>
      </c>
      <c r="G231" t="s">
        <v>18</v>
      </c>
      <c r="H231"/>
      <c r="I231"/>
      <c r="J231" s="4">
        <v>1</v>
      </c>
      <c r="K231" t="s">
        <v>1206</v>
      </c>
      <c r="L231"/>
      <c r="M231" s="5"/>
      <c r="N231" s="186"/>
      <c r="O231"/>
      <c r="P231" s="6"/>
    </row>
    <row r="232" spans="1:23" s="186" customFormat="1" hidden="1" outlineLevel="3" x14ac:dyDescent="0.25">
      <c r="A232" t="s">
        <v>482</v>
      </c>
      <c r="B232" s="6" t="s">
        <v>59</v>
      </c>
      <c r="C232" t="str">
        <f>C230&amp;2</f>
        <v>2000:AAAD:1:302::2</v>
      </c>
      <c r="D232" t="s">
        <v>1573</v>
      </c>
      <c r="E232" t="s">
        <v>60</v>
      </c>
      <c r="F232" t="s">
        <v>18</v>
      </c>
      <c r="G232" t="s">
        <v>18</v>
      </c>
      <c r="H232"/>
      <c r="I232"/>
      <c r="J232" s="4">
        <v>1</v>
      </c>
      <c r="K232" t="s">
        <v>1207</v>
      </c>
      <c r="L232"/>
      <c r="M232" s="5"/>
      <c r="O232"/>
      <c r="P232" s="6"/>
      <c r="Q232" s="180"/>
      <c r="R232" s="180"/>
      <c r="S232" s="180"/>
      <c r="T232" s="180"/>
      <c r="U232" s="180"/>
      <c r="V232" s="180"/>
      <c r="W232" s="180"/>
    </row>
    <row r="233" spans="1:23" s="180" customFormat="1" hidden="1" outlineLevel="3" x14ac:dyDescent="0.25">
      <c r="A233" t="s">
        <v>483</v>
      </c>
      <c r="B233" s="6" t="s">
        <v>59</v>
      </c>
      <c r="C233" s="6"/>
      <c r="D233" s="6"/>
      <c r="E233" t="s">
        <v>60</v>
      </c>
      <c r="F233" t="s">
        <v>18</v>
      </c>
      <c r="G233" t="s">
        <v>18</v>
      </c>
      <c r="H233"/>
      <c r="I233"/>
      <c r="J233" s="4"/>
      <c r="K233"/>
      <c r="L233"/>
      <c r="M233" s="5"/>
      <c r="N233" s="186"/>
      <c r="O233"/>
      <c r="P233" s="6"/>
    </row>
    <row r="234" spans="1:23" hidden="1" outlineLevel="3" x14ac:dyDescent="0.25">
      <c r="A234" t="s">
        <v>484</v>
      </c>
      <c r="B234" s="6" t="s">
        <v>59</v>
      </c>
      <c r="C234" s="6"/>
      <c r="D234" s="6"/>
      <c r="E234" t="s">
        <v>60</v>
      </c>
      <c r="F234" t="s">
        <v>18</v>
      </c>
      <c r="G234" t="s">
        <v>18</v>
      </c>
      <c r="M234" s="5"/>
      <c r="N234" s="186"/>
      <c r="P234" s="6"/>
      <c r="Q234" s="180"/>
      <c r="R234" s="180"/>
      <c r="S234" s="180"/>
      <c r="T234" s="180"/>
      <c r="U234" s="180"/>
      <c r="V234" s="180"/>
      <c r="W234" s="180"/>
    </row>
    <row r="235" spans="1:23" s="186" customFormat="1" hidden="1" outlineLevel="3" x14ac:dyDescent="0.25">
      <c r="A235" t="s">
        <v>485</v>
      </c>
      <c r="B235" s="6" t="s">
        <v>59</v>
      </c>
      <c r="C235" s="6"/>
      <c r="D235" s="6"/>
      <c r="E235" t="s">
        <v>60</v>
      </c>
      <c r="F235" t="s">
        <v>18</v>
      </c>
      <c r="G235" t="s">
        <v>18</v>
      </c>
      <c r="H235"/>
      <c r="I235"/>
      <c r="J235" s="4"/>
      <c r="K235"/>
      <c r="L235"/>
      <c r="M235" s="5"/>
      <c r="O235"/>
      <c r="P235" s="6"/>
      <c r="Q235" s="180"/>
      <c r="R235" s="180"/>
      <c r="S235" s="180"/>
      <c r="T235" s="180"/>
      <c r="U235" s="180"/>
      <c r="V235" s="180"/>
      <c r="W235" s="180"/>
    </row>
    <row r="236" spans="1:23" s="180" customFormat="1" hidden="1" outlineLevel="3" x14ac:dyDescent="0.25">
      <c r="A236" t="s">
        <v>486</v>
      </c>
      <c r="B236" s="6" t="s">
        <v>59</v>
      </c>
      <c r="C236" s="6"/>
      <c r="D236" s="6"/>
      <c r="E236" t="s">
        <v>60</v>
      </c>
      <c r="F236" t="s">
        <v>18</v>
      </c>
      <c r="G236" t="s">
        <v>18</v>
      </c>
      <c r="H236"/>
      <c r="I236"/>
      <c r="J236" s="4"/>
      <c r="K236"/>
      <c r="L236"/>
      <c r="M236" s="5"/>
      <c r="N236" s="186"/>
      <c r="O236"/>
      <c r="P236" s="6"/>
    </row>
    <row r="237" spans="1:23" s="186" customFormat="1" hidden="1" outlineLevel="2" x14ac:dyDescent="0.25">
      <c r="A237" t="s">
        <v>510</v>
      </c>
      <c r="B237" s="6" t="s">
        <v>59</v>
      </c>
      <c r="C237" t="s">
        <v>1658</v>
      </c>
      <c r="D237" t="s">
        <v>1573</v>
      </c>
      <c r="E237" t="s">
        <v>60</v>
      </c>
      <c r="F237" t="s">
        <v>532</v>
      </c>
      <c r="G237" t="s">
        <v>533</v>
      </c>
      <c r="H237" t="s">
        <v>534</v>
      </c>
      <c r="I237">
        <v>6</v>
      </c>
      <c r="J237" s="4">
        <f>SUM(J238:J243)</f>
        <v>2</v>
      </c>
      <c r="K237" t="s">
        <v>546</v>
      </c>
      <c r="L237"/>
      <c r="M237" s="5"/>
      <c r="O237"/>
      <c r="P237" s="6"/>
      <c r="Q237" s="180"/>
      <c r="R237" s="180"/>
      <c r="S237" s="180"/>
      <c r="T237" s="180"/>
      <c r="U237" s="180"/>
      <c r="V237" s="180"/>
      <c r="W237" s="180"/>
    </row>
    <row r="238" spans="1:23" s="180" customFormat="1" hidden="1" outlineLevel="3" x14ac:dyDescent="0.25">
      <c r="A238" t="s">
        <v>532</v>
      </c>
      <c r="B238" s="6" t="s">
        <v>59</v>
      </c>
      <c r="C238" t="str">
        <f>C237&amp;1</f>
        <v>2000:AAAD:1:303::1</v>
      </c>
      <c r="D238" t="s">
        <v>1573</v>
      </c>
      <c r="E238" t="s">
        <v>60</v>
      </c>
      <c r="F238" t="s">
        <v>18</v>
      </c>
      <c r="G238" t="s">
        <v>18</v>
      </c>
      <c r="H238"/>
      <c r="I238"/>
      <c r="J238" s="4">
        <v>1</v>
      </c>
      <c r="K238" t="s">
        <v>1205</v>
      </c>
      <c r="L238"/>
      <c r="M238" s="5"/>
      <c r="N238" s="186"/>
      <c r="O238"/>
      <c r="P238" s="6"/>
    </row>
    <row r="239" spans="1:23" s="186" customFormat="1" hidden="1" outlineLevel="3" x14ac:dyDescent="0.25">
      <c r="A239" t="s">
        <v>535</v>
      </c>
      <c r="B239" s="6" t="s">
        <v>59</v>
      </c>
      <c r="C239" t="str">
        <f>C237&amp;2</f>
        <v>2000:AAAD:1:303::2</v>
      </c>
      <c r="D239" t="s">
        <v>1573</v>
      </c>
      <c r="E239" t="s">
        <v>60</v>
      </c>
      <c r="F239" t="s">
        <v>18</v>
      </c>
      <c r="G239" t="s">
        <v>18</v>
      </c>
      <c r="H239"/>
      <c r="I239"/>
      <c r="J239" s="4">
        <v>1</v>
      </c>
      <c r="K239" t="s">
        <v>1208</v>
      </c>
      <c r="L239"/>
      <c r="M239" s="5"/>
      <c r="O239"/>
      <c r="P239" s="6"/>
      <c r="Q239" s="180"/>
      <c r="R239" s="180"/>
      <c r="S239" s="180"/>
      <c r="T239" s="180"/>
      <c r="U239" s="180"/>
      <c r="V239" s="180"/>
      <c r="W239" s="180"/>
    </row>
    <row r="240" spans="1:23" s="180" customFormat="1" hidden="1" outlineLevel="3" x14ac:dyDescent="0.25">
      <c r="A240" t="s">
        <v>536</v>
      </c>
      <c r="B240" s="6" t="s">
        <v>59</v>
      </c>
      <c r="C240" s="6"/>
      <c r="D240" s="6"/>
      <c r="E240" t="s">
        <v>60</v>
      </c>
      <c r="F240" t="s">
        <v>18</v>
      </c>
      <c r="G240" t="s">
        <v>18</v>
      </c>
      <c r="H240"/>
      <c r="I240"/>
      <c r="J240" s="4"/>
      <c r="K240"/>
      <c r="L240"/>
      <c r="M240" s="5"/>
      <c r="N240" s="186"/>
      <c r="O240"/>
      <c r="P240" s="6"/>
    </row>
    <row r="241" spans="1:23" hidden="1" outlineLevel="3" x14ac:dyDescent="0.25">
      <c r="A241" t="s">
        <v>537</v>
      </c>
      <c r="B241" s="6" t="s">
        <v>59</v>
      </c>
      <c r="C241" s="6"/>
      <c r="D241" s="6"/>
      <c r="E241" t="s">
        <v>60</v>
      </c>
      <c r="F241" t="s">
        <v>18</v>
      </c>
      <c r="G241" t="s">
        <v>18</v>
      </c>
      <c r="M241" s="5"/>
      <c r="N241" s="186"/>
      <c r="P241" s="6"/>
      <c r="Q241" s="180"/>
      <c r="R241" s="180"/>
      <c r="S241" s="180"/>
      <c r="T241" s="180"/>
      <c r="U241" s="180"/>
      <c r="V241" s="180"/>
      <c r="W241" s="180"/>
    </row>
    <row r="242" spans="1:23" s="186" customFormat="1" hidden="1" outlineLevel="3" x14ac:dyDescent="0.25">
      <c r="A242" t="s">
        <v>538</v>
      </c>
      <c r="B242" s="6" t="s">
        <v>59</v>
      </c>
      <c r="C242" s="6"/>
      <c r="D242" s="6"/>
      <c r="E242" t="s">
        <v>60</v>
      </c>
      <c r="F242" t="s">
        <v>18</v>
      </c>
      <c r="G242" t="s">
        <v>18</v>
      </c>
      <c r="H242"/>
      <c r="I242"/>
      <c r="J242" s="4"/>
      <c r="K242"/>
      <c r="L242"/>
      <c r="M242" s="5"/>
      <c r="O242"/>
      <c r="P242" s="6"/>
      <c r="Q242" s="180"/>
      <c r="R242" s="180"/>
      <c r="S242" s="180"/>
      <c r="T242" s="180"/>
      <c r="U242" s="180"/>
      <c r="V242" s="180"/>
      <c r="W242" s="180"/>
    </row>
    <row r="243" spans="1:23" s="180" customFormat="1" hidden="1" outlineLevel="3" x14ac:dyDescent="0.25">
      <c r="A243" t="s">
        <v>533</v>
      </c>
      <c r="B243" s="6" t="s">
        <v>59</v>
      </c>
      <c r="C243" s="6"/>
      <c r="D243" s="6"/>
      <c r="E243" t="s">
        <v>60</v>
      </c>
      <c r="F243" t="s">
        <v>18</v>
      </c>
      <c r="G243" t="s">
        <v>18</v>
      </c>
      <c r="H243"/>
      <c r="I243"/>
      <c r="J243" s="4"/>
      <c r="K243"/>
      <c r="L243"/>
      <c r="M243" s="5"/>
      <c r="N243" s="186"/>
      <c r="O243"/>
      <c r="P243" s="6"/>
    </row>
    <row r="244" spans="1:23" s="186" customFormat="1" hidden="1" outlineLevel="2" x14ac:dyDescent="0.25">
      <c r="A244" s="22" t="s">
        <v>512</v>
      </c>
      <c r="B244" s="22" t="s">
        <v>59</v>
      </c>
      <c r="C244" s="22"/>
      <c r="D244" s="22"/>
      <c r="E244" s="22" t="s">
        <v>60</v>
      </c>
      <c r="F244" s="22" t="s">
        <v>539</v>
      </c>
      <c r="G244" s="22" t="s">
        <v>540</v>
      </c>
      <c r="H244" s="22" t="s">
        <v>541</v>
      </c>
      <c r="I244" s="22">
        <v>6</v>
      </c>
      <c r="J244" s="22">
        <v>0</v>
      </c>
      <c r="K244" s="22" t="s">
        <v>10</v>
      </c>
      <c r="L244" s="22"/>
      <c r="M244" s="22"/>
      <c r="O244"/>
      <c r="P244" s="6"/>
      <c r="Q244" s="180"/>
      <c r="R244" s="180"/>
      <c r="S244" s="180"/>
      <c r="T244" s="180"/>
      <c r="U244" s="180"/>
      <c r="V244" s="180"/>
      <c r="W244" s="180"/>
    </row>
    <row r="245" spans="1:23" s="186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 t="s">
        <v>10</v>
      </c>
      <c r="L245" s="22"/>
      <c r="M245" s="22"/>
      <c r="O245"/>
      <c r="P245" s="6"/>
      <c r="Q245" s="180"/>
      <c r="R245" s="180"/>
      <c r="S245" s="180"/>
      <c r="T245" s="180"/>
      <c r="U245" s="180"/>
      <c r="V245" s="180"/>
      <c r="W245" s="180"/>
    </row>
    <row r="246" spans="1:23" s="186" customFormat="1" hidden="1" outlineLevel="2" x14ac:dyDescent="0.25">
      <c r="A246" s="22" t="s">
        <v>1209</v>
      </c>
      <c r="B246" s="22" t="s">
        <v>59</v>
      </c>
      <c r="C246" s="22"/>
      <c r="D246" s="22"/>
      <c r="E246" s="22" t="s">
        <v>60</v>
      </c>
      <c r="F246" s="22" t="s">
        <v>542</v>
      </c>
      <c r="G246" s="22" t="s">
        <v>467</v>
      </c>
      <c r="H246" s="22" t="s">
        <v>468</v>
      </c>
      <c r="I246" s="22">
        <v>6</v>
      </c>
      <c r="J246" s="22">
        <v>0</v>
      </c>
      <c r="K246" s="22" t="s">
        <v>10</v>
      </c>
      <c r="L246" s="22"/>
      <c r="M246" s="22"/>
      <c r="O246"/>
      <c r="P246" s="6"/>
      <c r="Q246" s="180"/>
      <c r="R246" s="180"/>
      <c r="S246" s="180"/>
      <c r="T246" s="180"/>
      <c r="U246" s="180"/>
      <c r="V246" s="180"/>
      <c r="W246" s="180"/>
    </row>
    <row r="247" spans="1:23" s="186" customFormat="1" hidden="1" outlineLevel="2" x14ac:dyDescent="0.25">
      <c r="A247" t="s">
        <v>18</v>
      </c>
      <c r="B247" s="6"/>
      <c r="C247" s="6"/>
      <c r="D247" s="6"/>
      <c r="E247"/>
      <c r="F247"/>
      <c r="G247"/>
      <c r="H247"/>
      <c r="I247"/>
      <c r="J247" s="4"/>
      <c r="K247"/>
      <c r="L247"/>
      <c r="M247" s="5"/>
      <c r="O247"/>
      <c r="P247" s="6"/>
      <c r="Q247" s="180"/>
      <c r="R247" s="180"/>
      <c r="S247" s="180"/>
      <c r="T247" s="180"/>
      <c r="U247" s="180"/>
      <c r="V247" s="180"/>
      <c r="W247" s="180"/>
    </row>
    <row r="248" spans="1:23" hidden="1" outlineLevel="1" x14ac:dyDescent="0.25">
      <c r="A248" s="179" t="s">
        <v>464</v>
      </c>
      <c r="B248" s="179"/>
      <c r="C248" s="179" t="s">
        <v>1661</v>
      </c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86"/>
    </row>
    <row r="249" spans="1:23" s="180" customFormat="1" hidden="1" outlineLevel="2" x14ac:dyDescent="0.25">
      <c r="A249" s="1" t="s">
        <v>25</v>
      </c>
      <c r="B249" s="1" t="s">
        <v>13</v>
      </c>
      <c r="C249" s="1" t="s">
        <v>25</v>
      </c>
      <c r="D249" s="1" t="s">
        <v>13</v>
      </c>
      <c r="E249" s="1" t="s">
        <v>0</v>
      </c>
      <c r="F249" s="1" t="s">
        <v>6</v>
      </c>
      <c r="G249" s="1" t="s">
        <v>66</v>
      </c>
      <c r="H249" s="1" t="s">
        <v>67</v>
      </c>
      <c r="I249" s="1" t="s">
        <v>17</v>
      </c>
      <c r="J249" s="3" t="s">
        <v>9</v>
      </c>
      <c r="K249" s="1" t="s">
        <v>422</v>
      </c>
      <c r="L249" s="1" t="s">
        <v>2</v>
      </c>
      <c r="M249" s="1" t="s">
        <v>21</v>
      </c>
      <c r="N249" s="186"/>
      <c r="O249"/>
      <c r="P249" s="6"/>
    </row>
    <row r="250" spans="1:23" s="186" customFormat="1" hidden="1" outlineLevel="2" x14ac:dyDescent="0.25">
      <c r="A250" t="s">
        <v>488</v>
      </c>
      <c r="B250" s="6" t="s">
        <v>59</v>
      </c>
      <c r="C250" t="s">
        <v>1662</v>
      </c>
      <c r="D250" t="s">
        <v>1573</v>
      </c>
      <c r="E250" t="s">
        <v>60</v>
      </c>
      <c r="F250" t="s">
        <v>489</v>
      </c>
      <c r="G250" t="s">
        <v>490</v>
      </c>
      <c r="H250" t="s">
        <v>491</v>
      </c>
      <c r="I250">
        <v>6</v>
      </c>
      <c r="J250" s="4">
        <f>SUM(J251:J256)</f>
        <v>2</v>
      </c>
      <c r="K250" t="s">
        <v>513</v>
      </c>
      <c r="L250"/>
      <c r="M250" s="5"/>
      <c r="O250"/>
      <c r="P250" s="6"/>
      <c r="Q250" s="180"/>
      <c r="R250" s="180"/>
      <c r="S250" s="180"/>
      <c r="T250" s="180"/>
      <c r="U250" s="180"/>
      <c r="V250" s="180"/>
      <c r="W250" s="180"/>
    </row>
    <row r="251" spans="1:23" s="180" customFormat="1" hidden="1" outlineLevel="3" x14ac:dyDescent="0.25">
      <c r="A251" t="s">
        <v>489</v>
      </c>
      <c r="B251" s="6" t="s">
        <v>59</v>
      </c>
      <c r="C251" t="str">
        <f>C250&amp;1</f>
        <v>2000:AAAD:1:400::1</v>
      </c>
      <c r="D251" t="s">
        <v>1573</v>
      </c>
      <c r="E251" t="s">
        <v>60</v>
      </c>
      <c r="F251" t="s">
        <v>18</v>
      </c>
      <c r="G251" t="s">
        <v>18</v>
      </c>
      <c r="H251"/>
      <c r="I251"/>
      <c r="J251" s="4">
        <v>1</v>
      </c>
      <c r="K251" t="s">
        <v>1210</v>
      </c>
      <c r="L251"/>
      <c r="M251" s="5"/>
      <c r="N251" s="186"/>
      <c r="O251"/>
      <c r="P251" s="6"/>
    </row>
    <row r="252" spans="1:23" s="186" customFormat="1" hidden="1" outlineLevel="3" x14ac:dyDescent="0.25">
      <c r="A252" t="s">
        <v>492</v>
      </c>
      <c r="B252" s="6" t="s">
        <v>59</v>
      </c>
      <c r="C252" t="str">
        <f>C250&amp;2</f>
        <v>2000:AAAD:1:400::2</v>
      </c>
      <c r="D252" t="s">
        <v>1573</v>
      </c>
      <c r="E252" t="s">
        <v>60</v>
      </c>
      <c r="F252" t="s">
        <v>18</v>
      </c>
      <c r="G252" t="s">
        <v>18</v>
      </c>
      <c r="H252"/>
      <c r="I252"/>
      <c r="J252" s="4">
        <v>1</v>
      </c>
      <c r="K252" t="s">
        <v>1211</v>
      </c>
      <c r="L252"/>
      <c r="M252" s="5"/>
      <c r="O252"/>
      <c r="P252" s="6"/>
      <c r="Q252" s="180"/>
      <c r="R252" s="180"/>
      <c r="S252" s="180"/>
      <c r="T252" s="180"/>
      <c r="U252" s="180"/>
      <c r="V252" s="180"/>
      <c r="W252" s="180"/>
    </row>
    <row r="253" spans="1:23" s="180" customFormat="1" hidden="1" outlineLevel="3" x14ac:dyDescent="0.25">
      <c r="A253" t="s">
        <v>493</v>
      </c>
      <c r="B253" s="6" t="s">
        <v>59</v>
      </c>
      <c r="C253" s="6"/>
      <c r="D253" s="6"/>
      <c r="E253" t="s">
        <v>60</v>
      </c>
      <c r="F253" t="s">
        <v>18</v>
      </c>
      <c r="G253" t="s">
        <v>18</v>
      </c>
      <c r="H253"/>
      <c r="I253"/>
      <c r="J253" s="4"/>
      <c r="K253"/>
      <c r="L253"/>
      <c r="M253" s="5"/>
      <c r="N253" s="186"/>
      <c r="O253"/>
      <c r="P253" s="6"/>
    </row>
    <row r="254" spans="1:23" hidden="1" outlineLevel="3" x14ac:dyDescent="0.25">
      <c r="A254" t="s">
        <v>494</v>
      </c>
      <c r="B254" s="6" t="s">
        <v>59</v>
      </c>
      <c r="C254" s="6"/>
      <c r="D254" s="6"/>
      <c r="E254" t="s">
        <v>60</v>
      </c>
      <c r="F254" t="s">
        <v>18</v>
      </c>
      <c r="G254" t="s">
        <v>18</v>
      </c>
      <c r="M254" s="5"/>
      <c r="N254" s="186"/>
      <c r="P254" s="6"/>
      <c r="Q254" s="180"/>
      <c r="R254" s="180"/>
      <c r="S254" s="180"/>
      <c r="T254" s="180"/>
      <c r="U254" s="180"/>
      <c r="V254" s="180"/>
      <c r="W254" s="180"/>
    </row>
    <row r="255" spans="1:23" s="186" customFormat="1" hidden="1" outlineLevel="3" x14ac:dyDescent="0.25">
      <c r="A255" t="s">
        <v>495</v>
      </c>
      <c r="B255" s="6" t="s">
        <v>59</v>
      </c>
      <c r="C255" s="6"/>
      <c r="D255" s="6"/>
      <c r="E255" t="s">
        <v>60</v>
      </c>
      <c r="F255" t="s">
        <v>18</v>
      </c>
      <c r="G255" t="s">
        <v>18</v>
      </c>
      <c r="H255"/>
      <c r="I255"/>
      <c r="J255" s="4"/>
      <c r="K255"/>
      <c r="L255"/>
      <c r="M255" s="5"/>
      <c r="O255"/>
      <c r="P255" s="6"/>
      <c r="Q255" s="180"/>
      <c r="R255" s="180"/>
      <c r="S255" s="180"/>
      <c r="T255" s="180"/>
      <c r="U255" s="180"/>
      <c r="V255" s="180"/>
      <c r="W255" s="180"/>
    </row>
    <row r="256" spans="1:23" s="180" customFormat="1" hidden="1" outlineLevel="3" x14ac:dyDescent="0.25">
      <c r="A256" t="s">
        <v>490</v>
      </c>
      <c r="B256" s="6" t="s">
        <v>59</v>
      </c>
      <c r="C256" s="6"/>
      <c r="D256" s="6"/>
      <c r="E256" t="s">
        <v>60</v>
      </c>
      <c r="F256" t="s">
        <v>18</v>
      </c>
      <c r="G256" t="s">
        <v>18</v>
      </c>
      <c r="H256"/>
      <c r="I256"/>
      <c r="J256" s="4"/>
      <c r="K256"/>
      <c r="L256"/>
      <c r="M256" s="5"/>
      <c r="N256" s="186"/>
      <c r="O256"/>
      <c r="P256" s="6"/>
    </row>
    <row r="257" spans="1:23" s="186" customFormat="1" hidden="1" outlineLevel="2" x14ac:dyDescent="0.25">
      <c r="A257" t="s">
        <v>496</v>
      </c>
      <c r="B257" s="6" t="s">
        <v>59</v>
      </c>
      <c r="C257" t="s">
        <v>1663</v>
      </c>
      <c r="D257" t="s">
        <v>1573</v>
      </c>
      <c r="E257" t="s">
        <v>60</v>
      </c>
      <c r="F257" t="s">
        <v>497</v>
      </c>
      <c r="G257" t="s">
        <v>502</v>
      </c>
      <c r="H257" t="s">
        <v>526</v>
      </c>
      <c r="I257">
        <v>6</v>
      </c>
      <c r="J257" s="4">
        <f>SUM(J258:J263)</f>
        <v>2</v>
      </c>
      <c r="K257" t="s">
        <v>514</v>
      </c>
      <c r="L257"/>
      <c r="M257" s="5"/>
      <c r="O257"/>
      <c r="P257" s="6"/>
      <c r="Q257" s="180"/>
      <c r="R257" s="180"/>
      <c r="S257" s="180"/>
      <c r="T257" s="180"/>
      <c r="U257" s="180"/>
      <c r="V257" s="180"/>
      <c r="W257" s="180"/>
    </row>
    <row r="258" spans="1:23" s="180" customFormat="1" hidden="1" outlineLevel="3" x14ac:dyDescent="0.25">
      <c r="A258" t="s">
        <v>497</v>
      </c>
      <c r="B258" s="6" t="s">
        <v>59</v>
      </c>
      <c r="C258" t="str">
        <f>C257&amp;1</f>
        <v>2000:AAAD:1:401::1</v>
      </c>
      <c r="D258" t="s">
        <v>1573</v>
      </c>
      <c r="E258" t="s">
        <v>60</v>
      </c>
      <c r="F258" t="s">
        <v>18</v>
      </c>
      <c r="G258" t="s">
        <v>18</v>
      </c>
      <c r="H258"/>
      <c r="I258"/>
      <c r="J258" s="4">
        <v>1</v>
      </c>
      <c r="K258" t="s">
        <v>1212</v>
      </c>
      <c r="L258"/>
      <c r="M258" s="5"/>
      <c r="N258" s="186"/>
      <c r="O258"/>
      <c r="P258" s="6"/>
    </row>
    <row r="259" spans="1:23" s="186" customFormat="1" hidden="1" outlineLevel="3" x14ac:dyDescent="0.25">
      <c r="A259" t="s">
        <v>498</v>
      </c>
      <c r="B259" s="6" t="s">
        <v>59</v>
      </c>
      <c r="C259" t="str">
        <f>C257&amp;2</f>
        <v>2000:AAAD:1:401::2</v>
      </c>
      <c r="D259" t="s">
        <v>1573</v>
      </c>
      <c r="E259" t="s">
        <v>60</v>
      </c>
      <c r="F259" t="s">
        <v>18</v>
      </c>
      <c r="G259" t="s">
        <v>18</v>
      </c>
      <c r="H259"/>
      <c r="I259"/>
      <c r="J259" s="4">
        <v>1</v>
      </c>
      <c r="K259" t="s">
        <v>1213</v>
      </c>
      <c r="L259"/>
      <c r="M259" s="5"/>
      <c r="O259"/>
      <c r="P259" s="6"/>
      <c r="Q259" s="180"/>
      <c r="R259" s="180"/>
      <c r="S259" s="180"/>
      <c r="T259" s="180"/>
      <c r="U259" s="180"/>
      <c r="V259" s="180"/>
      <c r="W259" s="180"/>
    </row>
    <row r="260" spans="1:23" s="180" customFormat="1" hidden="1" outlineLevel="3" x14ac:dyDescent="0.25">
      <c r="A260" t="s">
        <v>499</v>
      </c>
      <c r="B260" s="6" t="s">
        <v>59</v>
      </c>
      <c r="C260" s="6"/>
      <c r="D260" s="6"/>
      <c r="E260" t="s">
        <v>60</v>
      </c>
      <c r="F260" t="s">
        <v>18</v>
      </c>
      <c r="G260" t="s">
        <v>18</v>
      </c>
      <c r="H260"/>
      <c r="I260"/>
      <c r="J260" s="4"/>
      <c r="K260"/>
      <c r="L260"/>
      <c r="M260" s="5"/>
      <c r="N260" s="186"/>
      <c r="O260"/>
      <c r="P260" s="6"/>
    </row>
    <row r="261" spans="1:23" hidden="1" outlineLevel="3" x14ac:dyDescent="0.25">
      <c r="A261" t="s">
        <v>500</v>
      </c>
      <c r="B261" s="6" t="s">
        <v>59</v>
      </c>
      <c r="C261" s="6"/>
      <c r="D261" s="6"/>
      <c r="E261" t="s">
        <v>60</v>
      </c>
      <c r="F261" t="s">
        <v>18</v>
      </c>
      <c r="G261" t="s">
        <v>18</v>
      </c>
      <c r="M261" s="5"/>
      <c r="N261" s="186"/>
      <c r="P261" s="6"/>
      <c r="Q261" s="180"/>
      <c r="R261" s="180"/>
      <c r="S261" s="180"/>
      <c r="T261" s="180"/>
      <c r="U261" s="180"/>
      <c r="V261" s="180"/>
      <c r="W261" s="180"/>
    </row>
    <row r="262" spans="1:23" s="186" customFormat="1" hidden="1" outlineLevel="3" x14ac:dyDescent="0.25">
      <c r="A262" t="s">
        <v>501</v>
      </c>
      <c r="B262" s="6" t="s">
        <v>59</v>
      </c>
      <c r="C262" s="6"/>
      <c r="D262" s="6"/>
      <c r="E262" t="s">
        <v>60</v>
      </c>
      <c r="F262" t="s">
        <v>18</v>
      </c>
      <c r="G262" t="s">
        <v>18</v>
      </c>
      <c r="H262"/>
      <c r="I262"/>
      <c r="J262" s="4"/>
      <c r="K262"/>
      <c r="L262"/>
      <c r="M262" s="5"/>
      <c r="O262"/>
      <c r="P262" s="6"/>
      <c r="Q262" s="180"/>
      <c r="R262" s="180"/>
      <c r="S262" s="180"/>
      <c r="T262" s="180"/>
      <c r="U262" s="180"/>
      <c r="V262" s="180"/>
      <c r="W262" s="180"/>
    </row>
    <row r="263" spans="1:23" s="180" customFormat="1" hidden="1" outlineLevel="3" x14ac:dyDescent="0.25">
      <c r="A263" t="s">
        <v>502</v>
      </c>
      <c r="B263" s="6" t="s">
        <v>59</v>
      </c>
      <c r="C263" s="6"/>
      <c r="D263" s="6"/>
      <c r="E263" t="s">
        <v>60</v>
      </c>
      <c r="F263" t="s">
        <v>18</v>
      </c>
      <c r="G263" t="s">
        <v>18</v>
      </c>
      <c r="H263"/>
      <c r="I263"/>
      <c r="J263" s="4"/>
      <c r="K263"/>
      <c r="L263"/>
      <c r="M263" s="5"/>
      <c r="N263" s="186"/>
      <c r="O263"/>
      <c r="P263" s="6"/>
    </row>
    <row r="264" spans="1:23" s="186" customFormat="1" hidden="1" outlineLevel="2" x14ac:dyDescent="0.25">
      <c r="A264" t="s">
        <v>503</v>
      </c>
      <c r="B264" s="6" t="s">
        <v>59</v>
      </c>
      <c r="C264" t="s">
        <v>1664</v>
      </c>
      <c r="D264" t="s">
        <v>1573</v>
      </c>
      <c r="E264" t="s">
        <v>60</v>
      </c>
      <c r="F264" t="s">
        <v>504</v>
      </c>
      <c r="G264" t="s">
        <v>509</v>
      </c>
      <c r="H264" t="s">
        <v>527</v>
      </c>
      <c r="I264">
        <v>6</v>
      </c>
      <c r="J264" s="4">
        <f>SUM(J265:J270)</f>
        <v>2</v>
      </c>
      <c r="K264" t="s">
        <v>515</v>
      </c>
      <c r="L264"/>
      <c r="M264" s="5"/>
      <c r="O264"/>
      <c r="P264" s="6"/>
      <c r="Q264" s="180"/>
      <c r="R264" s="180"/>
      <c r="S264" s="180"/>
      <c r="T264" s="180"/>
      <c r="U264" s="180"/>
      <c r="V264" s="180"/>
      <c r="W264" s="180"/>
    </row>
    <row r="265" spans="1:23" s="180" customFormat="1" hidden="1" outlineLevel="3" x14ac:dyDescent="0.25">
      <c r="A265" t="s">
        <v>504</v>
      </c>
      <c r="B265" s="6" t="s">
        <v>59</v>
      </c>
      <c r="C265" t="str">
        <f>C264&amp;1</f>
        <v>2000:AAAD:1:402::1</v>
      </c>
      <c r="D265" t="s">
        <v>1573</v>
      </c>
      <c r="E265" t="s">
        <v>60</v>
      </c>
      <c r="F265" t="s">
        <v>18</v>
      </c>
      <c r="G265" t="s">
        <v>18</v>
      </c>
      <c r="H265"/>
      <c r="I265"/>
      <c r="J265" s="4">
        <v>1</v>
      </c>
      <c r="K265" t="s">
        <v>1214</v>
      </c>
      <c r="L265"/>
      <c r="M265" s="5"/>
      <c r="N265" s="186"/>
      <c r="O265"/>
      <c r="P265" s="6"/>
    </row>
    <row r="266" spans="1:23" s="186" customFormat="1" hidden="1" outlineLevel="3" x14ac:dyDescent="0.25">
      <c r="A266" t="s">
        <v>505</v>
      </c>
      <c r="B266" s="6" t="s">
        <v>59</v>
      </c>
      <c r="C266" t="str">
        <f>C264&amp;2</f>
        <v>2000:AAAD:1:402::2</v>
      </c>
      <c r="D266" t="s">
        <v>1573</v>
      </c>
      <c r="E266" t="s">
        <v>60</v>
      </c>
      <c r="F266" t="s">
        <v>18</v>
      </c>
      <c r="G266" t="s">
        <v>18</v>
      </c>
      <c r="H266"/>
      <c r="I266"/>
      <c r="J266" s="4">
        <v>1</v>
      </c>
      <c r="K266" t="s">
        <v>1215</v>
      </c>
      <c r="L266"/>
      <c r="M266" s="5"/>
      <c r="O266"/>
      <c r="P266" s="6"/>
      <c r="Q266" s="180"/>
      <c r="R266" s="180"/>
      <c r="S266" s="180"/>
      <c r="T266" s="180"/>
      <c r="U266" s="180"/>
      <c r="V266" s="180"/>
      <c r="W266" s="180"/>
    </row>
    <row r="267" spans="1:23" s="180" customFormat="1" hidden="1" outlineLevel="3" x14ac:dyDescent="0.25">
      <c r="A267" t="s">
        <v>506</v>
      </c>
      <c r="B267" s="6" t="s">
        <v>59</v>
      </c>
      <c r="C267" s="6"/>
      <c r="D267" s="6"/>
      <c r="E267" t="s">
        <v>60</v>
      </c>
      <c r="F267" t="s">
        <v>18</v>
      </c>
      <c r="G267" t="s">
        <v>18</v>
      </c>
      <c r="H267"/>
      <c r="I267"/>
      <c r="J267" s="4"/>
      <c r="K267"/>
      <c r="L267"/>
      <c r="M267" s="5"/>
      <c r="N267" s="186"/>
      <c r="O267"/>
      <c r="P267" s="6"/>
    </row>
    <row r="268" spans="1:23" hidden="1" outlineLevel="3" x14ac:dyDescent="0.25">
      <c r="A268" t="s">
        <v>507</v>
      </c>
      <c r="B268" s="6" t="s">
        <v>59</v>
      </c>
      <c r="C268" s="6"/>
      <c r="D268" s="6"/>
      <c r="E268" t="s">
        <v>60</v>
      </c>
      <c r="F268" t="s">
        <v>18</v>
      </c>
      <c r="G268" t="s">
        <v>18</v>
      </c>
      <c r="M268" s="5"/>
      <c r="N268" s="186"/>
      <c r="P268" s="6"/>
      <c r="Q268" s="180"/>
      <c r="R268" s="180"/>
      <c r="S268" s="180"/>
      <c r="T268" s="180"/>
      <c r="U268" s="180"/>
      <c r="V268" s="180"/>
      <c r="W268" s="180"/>
    </row>
    <row r="269" spans="1:23" s="186" customFormat="1" hidden="1" outlineLevel="3" x14ac:dyDescent="0.25">
      <c r="A269" t="s">
        <v>508</v>
      </c>
      <c r="B269" s="6" t="s">
        <v>59</v>
      </c>
      <c r="C269" s="6"/>
      <c r="D269" s="6"/>
      <c r="E269" t="s">
        <v>60</v>
      </c>
      <c r="F269" t="s">
        <v>18</v>
      </c>
      <c r="G269" t="s">
        <v>18</v>
      </c>
      <c r="H269"/>
      <c r="I269"/>
      <c r="J269" s="4"/>
      <c r="K269"/>
      <c r="L269"/>
      <c r="M269" s="5"/>
      <c r="O269"/>
      <c r="P269" s="6"/>
      <c r="Q269" s="180"/>
      <c r="R269" s="180"/>
      <c r="S269" s="180"/>
      <c r="T269" s="180"/>
      <c r="U269" s="180"/>
      <c r="V269" s="180"/>
      <c r="W269" s="180"/>
    </row>
    <row r="270" spans="1:23" s="180" customFormat="1" hidden="1" outlineLevel="3" x14ac:dyDescent="0.25">
      <c r="A270" t="s">
        <v>509</v>
      </c>
      <c r="B270" s="6" t="s">
        <v>59</v>
      </c>
      <c r="C270" s="6"/>
      <c r="D270" s="6"/>
      <c r="E270" t="s">
        <v>60</v>
      </c>
      <c r="F270" t="s">
        <v>18</v>
      </c>
      <c r="G270" t="s">
        <v>18</v>
      </c>
      <c r="H270"/>
      <c r="I270"/>
      <c r="J270" s="4"/>
      <c r="K270"/>
      <c r="L270"/>
      <c r="M270" s="5"/>
      <c r="N270" s="186"/>
      <c r="O270"/>
      <c r="P270" s="6"/>
    </row>
    <row r="271" spans="1:23" s="186" customFormat="1" hidden="1" outlineLevel="2" x14ac:dyDescent="0.25">
      <c r="A271" t="s">
        <v>516</v>
      </c>
      <c r="B271" s="6" t="s">
        <v>59</v>
      </c>
      <c r="C271" t="s">
        <v>1665</v>
      </c>
      <c r="D271" t="s">
        <v>1573</v>
      </c>
      <c r="E271" t="s">
        <v>60</v>
      </c>
      <c r="F271" t="s">
        <v>518</v>
      </c>
      <c r="G271" t="s">
        <v>523</v>
      </c>
      <c r="H271" t="s">
        <v>528</v>
      </c>
      <c r="I271">
        <v>6</v>
      </c>
      <c r="J271" s="4">
        <f>SUM(J272:J277)</f>
        <v>2</v>
      </c>
      <c r="K271" t="s">
        <v>1976</v>
      </c>
      <c r="L271"/>
      <c r="M271" s="5"/>
      <c r="O271"/>
      <c r="P271" s="6"/>
      <c r="Q271" s="180"/>
      <c r="R271" s="180"/>
      <c r="S271" s="180"/>
      <c r="T271" s="180"/>
      <c r="U271" s="180"/>
      <c r="V271" s="180"/>
      <c r="W271" s="180"/>
    </row>
    <row r="272" spans="1:23" s="180" customFormat="1" hidden="1" outlineLevel="3" x14ac:dyDescent="0.25">
      <c r="A272" t="s">
        <v>518</v>
      </c>
      <c r="B272" s="6" t="s">
        <v>59</v>
      </c>
      <c r="C272" t="str">
        <f>C271&amp;1</f>
        <v>2000:AAAD:1:403::1</v>
      </c>
      <c r="D272" t="s">
        <v>1573</v>
      </c>
      <c r="E272" t="s">
        <v>60</v>
      </c>
      <c r="F272" t="s">
        <v>18</v>
      </c>
      <c r="G272" t="s">
        <v>18</v>
      </c>
      <c r="H272"/>
      <c r="I272"/>
      <c r="J272" s="4">
        <v>1</v>
      </c>
      <c r="K272" t="s">
        <v>1216</v>
      </c>
      <c r="L272"/>
      <c r="M272" s="5"/>
      <c r="N272" s="186"/>
      <c r="O272"/>
      <c r="P272" s="6"/>
    </row>
    <row r="273" spans="1:23" s="186" customFormat="1" hidden="1" outlineLevel="3" x14ac:dyDescent="0.25">
      <c r="A273" t="s">
        <v>519</v>
      </c>
      <c r="B273" s="6" t="s">
        <v>59</v>
      </c>
      <c r="C273" t="str">
        <f>C271&amp;2</f>
        <v>2000:AAAD:1:403::2</v>
      </c>
      <c r="D273" t="s">
        <v>1573</v>
      </c>
      <c r="E273" t="s">
        <v>60</v>
      </c>
      <c r="F273" t="s">
        <v>18</v>
      </c>
      <c r="G273" t="s">
        <v>18</v>
      </c>
      <c r="H273"/>
      <c r="I273"/>
      <c r="J273" s="4">
        <v>1</v>
      </c>
      <c r="K273" t="s">
        <v>1217</v>
      </c>
      <c r="L273"/>
      <c r="M273" s="5"/>
      <c r="O273"/>
      <c r="P273" s="6"/>
      <c r="Q273" s="180"/>
      <c r="R273" s="180"/>
      <c r="S273" s="180"/>
      <c r="T273" s="180"/>
      <c r="U273" s="180"/>
      <c r="V273" s="180"/>
      <c r="W273" s="180"/>
    </row>
    <row r="274" spans="1:23" s="180" customFormat="1" hidden="1" outlineLevel="3" x14ac:dyDescent="0.25">
      <c r="A274" t="s">
        <v>520</v>
      </c>
      <c r="B274" s="6" t="s">
        <v>59</v>
      </c>
      <c r="C274" s="6"/>
      <c r="D274" s="6"/>
      <c r="E274" t="s">
        <v>60</v>
      </c>
      <c r="F274" t="s">
        <v>18</v>
      </c>
      <c r="G274" t="s">
        <v>18</v>
      </c>
      <c r="H274"/>
      <c r="I274"/>
      <c r="J274" s="4"/>
      <c r="K274"/>
      <c r="L274"/>
      <c r="M274" s="5"/>
      <c r="N274" s="186"/>
      <c r="O274"/>
      <c r="P274" s="6"/>
    </row>
    <row r="275" spans="1:23" hidden="1" outlineLevel="3" x14ac:dyDescent="0.25">
      <c r="A275" t="s">
        <v>521</v>
      </c>
      <c r="B275" s="6" t="s">
        <v>59</v>
      </c>
      <c r="C275" s="6"/>
      <c r="D275" s="6"/>
      <c r="E275" t="s">
        <v>60</v>
      </c>
      <c r="F275" t="s">
        <v>18</v>
      </c>
      <c r="G275" t="s">
        <v>18</v>
      </c>
      <c r="M275" s="5"/>
      <c r="N275" s="186"/>
      <c r="P275" s="6"/>
      <c r="Q275" s="180"/>
      <c r="R275" s="180"/>
      <c r="S275" s="180"/>
      <c r="T275" s="180"/>
      <c r="U275" s="180"/>
      <c r="V275" s="180"/>
      <c r="W275" s="180"/>
    </row>
    <row r="276" spans="1:23" s="186" customFormat="1" hidden="1" outlineLevel="3" x14ac:dyDescent="0.25">
      <c r="A276" t="s">
        <v>522</v>
      </c>
      <c r="B276" s="6" t="s">
        <v>59</v>
      </c>
      <c r="C276" s="6"/>
      <c r="D276" s="6"/>
      <c r="E276" t="s">
        <v>60</v>
      </c>
      <c r="F276" t="s">
        <v>18</v>
      </c>
      <c r="G276" t="s">
        <v>18</v>
      </c>
      <c r="H276"/>
      <c r="I276"/>
      <c r="J276" s="4"/>
      <c r="K276"/>
      <c r="L276"/>
      <c r="M276" s="5"/>
      <c r="O276"/>
      <c r="P276" s="6"/>
      <c r="Q276" s="180"/>
      <c r="R276" s="180"/>
      <c r="S276" s="180"/>
      <c r="T276" s="180"/>
      <c r="U276" s="180"/>
      <c r="V276" s="180"/>
      <c r="W276" s="180"/>
    </row>
    <row r="277" spans="1:23" s="180" customFormat="1" hidden="1" outlineLevel="3" x14ac:dyDescent="0.25">
      <c r="A277" t="s">
        <v>523</v>
      </c>
      <c r="B277" s="6" t="s">
        <v>59</v>
      </c>
      <c r="C277" s="6"/>
      <c r="D277" s="6"/>
      <c r="E277" t="s">
        <v>60</v>
      </c>
      <c r="F277" t="s">
        <v>18</v>
      </c>
      <c r="G277" t="s">
        <v>18</v>
      </c>
      <c r="H277"/>
      <c r="I277"/>
      <c r="J277" s="4"/>
      <c r="K277"/>
      <c r="L277"/>
      <c r="M277" s="5"/>
      <c r="N277" s="186"/>
      <c r="O277"/>
      <c r="P277" s="6"/>
    </row>
    <row r="278" spans="1:23" s="186" customFormat="1" hidden="1" outlineLevel="2" x14ac:dyDescent="0.25">
      <c r="A278" s="22" t="s">
        <v>517</v>
      </c>
      <c r="B278" s="22" t="s">
        <v>59</v>
      </c>
      <c r="C278" s="22"/>
      <c r="D278" s="22"/>
      <c r="E278" s="22" t="s">
        <v>60</v>
      </c>
      <c r="F278" s="22" t="s">
        <v>524</v>
      </c>
      <c r="G278" s="22" t="s">
        <v>530</v>
      </c>
      <c r="H278" s="22" t="s">
        <v>529</v>
      </c>
      <c r="I278" s="22">
        <v>6</v>
      </c>
      <c r="J278" s="22">
        <v>0</v>
      </c>
      <c r="K278" s="22" t="s">
        <v>10</v>
      </c>
      <c r="L278" s="22"/>
      <c r="M278" s="22"/>
      <c r="O278"/>
      <c r="P278" s="6"/>
      <c r="Q278" s="180"/>
      <c r="R278" s="180"/>
      <c r="S278" s="180"/>
      <c r="T278" s="180"/>
      <c r="U278" s="180"/>
      <c r="V278" s="180"/>
      <c r="W278" s="180"/>
    </row>
    <row r="279" spans="1:23" s="186" customFormat="1" hidden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O279"/>
      <c r="P279" s="6"/>
      <c r="Q279" s="180"/>
      <c r="R279" s="180"/>
      <c r="S279" s="180"/>
      <c r="T279" s="180"/>
      <c r="U279" s="180"/>
      <c r="V279" s="180"/>
      <c r="W279" s="180"/>
    </row>
    <row r="280" spans="1:23" s="186" customFormat="1" hidden="1" outlineLevel="2" x14ac:dyDescent="0.25">
      <c r="A280" s="22" t="s">
        <v>1218</v>
      </c>
      <c r="B280" s="22" t="s">
        <v>59</v>
      </c>
      <c r="C280" s="22"/>
      <c r="D280" s="22"/>
      <c r="E280" s="22" t="s">
        <v>60</v>
      </c>
      <c r="F280" s="22" t="s">
        <v>525</v>
      </c>
      <c r="G280" s="22" t="s">
        <v>490</v>
      </c>
      <c r="H280" s="22" t="s">
        <v>491</v>
      </c>
      <c r="I280" s="22">
        <v>6</v>
      </c>
      <c r="J280" s="22">
        <v>0</v>
      </c>
      <c r="K280" s="22" t="s">
        <v>10</v>
      </c>
      <c r="L280" s="22"/>
      <c r="M280" s="22"/>
      <c r="O280"/>
      <c r="P280" s="6"/>
      <c r="Q280" s="180"/>
      <c r="R280" s="180"/>
      <c r="S280" s="180"/>
      <c r="T280" s="180"/>
      <c r="U280" s="180"/>
      <c r="V280" s="180"/>
      <c r="W280" s="180"/>
    </row>
    <row r="281" spans="1:23" s="186" customFormat="1" hidden="1" outlineLevel="2" x14ac:dyDescent="0.25">
      <c r="A281" t="s">
        <v>18</v>
      </c>
      <c r="B281" s="6"/>
      <c r="C281" s="6"/>
      <c r="D281" s="6"/>
      <c r="E281"/>
      <c r="F281"/>
      <c r="G281"/>
      <c r="H281"/>
      <c r="I281"/>
      <c r="J281" s="4"/>
      <c r="K281"/>
      <c r="L281"/>
      <c r="M281" s="5"/>
      <c r="O281"/>
      <c r="P281" s="6"/>
      <c r="Q281" s="180"/>
      <c r="R281" s="180"/>
      <c r="S281" s="180"/>
      <c r="T281" s="180"/>
      <c r="U281" s="180"/>
      <c r="V281" s="180"/>
      <c r="W281" s="180"/>
    </row>
    <row r="282" spans="1:23" hidden="1" outlineLevel="1" x14ac:dyDescent="0.25">
      <c r="A282" s="184" t="s">
        <v>189</v>
      </c>
      <c r="B282" s="184"/>
      <c r="C282" s="184" t="s">
        <v>1668</v>
      </c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6"/>
    </row>
    <row r="283" spans="1:23" s="180" customFormat="1" hidden="1" outlineLevel="2" x14ac:dyDescent="0.25">
      <c r="A283" s="1" t="s">
        <v>25</v>
      </c>
      <c r="B283" s="1" t="s">
        <v>13</v>
      </c>
      <c r="C283" s="1" t="s">
        <v>25</v>
      </c>
      <c r="D283" s="1" t="s">
        <v>13</v>
      </c>
      <c r="E283" s="1" t="s">
        <v>0</v>
      </c>
      <c r="F283" s="1" t="s">
        <v>6</v>
      </c>
      <c r="G283" s="1" t="s">
        <v>66</v>
      </c>
      <c r="H283" s="1" t="s">
        <v>67</v>
      </c>
      <c r="I283" s="1" t="s">
        <v>17</v>
      </c>
      <c r="J283" s="3" t="s">
        <v>9</v>
      </c>
      <c r="K283" s="1" t="s">
        <v>422</v>
      </c>
      <c r="L283" s="1" t="s">
        <v>2</v>
      </c>
      <c r="M283" s="1" t="s">
        <v>21</v>
      </c>
      <c r="N283" s="186"/>
      <c r="O283"/>
      <c r="P283" s="6"/>
    </row>
    <row r="284" spans="1:23" s="186" customFormat="1" hidden="1" outlineLevel="2" x14ac:dyDescent="0.25">
      <c r="A284" t="s">
        <v>1230</v>
      </c>
      <c r="B284" s="6" t="s">
        <v>14</v>
      </c>
      <c r="C284" t="s">
        <v>1669</v>
      </c>
      <c r="D284" t="s">
        <v>1573</v>
      </c>
      <c r="E284" t="s">
        <v>3</v>
      </c>
      <c r="F284" t="s">
        <v>1231</v>
      </c>
      <c r="G284" t="s">
        <v>1235</v>
      </c>
      <c r="H284" t="s">
        <v>1236</v>
      </c>
      <c r="I284">
        <v>254</v>
      </c>
      <c r="J284" s="4">
        <f>SUM(J285:J290)</f>
        <v>0</v>
      </c>
      <c r="K284" t="s">
        <v>1237</v>
      </c>
      <c r="L284">
        <v>16</v>
      </c>
      <c r="M284" s="5"/>
      <c r="O284"/>
      <c r="P284" s="6"/>
      <c r="Q284" s="180"/>
      <c r="R284" s="180"/>
      <c r="S284" s="180"/>
      <c r="T284" s="180"/>
      <c r="U284" s="180"/>
      <c r="V284" s="180"/>
      <c r="W284" s="180"/>
    </row>
    <row r="285" spans="1:23" s="180" customFormat="1" hidden="1" outlineLevel="3" x14ac:dyDescent="0.25">
      <c r="A285" t="s">
        <v>1231</v>
      </c>
      <c r="B285" s="6" t="s">
        <v>14</v>
      </c>
      <c r="C285" t="str">
        <f>C284&amp;1</f>
        <v>2000:AAAD:1:500::1</v>
      </c>
      <c r="D285" t="s">
        <v>1573</v>
      </c>
      <c r="E285" t="s">
        <v>3</v>
      </c>
      <c r="F285" t="s">
        <v>18</v>
      </c>
      <c r="G285" t="s">
        <v>18</v>
      </c>
      <c r="H285"/>
      <c r="I285"/>
      <c r="J285" s="4"/>
      <c r="K285" t="s">
        <v>1254</v>
      </c>
      <c r="L285">
        <v>16</v>
      </c>
      <c r="M285" s="5"/>
      <c r="N285" s="186"/>
      <c r="O285"/>
      <c r="P285" s="6"/>
    </row>
    <row r="286" spans="1:23" s="186" customFormat="1" hidden="1" outlineLevel="3" x14ac:dyDescent="0.25">
      <c r="A286" t="s">
        <v>1232</v>
      </c>
      <c r="B286" s="6" t="s">
        <v>14</v>
      </c>
      <c r="C286" t="str">
        <f>C284&amp;2</f>
        <v>2000:AAAD:1:500::2</v>
      </c>
      <c r="D286" t="s">
        <v>1573</v>
      </c>
      <c r="E286" t="s">
        <v>3</v>
      </c>
      <c r="F286" t="s">
        <v>18</v>
      </c>
      <c r="G286" t="s">
        <v>18</v>
      </c>
      <c r="H286"/>
      <c r="I286"/>
      <c r="J286" s="4"/>
      <c r="K286"/>
      <c r="L286"/>
      <c r="M286" s="5"/>
      <c r="O286"/>
      <c r="P286" s="6"/>
      <c r="Q286" s="180"/>
      <c r="R286" s="180"/>
      <c r="S286" s="180"/>
      <c r="T286" s="180"/>
      <c r="U286" s="180"/>
      <c r="V286" s="180"/>
      <c r="W286" s="180"/>
    </row>
    <row r="287" spans="1:23" s="180" customFormat="1" hidden="1" outlineLevel="3" x14ac:dyDescent="0.25">
      <c r="A287" t="s">
        <v>1233</v>
      </c>
      <c r="B287" s="6" t="s">
        <v>14</v>
      </c>
      <c r="C287" s="6"/>
      <c r="D287" s="6"/>
      <c r="E287" t="s">
        <v>3</v>
      </c>
      <c r="F287" t="s">
        <v>18</v>
      </c>
      <c r="G287" t="s">
        <v>18</v>
      </c>
      <c r="H287"/>
      <c r="I287"/>
      <c r="J287" s="4"/>
      <c r="K287"/>
      <c r="L287"/>
      <c r="M287" s="5"/>
      <c r="N287" s="186"/>
      <c r="O287"/>
      <c r="P287" s="6"/>
    </row>
    <row r="288" spans="1:23" hidden="1" outlineLevel="3" x14ac:dyDescent="0.25">
      <c r="A288" t="s">
        <v>1234</v>
      </c>
      <c r="B288" s="6" t="s">
        <v>14</v>
      </c>
      <c r="C288" s="6"/>
      <c r="D288" s="6"/>
      <c r="E288" t="s">
        <v>3</v>
      </c>
      <c r="F288" t="s">
        <v>18</v>
      </c>
      <c r="G288" t="s">
        <v>18</v>
      </c>
      <c r="M288" s="5"/>
      <c r="N288" s="186"/>
      <c r="P288" s="6"/>
      <c r="Q288" s="180"/>
      <c r="R288" s="180"/>
      <c r="S288" s="180"/>
      <c r="T288" s="180"/>
      <c r="U288" s="180"/>
      <c r="V288" s="180"/>
      <c r="W288" s="180"/>
    </row>
    <row r="289" spans="1:23" s="186" customFormat="1" hidden="1" outlineLevel="3" x14ac:dyDescent="0.25">
      <c r="A289" t="s">
        <v>18</v>
      </c>
      <c r="B289" t="s">
        <v>18</v>
      </c>
      <c r="C289"/>
      <c r="D289"/>
      <c r="E289" t="s">
        <v>18</v>
      </c>
      <c r="F289" t="s">
        <v>18</v>
      </c>
      <c r="G289" t="s">
        <v>18</v>
      </c>
      <c r="H289"/>
      <c r="I289"/>
      <c r="J289" s="4"/>
      <c r="K289"/>
      <c r="L289"/>
      <c r="M289" s="5"/>
      <c r="O289"/>
      <c r="P289" s="6"/>
      <c r="Q289" s="180"/>
      <c r="R289" s="180"/>
      <c r="S289" s="180"/>
      <c r="T289" s="180"/>
      <c r="U289" s="180"/>
      <c r="V289" s="180"/>
      <c r="W289" s="180"/>
    </row>
    <row r="290" spans="1:23" s="180" customFormat="1" hidden="1" outlineLevel="3" x14ac:dyDescent="0.25">
      <c r="A290" t="s">
        <v>1235</v>
      </c>
      <c r="B290" s="6" t="s">
        <v>14</v>
      </c>
      <c r="C290" t="str">
        <f>C285&amp;"ffff:ffff:ffff:ffff"</f>
        <v>2000:AAAD:1:500::1ffff:ffff:ffff:ffff</v>
      </c>
      <c r="D290" t="s">
        <v>1573</v>
      </c>
      <c r="E290" t="s">
        <v>3</v>
      </c>
      <c r="F290" t="s">
        <v>18</v>
      </c>
      <c r="G290" t="s">
        <v>18</v>
      </c>
      <c r="H290"/>
      <c r="I290"/>
      <c r="J290" s="4"/>
      <c r="K290" t="s">
        <v>8</v>
      </c>
      <c r="L290">
        <v>16</v>
      </c>
      <c r="M290" s="5"/>
      <c r="N290" s="186"/>
      <c r="O290"/>
      <c r="P290" s="6"/>
    </row>
    <row r="291" spans="1:23" s="186" customFormat="1" hidden="1" outlineLevel="2" x14ac:dyDescent="0.25">
      <c r="A291" t="s">
        <v>1238</v>
      </c>
      <c r="B291" s="6" t="s">
        <v>14</v>
      </c>
      <c r="C291" t="s">
        <v>1670</v>
      </c>
      <c r="D291" t="s">
        <v>1573</v>
      </c>
      <c r="E291" t="s">
        <v>3</v>
      </c>
      <c r="F291" t="s">
        <v>1239</v>
      </c>
      <c r="G291" t="s">
        <v>1240</v>
      </c>
      <c r="H291" t="s">
        <v>1241</v>
      </c>
      <c r="I291">
        <v>254</v>
      </c>
      <c r="J291" s="4">
        <f>SUM(J292:J297)</f>
        <v>0</v>
      </c>
      <c r="K291" t="s">
        <v>1249</v>
      </c>
      <c r="L291">
        <v>17</v>
      </c>
      <c r="M291" s="5"/>
      <c r="O291"/>
      <c r="P291" s="6"/>
      <c r="Q291" s="180"/>
      <c r="R291" s="180"/>
      <c r="S291" s="180"/>
      <c r="T291" s="180"/>
      <c r="U291" s="180"/>
      <c r="V291" s="180"/>
      <c r="W291" s="180"/>
    </row>
    <row r="292" spans="1:23" s="180" customFormat="1" hidden="1" outlineLevel="3" x14ac:dyDescent="0.25">
      <c r="A292" t="s">
        <v>1239</v>
      </c>
      <c r="B292" s="6" t="s">
        <v>14</v>
      </c>
      <c r="C292" t="str">
        <f>C291&amp;1</f>
        <v>2000:AAAD:1:501::1</v>
      </c>
      <c r="D292" t="s">
        <v>1573</v>
      </c>
      <c r="E292" t="s">
        <v>3</v>
      </c>
      <c r="F292" t="s">
        <v>18</v>
      </c>
      <c r="G292" t="s">
        <v>18</v>
      </c>
      <c r="H292"/>
      <c r="I292"/>
      <c r="J292" s="4"/>
      <c r="K292" t="s">
        <v>1255</v>
      </c>
      <c r="L292">
        <v>17</v>
      </c>
      <c r="M292" s="5"/>
      <c r="N292" s="186"/>
      <c r="O292"/>
      <c r="P292" s="6"/>
    </row>
    <row r="293" spans="1:23" s="186" customFormat="1" hidden="1" outlineLevel="3" x14ac:dyDescent="0.25">
      <c r="A293" t="s">
        <v>1246</v>
      </c>
      <c r="B293" s="6" t="s">
        <v>14</v>
      </c>
      <c r="C293" t="str">
        <f>C291&amp;2</f>
        <v>2000:AAAD:1:501::2</v>
      </c>
      <c r="D293" t="s">
        <v>1573</v>
      </c>
      <c r="E293" t="s">
        <v>3</v>
      </c>
      <c r="F293" t="s">
        <v>18</v>
      </c>
      <c r="G293" t="s">
        <v>18</v>
      </c>
      <c r="H293"/>
      <c r="I293"/>
      <c r="J293" s="4"/>
      <c r="K293"/>
      <c r="L293"/>
      <c r="M293" s="5"/>
      <c r="O293"/>
      <c r="P293" s="6"/>
      <c r="Q293" s="180"/>
      <c r="R293" s="180"/>
      <c r="S293" s="180"/>
      <c r="T293" s="180"/>
      <c r="U293" s="180"/>
      <c r="V293" s="180"/>
      <c r="W293" s="180"/>
    </row>
    <row r="294" spans="1:23" s="180" customFormat="1" hidden="1" outlineLevel="3" x14ac:dyDescent="0.25">
      <c r="A294" t="s">
        <v>1247</v>
      </c>
      <c r="B294" s="6" t="s">
        <v>14</v>
      </c>
      <c r="C294" s="6"/>
      <c r="D294" s="6"/>
      <c r="E294" t="s">
        <v>3</v>
      </c>
      <c r="F294" t="s">
        <v>18</v>
      </c>
      <c r="G294" t="s">
        <v>18</v>
      </c>
      <c r="H294"/>
      <c r="I294"/>
      <c r="J294" s="4"/>
      <c r="K294"/>
      <c r="L294"/>
      <c r="M294" s="5"/>
      <c r="N294" s="186"/>
      <c r="O294"/>
      <c r="P294" s="6"/>
    </row>
    <row r="295" spans="1:23" hidden="1" outlineLevel="3" x14ac:dyDescent="0.25">
      <c r="A295" t="s">
        <v>1248</v>
      </c>
      <c r="B295" s="6" t="s">
        <v>14</v>
      </c>
      <c r="C295" s="6"/>
      <c r="D295" s="6"/>
      <c r="E295" t="s">
        <v>3</v>
      </c>
      <c r="F295" t="s">
        <v>18</v>
      </c>
      <c r="G295" t="s">
        <v>18</v>
      </c>
      <c r="M295" s="5"/>
      <c r="N295" s="186"/>
      <c r="P295" s="6"/>
      <c r="Q295" s="180"/>
      <c r="R295" s="180"/>
      <c r="S295" s="180"/>
      <c r="T295" s="180"/>
      <c r="U295" s="180"/>
      <c r="V295" s="180"/>
      <c r="W295" s="180"/>
    </row>
    <row r="296" spans="1:23" s="186" customFormat="1" hidden="1" outlineLevel="3" x14ac:dyDescent="0.25">
      <c r="A296" t="s">
        <v>18</v>
      </c>
      <c r="B296" t="s">
        <v>18</v>
      </c>
      <c r="C296"/>
      <c r="D296"/>
      <c r="E296" t="s">
        <v>18</v>
      </c>
      <c r="F296" t="s">
        <v>18</v>
      </c>
      <c r="G296" t="s">
        <v>18</v>
      </c>
      <c r="H296"/>
      <c r="I296"/>
      <c r="J296" s="4"/>
      <c r="K296"/>
      <c r="L296"/>
      <c r="M296" s="5"/>
      <c r="O296"/>
      <c r="P296" s="6"/>
      <c r="Q296" s="180"/>
      <c r="R296" s="180"/>
      <c r="S296" s="180"/>
      <c r="T296" s="180"/>
      <c r="U296" s="180"/>
      <c r="V296" s="180"/>
      <c r="W296" s="180"/>
    </row>
    <row r="297" spans="1:23" s="180" customFormat="1" hidden="1" outlineLevel="3" x14ac:dyDescent="0.25">
      <c r="A297" t="s">
        <v>1240</v>
      </c>
      <c r="B297" s="6" t="s">
        <v>14</v>
      </c>
      <c r="C297" t="str">
        <f>C292&amp;"ffff:ffff:ffff:ffff"</f>
        <v>2000:AAAD:1:501::1ffff:ffff:ffff:ffff</v>
      </c>
      <c r="D297" t="s">
        <v>1573</v>
      </c>
      <c r="E297" t="s">
        <v>3</v>
      </c>
      <c r="F297" t="s">
        <v>18</v>
      </c>
      <c r="G297" t="s">
        <v>18</v>
      </c>
      <c r="H297"/>
      <c r="I297"/>
      <c r="J297" s="4"/>
      <c r="K297" t="s">
        <v>8</v>
      </c>
      <c r="L297">
        <v>17</v>
      </c>
      <c r="M297" s="5"/>
      <c r="N297" s="186"/>
      <c r="O297"/>
      <c r="P297" s="6"/>
    </row>
    <row r="298" spans="1:23" s="186" customFormat="1" hidden="1" outlineLevel="2" x14ac:dyDescent="0.25">
      <c r="A298" s="22" t="s">
        <v>1250</v>
      </c>
      <c r="B298" s="22" t="s">
        <v>14</v>
      </c>
      <c r="C298" s="22"/>
      <c r="D298" s="22"/>
      <c r="E298" s="22" t="s">
        <v>3</v>
      </c>
      <c r="F298" s="22" t="s">
        <v>1251</v>
      </c>
      <c r="G298" s="22" t="s">
        <v>1252</v>
      </c>
      <c r="H298" s="22" t="s">
        <v>1253</v>
      </c>
      <c r="I298" s="22">
        <v>254</v>
      </c>
      <c r="J298" s="22"/>
      <c r="K298" s="22" t="s">
        <v>10</v>
      </c>
      <c r="L298" s="22"/>
      <c r="M298" s="22"/>
      <c r="O298"/>
      <c r="P298" s="6"/>
      <c r="Q298" s="180"/>
      <c r="R298" s="180"/>
      <c r="S298" s="180"/>
      <c r="T298" s="180"/>
      <c r="U298" s="180"/>
      <c r="V298" s="180"/>
      <c r="W298" s="180"/>
    </row>
    <row r="299" spans="1:23" s="186" customFormat="1" hidden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O299"/>
      <c r="P299" s="6"/>
      <c r="Q299" s="180"/>
      <c r="R299" s="180"/>
      <c r="S299" s="180"/>
      <c r="T299" s="180"/>
      <c r="U299" s="180"/>
      <c r="V299" s="180"/>
      <c r="W299" s="180"/>
    </row>
    <row r="300" spans="1:23" s="186" customFormat="1" hidden="1" outlineLevel="2" x14ac:dyDescent="0.25">
      <c r="A300" s="22" t="s">
        <v>1242</v>
      </c>
      <c r="B300" s="22" t="s">
        <v>14</v>
      </c>
      <c r="C300" s="22"/>
      <c r="D300" s="22"/>
      <c r="E300" s="22" t="s">
        <v>3</v>
      </c>
      <c r="F300" s="22" t="s">
        <v>1243</v>
      </c>
      <c r="G300" s="22" t="s">
        <v>1244</v>
      </c>
      <c r="H300" s="22" t="s">
        <v>1245</v>
      </c>
      <c r="I300" s="22">
        <v>254</v>
      </c>
      <c r="J300" s="22"/>
      <c r="K300" s="22" t="s">
        <v>10</v>
      </c>
      <c r="L300" s="22"/>
      <c r="M300" s="22"/>
      <c r="O300"/>
      <c r="P300" s="6"/>
      <c r="Q300" s="180"/>
      <c r="R300" s="180"/>
      <c r="S300" s="180"/>
      <c r="T300" s="180"/>
      <c r="U300" s="180"/>
      <c r="V300" s="180"/>
      <c r="W300" s="180"/>
    </row>
    <row r="301" spans="1:23" s="186" customFormat="1" hidden="1" outlineLevel="2" x14ac:dyDescent="0.25">
      <c r="A301" t="s">
        <v>18</v>
      </c>
      <c r="B301" s="6"/>
      <c r="C301" s="6"/>
      <c r="D301" s="6"/>
      <c r="E301"/>
      <c r="F301"/>
      <c r="G301"/>
      <c r="H301"/>
      <c r="I301"/>
      <c r="J301" s="4"/>
      <c r="K301"/>
      <c r="L301"/>
      <c r="M301" s="5"/>
      <c r="O301"/>
      <c r="P301" s="6"/>
      <c r="Q301" s="180"/>
      <c r="R301" s="180"/>
      <c r="S301" s="180"/>
      <c r="T301" s="180"/>
      <c r="U301" s="180"/>
      <c r="V301" s="180"/>
      <c r="W301" s="180"/>
    </row>
    <row r="302" spans="1:23" hidden="1" outlineLevel="2" x14ac:dyDescent="0.25">
      <c r="B302" s="6"/>
      <c r="C302" s="6"/>
      <c r="D302" s="6"/>
      <c r="I302" s="5"/>
      <c r="L302" s="7"/>
      <c r="M302" s="7"/>
      <c r="N302" s="186"/>
    </row>
    <row r="303" spans="1:23" hidden="1" outlineLevel="1" x14ac:dyDescent="0.25">
      <c r="A303" s="196" t="s">
        <v>190</v>
      </c>
      <c r="B303" s="196"/>
      <c r="C303" s="196"/>
      <c r="D303" s="196"/>
      <c r="E303" s="196"/>
      <c r="F303" s="196"/>
      <c r="G303" s="196"/>
      <c r="H303" s="196"/>
      <c r="I303" s="196"/>
      <c r="J303" s="196"/>
      <c r="K303" s="196"/>
      <c r="L303" s="196"/>
      <c r="M303" s="196"/>
      <c r="N303" s="186"/>
    </row>
    <row r="304" spans="1:23" hidden="1" outlineLevel="2" x14ac:dyDescent="0.25">
      <c r="I304" s="5"/>
      <c r="K304" t="s">
        <v>20</v>
      </c>
      <c r="L304">
        <v>1</v>
      </c>
      <c r="M304" s="5" t="s">
        <v>4</v>
      </c>
      <c r="N304" s="186"/>
    </row>
    <row r="305" spans="1:23" hidden="1" outlineLevel="2" x14ac:dyDescent="0.25">
      <c r="I305" s="5"/>
      <c r="K305" t="s">
        <v>22</v>
      </c>
      <c r="L305">
        <v>98</v>
      </c>
      <c r="M305" s="5" t="s">
        <v>23</v>
      </c>
      <c r="N305" s="186"/>
    </row>
    <row r="306" spans="1:23" hidden="1" outlineLevel="2" x14ac:dyDescent="0.25">
      <c r="B306" s="6"/>
      <c r="C306" s="6"/>
      <c r="D306" s="6"/>
      <c r="I306" s="5"/>
      <c r="K306" t="s">
        <v>19</v>
      </c>
      <c r="L306" s="7" t="s">
        <v>65</v>
      </c>
      <c r="M306" s="7" t="s">
        <v>24</v>
      </c>
      <c r="N306" s="186"/>
    </row>
    <row r="307" spans="1:23" hidden="1" outlineLevel="2" x14ac:dyDescent="0.25">
      <c r="A307" s="196" t="s">
        <v>566</v>
      </c>
      <c r="B307" s="196"/>
      <c r="C307" s="196"/>
      <c r="D307" s="196"/>
      <c r="E307" s="196"/>
      <c r="F307" s="196"/>
      <c r="G307" s="196"/>
      <c r="H307" s="196"/>
      <c r="I307" s="196"/>
      <c r="J307" s="196"/>
      <c r="K307" s="196"/>
      <c r="L307" s="196"/>
      <c r="M307" s="196"/>
      <c r="N307" s="186"/>
    </row>
    <row r="308" spans="1:23" s="180" customFormat="1" hidden="1" outlineLevel="2" x14ac:dyDescent="0.25">
      <c r="A308" s="1" t="s">
        <v>25</v>
      </c>
      <c r="B308" s="1" t="s">
        <v>13</v>
      </c>
      <c r="C308" s="1"/>
      <c r="D308" s="1"/>
      <c r="E308" s="1" t="s">
        <v>0</v>
      </c>
      <c r="F308" s="1" t="s">
        <v>6</v>
      </c>
      <c r="G308" s="1" t="s">
        <v>66</v>
      </c>
      <c r="H308" s="1" t="s">
        <v>67</v>
      </c>
      <c r="I308" s="1" t="s">
        <v>17</v>
      </c>
      <c r="J308" s="3" t="s">
        <v>9</v>
      </c>
      <c r="K308" s="1" t="s">
        <v>422</v>
      </c>
      <c r="L308" s="1" t="s">
        <v>2</v>
      </c>
      <c r="M308" s="1" t="s">
        <v>21</v>
      </c>
      <c r="N308" s="186"/>
      <c r="O308"/>
      <c r="P308" s="6"/>
    </row>
    <row r="309" spans="1:23" s="186" customFormat="1" hidden="1" outlineLevel="3" x14ac:dyDescent="0.25">
      <c r="A309" t="s">
        <v>547</v>
      </c>
      <c r="B309" s="6" t="s">
        <v>14</v>
      </c>
      <c r="C309" t="s">
        <v>1675</v>
      </c>
      <c r="D309" s="6" t="s">
        <v>1573</v>
      </c>
      <c r="E309" t="s">
        <v>3</v>
      </c>
      <c r="F309" t="s">
        <v>567</v>
      </c>
      <c r="G309" t="s">
        <v>573</v>
      </c>
      <c r="H309" t="s">
        <v>574</v>
      </c>
      <c r="I309">
        <v>254</v>
      </c>
      <c r="J309" s="4">
        <v>0</v>
      </c>
      <c r="K309"/>
      <c r="L309" t="s">
        <v>553</v>
      </c>
      <c r="M309" s="5" t="s">
        <v>557</v>
      </c>
      <c r="O309"/>
      <c r="P309" s="6"/>
      <c r="Q309"/>
      <c r="R309"/>
      <c r="S309"/>
      <c r="T309"/>
      <c r="U309"/>
      <c r="V309"/>
      <c r="W309" s="180"/>
    </row>
    <row r="310" spans="1:23" s="186" customFormat="1" hidden="1" outlineLevel="3" x14ac:dyDescent="0.25">
      <c r="A310" t="s">
        <v>549</v>
      </c>
      <c r="B310" s="6" t="s">
        <v>14</v>
      </c>
      <c r="C310" t="s">
        <v>1676</v>
      </c>
      <c r="D310" s="6" t="s">
        <v>1573</v>
      </c>
      <c r="E310" t="s">
        <v>3</v>
      </c>
      <c r="F310" t="s">
        <v>568</v>
      </c>
      <c r="G310" t="s">
        <v>575</v>
      </c>
      <c r="H310" t="s">
        <v>580</v>
      </c>
      <c r="I310">
        <v>254</v>
      </c>
      <c r="J310" s="4">
        <v>0</v>
      </c>
      <c r="K310"/>
      <c r="L310" t="s">
        <v>554</v>
      </c>
      <c r="M310" s="5" t="s">
        <v>558</v>
      </c>
      <c r="Q310"/>
      <c r="R310"/>
      <c r="S310"/>
      <c r="T310"/>
      <c r="U310"/>
      <c r="V310"/>
      <c r="W310" s="180"/>
    </row>
    <row r="311" spans="1:23" s="186" customFormat="1" hidden="1" outlineLevel="3" x14ac:dyDescent="0.25">
      <c r="A311" t="s">
        <v>550</v>
      </c>
      <c r="B311" s="6" t="s">
        <v>14</v>
      </c>
      <c r="C311" t="s">
        <v>1677</v>
      </c>
      <c r="D311" s="6" t="s">
        <v>1573</v>
      </c>
      <c r="E311" t="s">
        <v>3</v>
      </c>
      <c r="F311" t="s">
        <v>569</v>
      </c>
      <c r="G311" t="s">
        <v>576</v>
      </c>
      <c r="H311" t="s">
        <v>581</v>
      </c>
      <c r="I311">
        <v>254</v>
      </c>
      <c r="J311" s="4">
        <v>0</v>
      </c>
      <c r="K311"/>
      <c r="L311" t="s">
        <v>555</v>
      </c>
      <c r="M311" s="5" t="s">
        <v>559</v>
      </c>
      <c r="Q311"/>
      <c r="R311"/>
      <c r="S311"/>
      <c r="T311"/>
      <c r="U311"/>
      <c r="V311"/>
      <c r="W311" s="180"/>
    </row>
    <row r="312" spans="1:23" s="186" customFormat="1" hidden="1" outlineLevel="3" x14ac:dyDescent="0.25">
      <c r="A312" t="s">
        <v>551</v>
      </c>
      <c r="B312" s="6" t="s">
        <v>14</v>
      </c>
      <c r="C312" t="s">
        <v>1678</v>
      </c>
      <c r="D312" s="6" t="s">
        <v>1573</v>
      </c>
      <c r="E312" t="s">
        <v>3</v>
      </c>
      <c r="F312" t="s">
        <v>570</v>
      </c>
      <c r="G312" t="s">
        <v>577</v>
      </c>
      <c r="H312" t="s">
        <v>582</v>
      </c>
      <c r="I312">
        <v>254</v>
      </c>
      <c r="J312" s="4">
        <v>0</v>
      </c>
      <c r="K312"/>
      <c r="L312" t="s">
        <v>548</v>
      </c>
      <c r="M312" s="5" t="s">
        <v>560</v>
      </c>
      <c r="Q312"/>
      <c r="R312"/>
      <c r="S312"/>
      <c r="T312"/>
      <c r="U312"/>
      <c r="V312"/>
      <c r="W312" s="180"/>
    </row>
    <row r="313" spans="1:23" s="186" customFormat="1" hidden="1" outlineLevel="3" x14ac:dyDescent="0.25">
      <c r="A313" t="s">
        <v>552</v>
      </c>
      <c r="B313" s="6" t="s">
        <v>14</v>
      </c>
      <c r="C313" t="s">
        <v>1679</v>
      </c>
      <c r="D313" s="6" t="s">
        <v>1573</v>
      </c>
      <c r="E313" t="s">
        <v>3</v>
      </c>
      <c r="F313" t="s">
        <v>571</v>
      </c>
      <c r="G313" t="s">
        <v>578</v>
      </c>
      <c r="H313" t="s">
        <v>583</v>
      </c>
      <c r="I313">
        <v>254</v>
      </c>
      <c r="J313" s="4">
        <v>0</v>
      </c>
      <c r="K313"/>
      <c r="L313" t="s">
        <v>556</v>
      </c>
      <c r="M313" s="5" t="s">
        <v>561</v>
      </c>
      <c r="Q313"/>
      <c r="R313"/>
      <c r="S313"/>
      <c r="T313"/>
      <c r="U313"/>
      <c r="V313"/>
      <c r="W313" s="180"/>
    </row>
    <row r="314" spans="1:23" s="186" customFormat="1" hidden="1" outlineLevel="3" x14ac:dyDescent="0.25">
      <c r="A314" s="22" t="s">
        <v>564</v>
      </c>
      <c r="B314" s="22" t="s">
        <v>14</v>
      </c>
      <c r="C314" s="22"/>
      <c r="D314" s="22"/>
      <c r="E314" s="22" t="s">
        <v>3</v>
      </c>
      <c r="F314" s="22" t="s">
        <v>572</v>
      </c>
      <c r="G314" s="22" t="s">
        <v>579</v>
      </c>
      <c r="H314" s="22" t="s">
        <v>584</v>
      </c>
      <c r="I314" s="22">
        <v>254</v>
      </c>
      <c r="J314" s="22">
        <v>0</v>
      </c>
      <c r="K314" s="22"/>
      <c r="L314" s="22" t="s">
        <v>563</v>
      </c>
      <c r="M314" s="22" t="s">
        <v>562</v>
      </c>
      <c r="O314"/>
      <c r="P314" s="6"/>
      <c r="Q314" s="180"/>
      <c r="R314" s="180"/>
      <c r="S314" s="180"/>
      <c r="T314" s="180"/>
      <c r="U314" s="180"/>
      <c r="V314" s="180"/>
      <c r="W314" s="180"/>
    </row>
    <row r="315" spans="1:23" ht="17.25" hidden="1" customHeight="1" outlineLevel="2" collapsed="1" x14ac:dyDescent="0.25">
      <c r="A315" s="195" t="s">
        <v>1824</v>
      </c>
      <c r="B315" s="196"/>
      <c r="C315" s="196"/>
      <c r="D315" s="196"/>
      <c r="E315" s="196"/>
      <c r="F315" s="196"/>
      <c r="G315" s="196"/>
      <c r="H315" s="196"/>
      <c r="I315" s="196"/>
      <c r="J315" s="196"/>
      <c r="K315" s="196"/>
      <c r="L315" s="196"/>
      <c r="M315" s="196"/>
      <c r="N315" s="186"/>
    </row>
    <row r="316" spans="1:23" ht="17.25" hidden="1" customHeight="1" outlineLevel="2" x14ac:dyDescent="0.25">
      <c r="A316" s="195" t="s">
        <v>1825</v>
      </c>
      <c r="B316" s="196"/>
      <c r="C316" s="196"/>
      <c r="D316" s="196"/>
      <c r="E316" s="196"/>
      <c r="F316" s="196"/>
      <c r="G316" s="196"/>
      <c r="H316" s="196"/>
      <c r="I316" s="196"/>
      <c r="J316" s="196"/>
      <c r="K316" s="196"/>
      <c r="L316" s="196"/>
      <c r="M316" s="196"/>
      <c r="N316" s="186"/>
    </row>
    <row r="317" spans="1:23" s="180" customFormat="1" hidden="1" outlineLevel="2" x14ac:dyDescent="0.25">
      <c r="A317" s="1" t="s">
        <v>25</v>
      </c>
      <c r="B317" s="1" t="s">
        <v>13</v>
      </c>
      <c r="C317" s="1"/>
      <c r="D317" s="1"/>
      <c r="E317" s="1" t="s">
        <v>0</v>
      </c>
      <c r="F317" s="1" t="s">
        <v>6</v>
      </c>
      <c r="G317" s="1" t="s">
        <v>66</v>
      </c>
      <c r="H317" s="1" t="s">
        <v>67</v>
      </c>
      <c r="I317" s="1" t="s">
        <v>17</v>
      </c>
      <c r="J317" s="3" t="s">
        <v>9</v>
      </c>
      <c r="K317" s="1" t="s">
        <v>422</v>
      </c>
      <c r="L317" s="1" t="s">
        <v>2</v>
      </c>
      <c r="M317" s="1" t="s">
        <v>21</v>
      </c>
      <c r="N317" s="186"/>
      <c r="O317"/>
      <c r="P317" s="6"/>
    </row>
    <row r="318" spans="1:23" s="186" customFormat="1" hidden="1" outlineLevel="3" x14ac:dyDescent="0.25">
      <c r="A318" t="s">
        <v>565</v>
      </c>
      <c r="B318" s="6" t="s">
        <v>16</v>
      </c>
      <c r="C318" t="s">
        <v>1682</v>
      </c>
      <c r="D318" s="6" t="s">
        <v>1573</v>
      </c>
      <c r="E318" t="s">
        <v>12</v>
      </c>
      <c r="F318" t="s">
        <v>585</v>
      </c>
      <c r="G318" t="s">
        <v>592</v>
      </c>
      <c r="H318" t="s">
        <v>596</v>
      </c>
      <c r="I318">
        <v>254</v>
      </c>
      <c r="J318" s="4">
        <v>0</v>
      </c>
      <c r="K318"/>
      <c r="L318" t="s">
        <v>600</v>
      </c>
      <c r="M318" s="5" t="s">
        <v>601</v>
      </c>
      <c r="O318"/>
      <c r="P318" s="6"/>
      <c r="Q318" s="180"/>
      <c r="R318" s="180"/>
      <c r="S318" s="180"/>
      <c r="T318" s="180"/>
      <c r="U318" s="180"/>
      <c r="V318" s="180"/>
      <c r="W318" s="180"/>
    </row>
    <row r="319" spans="1:23" s="186" customFormat="1" hidden="1" outlineLevel="3" x14ac:dyDescent="0.25">
      <c r="A319" t="s">
        <v>586</v>
      </c>
      <c r="B319" s="6" t="s">
        <v>16</v>
      </c>
      <c r="C319" t="s">
        <v>1683</v>
      </c>
      <c r="D319" s="6" t="s">
        <v>1573</v>
      </c>
      <c r="E319" t="s">
        <v>12</v>
      </c>
      <c r="F319" t="s">
        <v>589</v>
      </c>
      <c r="G319" t="s">
        <v>593</v>
      </c>
      <c r="H319" t="s">
        <v>597</v>
      </c>
      <c r="I319">
        <v>254</v>
      </c>
      <c r="J319" s="4">
        <v>0</v>
      </c>
      <c r="K319"/>
      <c r="L319" t="s">
        <v>602</v>
      </c>
      <c r="M319" s="5" t="s">
        <v>603</v>
      </c>
      <c r="O319"/>
      <c r="P319" s="6"/>
      <c r="Q319" s="180"/>
      <c r="R319" s="180"/>
      <c r="S319" s="180"/>
      <c r="T319" s="180"/>
      <c r="U319" s="180"/>
      <c r="V319" s="180"/>
      <c r="W319" s="180"/>
    </row>
    <row r="320" spans="1:23" s="186" customFormat="1" hidden="1" outlineLevel="3" x14ac:dyDescent="0.25">
      <c r="A320" t="s">
        <v>587</v>
      </c>
      <c r="B320" s="6" t="s">
        <v>16</v>
      </c>
      <c r="C320" t="s">
        <v>1684</v>
      </c>
      <c r="D320" s="6" t="s">
        <v>1573</v>
      </c>
      <c r="E320" t="s">
        <v>12</v>
      </c>
      <c r="F320" t="s">
        <v>590</v>
      </c>
      <c r="G320" t="s">
        <v>594</v>
      </c>
      <c r="H320" t="s">
        <v>598</v>
      </c>
      <c r="I320">
        <v>254</v>
      </c>
      <c r="J320" s="4">
        <v>0</v>
      </c>
      <c r="K320"/>
      <c r="L320" t="s">
        <v>604</v>
      </c>
      <c r="M320" s="5" t="s">
        <v>605</v>
      </c>
      <c r="O320"/>
      <c r="P320" s="6"/>
      <c r="Q320" s="180"/>
      <c r="R320" s="180"/>
      <c r="S320" s="180"/>
      <c r="T320" s="180"/>
      <c r="U320" s="180"/>
      <c r="V320" s="180"/>
      <c r="W320" s="180"/>
    </row>
    <row r="321" spans="1:23" s="186" customFormat="1" hidden="1" outlineLevel="3" x14ac:dyDescent="0.25">
      <c r="A321" t="s">
        <v>588</v>
      </c>
      <c r="B321" s="6" t="s">
        <v>16</v>
      </c>
      <c r="C321" t="s">
        <v>1685</v>
      </c>
      <c r="D321" s="6" t="s">
        <v>1573</v>
      </c>
      <c r="E321" t="s">
        <v>12</v>
      </c>
      <c r="F321" t="s">
        <v>591</v>
      </c>
      <c r="G321" t="s">
        <v>595</v>
      </c>
      <c r="H321" t="s">
        <v>599</v>
      </c>
      <c r="I321">
        <v>254</v>
      </c>
      <c r="J321" s="4">
        <v>0</v>
      </c>
      <c r="K321"/>
      <c r="L321" t="s">
        <v>606</v>
      </c>
      <c r="M321" s="5" t="s">
        <v>607</v>
      </c>
      <c r="O321"/>
      <c r="P321" s="6"/>
      <c r="Q321" s="180"/>
      <c r="R321" s="180"/>
      <c r="S321" s="180"/>
      <c r="T321" s="180"/>
      <c r="U321" s="180"/>
      <c r="V321" s="180"/>
      <c r="W321" s="180"/>
    </row>
    <row r="322" spans="1:23" s="186" customFormat="1" hidden="1" outlineLevel="3" x14ac:dyDescent="0.25">
      <c r="A322" t="s">
        <v>610</v>
      </c>
      <c r="B322" s="6" t="s">
        <v>16</v>
      </c>
      <c r="C322" t="s">
        <v>1686</v>
      </c>
      <c r="D322" s="6" t="s">
        <v>1573</v>
      </c>
      <c r="E322" t="s">
        <v>12</v>
      </c>
      <c r="F322" t="s">
        <v>611</v>
      </c>
      <c r="G322" t="s">
        <v>612</v>
      </c>
      <c r="H322" t="s">
        <v>613</v>
      </c>
      <c r="I322">
        <v>254</v>
      </c>
      <c r="J322" s="4">
        <v>0</v>
      </c>
      <c r="K322"/>
      <c r="L322" t="s">
        <v>608</v>
      </c>
      <c r="M322" s="5" t="s">
        <v>609</v>
      </c>
      <c r="O322"/>
      <c r="P322" s="6"/>
      <c r="Q322" s="180"/>
      <c r="R322" s="180"/>
      <c r="S322" s="180"/>
      <c r="T322" s="180"/>
      <c r="U322" s="180"/>
      <c r="V322" s="180"/>
      <c r="W322" s="180"/>
    </row>
    <row r="323" spans="1:23" s="186" customFormat="1" hidden="1" outlineLevel="3" x14ac:dyDescent="0.25">
      <c r="A323" s="22" t="s">
        <v>614</v>
      </c>
      <c r="B323" s="22" t="s">
        <v>16</v>
      </c>
      <c r="C323" s="22"/>
      <c r="D323" s="22"/>
      <c r="E323" s="22" t="s">
        <v>12</v>
      </c>
      <c r="F323" s="22" t="s">
        <v>615</v>
      </c>
      <c r="G323" s="22" t="s">
        <v>616</v>
      </c>
      <c r="H323" s="22" t="s">
        <v>617</v>
      </c>
      <c r="I323" s="22">
        <v>254</v>
      </c>
      <c r="J323" s="22">
        <v>0</v>
      </c>
      <c r="K323" s="22"/>
      <c r="L323" s="22" t="s">
        <v>627</v>
      </c>
      <c r="M323" s="22" t="s">
        <v>626</v>
      </c>
      <c r="O323"/>
      <c r="P323" s="6"/>
      <c r="Q323" s="180"/>
      <c r="R323" s="180"/>
      <c r="S323" s="180"/>
      <c r="T323" s="180"/>
      <c r="U323" s="180"/>
      <c r="V323" s="180"/>
      <c r="W323" s="180"/>
    </row>
    <row r="324" spans="1:23" s="186" customFormat="1" hidden="1" outlineLevel="3" x14ac:dyDescent="0.25">
      <c r="A324" s="22" t="s">
        <v>618</v>
      </c>
      <c r="B324" s="22" t="s">
        <v>16</v>
      </c>
      <c r="C324" s="22"/>
      <c r="D324" s="22"/>
      <c r="E324" s="22" t="s">
        <v>12</v>
      </c>
      <c r="F324" s="22" t="s">
        <v>619</v>
      </c>
      <c r="G324" s="22" t="s">
        <v>620</v>
      </c>
      <c r="H324" s="22" t="s">
        <v>621</v>
      </c>
      <c r="I324" s="22">
        <v>254</v>
      </c>
      <c r="J324" s="22">
        <v>0</v>
      </c>
      <c r="K324" s="22"/>
      <c r="L324" s="22" t="s">
        <v>628</v>
      </c>
      <c r="M324" s="22" t="s">
        <v>626</v>
      </c>
      <c r="O324"/>
      <c r="P324" s="6"/>
      <c r="Q324" s="180"/>
      <c r="R324" s="180"/>
      <c r="S324" s="180"/>
      <c r="T324" s="180"/>
      <c r="U324" s="180"/>
      <c r="V324" s="180"/>
      <c r="W324" s="180"/>
    </row>
    <row r="325" spans="1:23" s="186" customFormat="1" hidden="1" outlineLevel="3" x14ac:dyDescent="0.25">
      <c r="A325" s="22" t="s">
        <v>622</v>
      </c>
      <c r="B325" s="22" t="s">
        <v>16</v>
      </c>
      <c r="C325" s="22"/>
      <c r="D325" s="22"/>
      <c r="E325" s="22" t="s">
        <v>12</v>
      </c>
      <c r="F325" s="22" t="s">
        <v>623</v>
      </c>
      <c r="G325" s="22" t="s">
        <v>624</v>
      </c>
      <c r="H325" s="22" t="s">
        <v>625</v>
      </c>
      <c r="I325" s="22">
        <v>254</v>
      </c>
      <c r="J325" s="22">
        <v>0</v>
      </c>
      <c r="K325" s="22"/>
      <c r="L325" s="22" t="s">
        <v>629</v>
      </c>
      <c r="M325" s="22" t="s">
        <v>626</v>
      </c>
      <c r="O325"/>
      <c r="P325" s="6"/>
      <c r="Q325" s="180"/>
      <c r="R325" s="180"/>
      <c r="S325" s="180"/>
      <c r="T325" s="180"/>
      <c r="U325" s="180"/>
      <c r="V325" s="180"/>
      <c r="W325" s="180"/>
    </row>
    <row r="326" spans="1:23" s="186" customFormat="1" hidden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O326"/>
      <c r="P326" s="6"/>
      <c r="Q326" s="180"/>
      <c r="R326" s="180"/>
      <c r="S326" s="180"/>
      <c r="T326" s="180"/>
      <c r="U326" s="180"/>
      <c r="V326" s="180"/>
      <c r="W326" s="180"/>
    </row>
    <row r="327" spans="1:23" hidden="1" outlineLevel="2" collapsed="1" x14ac:dyDescent="0.25">
      <c r="A327" s="196" t="s">
        <v>630</v>
      </c>
      <c r="B327" s="196"/>
      <c r="C327" s="196"/>
      <c r="D327" s="196"/>
      <c r="E327" s="196"/>
      <c r="F327" s="196"/>
      <c r="G327" s="196"/>
      <c r="H327" s="196"/>
      <c r="I327" s="196"/>
      <c r="J327" s="196"/>
      <c r="K327" s="196"/>
      <c r="L327" s="196"/>
      <c r="M327" s="196"/>
      <c r="N327" s="186"/>
    </row>
    <row r="328" spans="1:23" s="180" customFormat="1" hidden="1" outlineLevel="2" x14ac:dyDescent="0.25">
      <c r="A328" s="1" t="s">
        <v>25</v>
      </c>
      <c r="B328" s="1" t="s">
        <v>13</v>
      </c>
      <c r="C328" s="1"/>
      <c r="D328" s="1"/>
      <c r="E328" s="1" t="s">
        <v>0</v>
      </c>
      <c r="F328" s="1" t="s">
        <v>6</v>
      </c>
      <c r="G328" s="1" t="s">
        <v>66</v>
      </c>
      <c r="H328" s="1" t="s">
        <v>67</v>
      </c>
      <c r="I328" s="1" t="s">
        <v>17</v>
      </c>
      <c r="J328" s="3" t="s">
        <v>9</v>
      </c>
      <c r="K328" s="1" t="s">
        <v>422</v>
      </c>
      <c r="L328" s="1" t="s">
        <v>2</v>
      </c>
      <c r="M328" s="1" t="s">
        <v>21</v>
      </c>
      <c r="N328" s="186"/>
      <c r="O328"/>
      <c r="P328" s="6"/>
    </row>
    <row r="329" spans="1:23" s="186" customFormat="1" hidden="1" outlineLevel="3" x14ac:dyDescent="0.25">
      <c r="A329" t="s">
        <v>632</v>
      </c>
      <c r="B329" s="6" t="s">
        <v>14</v>
      </c>
      <c r="C329" t="s">
        <v>1689</v>
      </c>
      <c r="D329" s="6" t="s">
        <v>1573</v>
      </c>
      <c r="E329" t="s">
        <v>3</v>
      </c>
      <c r="F329" t="s">
        <v>636</v>
      </c>
      <c r="G329" t="s">
        <v>637</v>
      </c>
      <c r="H329" t="s">
        <v>638</v>
      </c>
      <c r="I329">
        <v>254</v>
      </c>
      <c r="J329" s="4">
        <v>0</v>
      </c>
      <c r="K329"/>
      <c r="L329" t="s">
        <v>655</v>
      </c>
      <c r="M329" s="5" t="s">
        <v>656</v>
      </c>
      <c r="O329"/>
      <c r="P329" s="6"/>
      <c r="Q329" s="180"/>
      <c r="R329" s="180"/>
      <c r="S329" s="180"/>
      <c r="T329" s="180"/>
      <c r="U329" s="180"/>
      <c r="V329" s="180"/>
      <c r="W329" s="180"/>
    </row>
    <row r="330" spans="1:23" s="186" customFormat="1" hidden="1" outlineLevel="3" x14ac:dyDescent="0.25">
      <c r="A330" t="s">
        <v>639</v>
      </c>
      <c r="B330" s="6" t="s">
        <v>14</v>
      </c>
      <c r="C330" t="s">
        <v>1690</v>
      </c>
      <c r="D330" s="6" t="s">
        <v>1573</v>
      </c>
      <c r="E330" t="s">
        <v>3</v>
      </c>
      <c r="F330" t="s">
        <v>640</v>
      </c>
      <c r="G330" t="s">
        <v>641</v>
      </c>
      <c r="H330" t="s">
        <v>642</v>
      </c>
      <c r="I330">
        <v>254</v>
      </c>
      <c r="J330" s="4">
        <v>0</v>
      </c>
      <c r="K330"/>
      <c r="L330" t="s">
        <v>657</v>
      </c>
      <c r="M330" s="5" t="s">
        <v>658</v>
      </c>
      <c r="O330"/>
      <c r="P330" s="6"/>
      <c r="Q330" s="180"/>
      <c r="R330" s="180"/>
      <c r="S330" s="180"/>
      <c r="T330" s="180"/>
      <c r="U330" s="180"/>
      <c r="V330" s="180"/>
      <c r="W330" s="180"/>
    </row>
    <row r="331" spans="1:23" s="186" customFormat="1" hidden="1" outlineLevel="3" x14ac:dyDescent="0.25">
      <c r="A331" t="s">
        <v>643</v>
      </c>
      <c r="B331" s="6" t="s">
        <v>14</v>
      </c>
      <c r="C331" t="s">
        <v>1691</v>
      </c>
      <c r="D331" s="6" t="s">
        <v>1573</v>
      </c>
      <c r="E331" t="s">
        <v>3</v>
      </c>
      <c r="F331" t="s">
        <v>644</v>
      </c>
      <c r="G331" t="s">
        <v>645</v>
      </c>
      <c r="H331" t="s">
        <v>646</v>
      </c>
      <c r="I331">
        <v>254</v>
      </c>
      <c r="J331" s="4">
        <v>0</v>
      </c>
      <c r="K331"/>
      <c r="L331" t="s">
        <v>659</v>
      </c>
      <c r="M331" s="5" t="s">
        <v>660</v>
      </c>
      <c r="O331"/>
      <c r="P331" s="6"/>
      <c r="Q331" s="180"/>
      <c r="R331" s="180"/>
      <c r="S331" s="180"/>
      <c r="T331" s="180"/>
      <c r="U331" s="180"/>
      <c r="V331" s="180"/>
      <c r="W331" s="180"/>
    </row>
    <row r="332" spans="1:23" s="186" customFormat="1" hidden="1" outlineLevel="3" x14ac:dyDescent="0.25">
      <c r="A332" t="s">
        <v>647</v>
      </c>
      <c r="B332" s="6" t="s">
        <v>14</v>
      </c>
      <c r="C332" t="s">
        <v>1692</v>
      </c>
      <c r="D332" s="6" t="s">
        <v>1573</v>
      </c>
      <c r="E332" t="s">
        <v>3</v>
      </c>
      <c r="F332" t="s">
        <v>648</v>
      </c>
      <c r="G332" t="s">
        <v>649</v>
      </c>
      <c r="H332" t="s">
        <v>650</v>
      </c>
      <c r="I332">
        <v>254</v>
      </c>
      <c r="J332" s="4">
        <v>0</v>
      </c>
      <c r="K332"/>
      <c r="L332" t="s">
        <v>661</v>
      </c>
      <c r="M332" s="5" t="s">
        <v>662</v>
      </c>
      <c r="O332"/>
      <c r="P332" s="6"/>
      <c r="Q332" s="180"/>
      <c r="R332" s="180"/>
      <c r="S332" s="180"/>
      <c r="T332" s="180"/>
      <c r="U332" s="180"/>
      <c r="V332" s="180"/>
      <c r="W332" s="180"/>
    </row>
    <row r="333" spans="1:23" s="186" customFormat="1" hidden="1" outlineLevel="3" x14ac:dyDescent="0.25">
      <c r="A333" t="s">
        <v>651</v>
      </c>
      <c r="B333" t="s">
        <v>14</v>
      </c>
      <c r="C333" t="s">
        <v>1693</v>
      </c>
      <c r="D333" s="6" t="s">
        <v>1573</v>
      </c>
      <c r="E333" t="s">
        <v>3</v>
      </c>
      <c r="F333" t="s">
        <v>652</v>
      </c>
      <c r="G333" t="s">
        <v>653</v>
      </c>
      <c r="H333" t="s">
        <v>654</v>
      </c>
      <c r="I333">
        <v>254</v>
      </c>
      <c r="J333">
        <v>0</v>
      </c>
      <c r="K333"/>
      <c r="L333" t="s">
        <v>663</v>
      </c>
      <c r="M333" s="5" t="s">
        <v>664</v>
      </c>
      <c r="O333"/>
      <c r="P333" s="6"/>
      <c r="Q333" s="180"/>
      <c r="R333" s="180"/>
      <c r="S333" s="180"/>
      <c r="T333" s="180"/>
      <c r="U333" s="180"/>
      <c r="V333" s="180"/>
      <c r="W333" s="180"/>
    </row>
    <row r="334" spans="1:23" s="186" customFormat="1" hidden="1" outlineLevel="3" x14ac:dyDescent="0.25">
      <c r="A334" s="22" t="s">
        <v>667</v>
      </c>
      <c r="B334" s="22" t="s">
        <v>14</v>
      </c>
      <c r="C334" s="22"/>
      <c r="D334" s="22"/>
      <c r="E334" s="22" t="s">
        <v>3</v>
      </c>
      <c r="F334" s="22" t="s">
        <v>668</v>
      </c>
      <c r="G334" s="22" t="s">
        <v>669</v>
      </c>
      <c r="H334" s="22" t="s">
        <v>670</v>
      </c>
      <c r="I334" s="22">
        <v>254</v>
      </c>
      <c r="J334" s="22">
        <v>0</v>
      </c>
      <c r="K334" s="22"/>
      <c r="L334" s="22" t="s">
        <v>666</v>
      </c>
      <c r="M334" s="22" t="s">
        <v>665</v>
      </c>
      <c r="O334"/>
      <c r="P334" s="6"/>
      <c r="Q334" s="180"/>
      <c r="R334" s="180"/>
      <c r="S334" s="180"/>
      <c r="T334" s="180"/>
      <c r="U334" s="180"/>
      <c r="V334" s="180"/>
      <c r="W334" s="180"/>
    </row>
    <row r="335" spans="1:23" s="186" customFormat="1" hidden="1" outlineLevel="3" x14ac:dyDescent="0.25">
      <c r="A335" s="22" t="s">
        <v>671</v>
      </c>
      <c r="B335" s="22" t="s">
        <v>14</v>
      </c>
      <c r="C335" s="22"/>
      <c r="D335" s="22"/>
      <c r="E335" s="22" t="s">
        <v>3</v>
      </c>
      <c r="F335" s="22" t="s">
        <v>672</v>
      </c>
      <c r="G335" s="22" t="s">
        <v>673</v>
      </c>
      <c r="H335" s="22" t="s">
        <v>674</v>
      </c>
      <c r="I335" s="22">
        <v>254</v>
      </c>
      <c r="J335" s="22">
        <v>0</v>
      </c>
      <c r="K335" s="22"/>
      <c r="L335" s="22" t="s">
        <v>698</v>
      </c>
      <c r="M335" s="22" t="s">
        <v>665</v>
      </c>
      <c r="O335"/>
      <c r="P335" s="6"/>
      <c r="Q335" s="180"/>
      <c r="R335" s="180"/>
      <c r="S335" s="180"/>
      <c r="T335" s="180"/>
      <c r="U335" s="180"/>
      <c r="V335" s="180"/>
      <c r="W335" s="180"/>
    </row>
    <row r="336" spans="1:23" s="186" customFormat="1" hidden="1" outlineLevel="3" x14ac:dyDescent="0.25">
      <c r="A336" s="22" t="s">
        <v>675</v>
      </c>
      <c r="B336" s="22" t="s">
        <v>14</v>
      </c>
      <c r="C336" s="22"/>
      <c r="D336" s="22"/>
      <c r="E336" s="22" t="s">
        <v>3</v>
      </c>
      <c r="F336" s="22" t="s">
        <v>676</v>
      </c>
      <c r="G336" s="22" t="s">
        <v>677</v>
      </c>
      <c r="H336" s="22" t="s">
        <v>678</v>
      </c>
      <c r="I336" s="22">
        <v>254</v>
      </c>
      <c r="J336" s="22">
        <v>0</v>
      </c>
      <c r="K336" s="22"/>
      <c r="L336" s="22" t="s">
        <v>699</v>
      </c>
      <c r="M336" s="22" t="s">
        <v>665</v>
      </c>
      <c r="O336"/>
      <c r="P336" s="6"/>
      <c r="Q336" s="180"/>
      <c r="R336" s="180"/>
      <c r="S336" s="180"/>
      <c r="T336" s="180"/>
      <c r="U336" s="180"/>
      <c r="V336" s="180"/>
      <c r="W336" s="180"/>
    </row>
    <row r="337" spans="1:23" s="186" customFormat="1" hidden="1" outlineLevel="3" x14ac:dyDescent="0.25">
      <c r="A337" s="22" t="s">
        <v>679</v>
      </c>
      <c r="B337" s="22" t="s">
        <v>14</v>
      </c>
      <c r="C337" s="22"/>
      <c r="D337" s="22"/>
      <c r="E337" s="22" t="s">
        <v>3</v>
      </c>
      <c r="F337" s="22" t="s">
        <v>680</v>
      </c>
      <c r="G337" s="22" t="s">
        <v>681</v>
      </c>
      <c r="H337" s="22" t="s">
        <v>682</v>
      </c>
      <c r="I337" s="22">
        <v>254</v>
      </c>
      <c r="J337" s="22">
        <v>0</v>
      </c>
      <c r="K337" s="22"/>
      <c r="L337" s="22" t="s">
        <v>700</v>
      </c>
      <c r="M337" s="22" t="s">
        <v>665</v>
      </c>
      <c r="O337"/>
      <c r="P337" s="6"/>
      <c r="Q337" s="180"/>
      <c r="R337" s="180"/>
      <c r="S337" s="180"/>
      <c r="T337" s="180"/>
      <c r="U337" s="180"/>
      <c r="V337" s="180"/>
      <c r="W337" s="180"/>
    </row>
    <row r="338" spans="1:23" s="186" customFormat="1" hidden="1" outlineLevel="3" x14ac:dyDescent="0.25">
      <c r="A338" s="22" t="s">
        <v>631</v>
      </c>
      <c r="B338" s="22" t="s">
        <v>14</v>
      </c>
      <c r="C338" s="22"/>
      <c r="D338" s="22"/>
      <c r="E338" s="22" t="s">
        <v>3</v>
      </c>
      <c r="F338" s="22" t="s">
        <v>633</v>
      </c>
      <c r="G338" s="22" t="s">
        <v>634</v>
      </c>
      <c r="H338" s="22" t="s">
        <v>635</v>
      </c>
      <c r="I338" s="22">
        <v>254</v>
      </c>
      <c r="J338" s="22">
        <v>0</v>
      </c>
      <c r="K338" s="22"/>
      <c r="L338" s="22" t="s">
        <v>701</v>
      </c>
      <c r="M338" s="22" t="s">
        <v>665</v>
      </c>
      <c r="O338"/>
      <c r="P338" s="6"/>
      <c r="Q338" s="180"/>
      <c r="R338" s="180"/>
      <c r="S338" s="180"/>
      <c r="T338" s="180"/>
      <c r="U338" s="180"/>
      <c r="V338" s="180"/>
      <c r="W338" s="180"/>
    </row>
    <row r="339" spans="1:23" hidden="1" outlineLevel="2" collapsed="1" x14ac:dyDescent="0.25">
      <c r="A339" s="196" t="s">
        <v>683</v>
      </c>
      <c r="B339" s="196"/>
      <c r="C339" s="196"/>
      <c r="D339" s="196"/>
      <c r="E339" s="196"/>
      <c r="F339" s="196"/>
      <c r="G339" s="196"/>
      <c r="H339" s="196"/>
      <c r="I339" s="196"/>
      <c r="J339" s="196"/>
      <c r="K339" s="196"/>
      <c r="L339" s="196"/>
      <c r="M339" s="196"/>
      <c r="N339" s="186"/>
    </row>
    <row r="340" spans="1:23" s="180" customFormat="1" hidden="1" outlineLevel="2" x14ac:dyDescent="0.25">
      <c r="A340" s="1" t="s">
        <v>25</v>
      </c>
      <c r="B340" s="1" t="s">
        <v>13</v>
      </c>
      <c r="C340" s="1"/>
      <c r="D340" s="1"/>
      <c r="E340" s="1" t="s">
        <v>0</v>
      </c>
      <c r="F340" s="1" t="s">
        <v>6</v>
      </c>
      <c r="G340" s="1" t="s">
        <v>66</v>
      </c>
      <c r="H340" s="1" t="s">
        <v>67</v>
      </c>
      <c r="I340" s="1" t="s">
        <v>17</v>
      </c>
      <c r="J340" s="3" t="s">
        <v>9</v>
      </c>
      <c r="K340" s="1" t="s">
        <v>422</v>
      </c>
      <c r="L340" s="1" t="s">
        <v>2</v>
      </c>
      <c r="M340" s="1" t="s">
        <v>21</v>
      </c>
      <c r="N340" s="186"/>
      <c r="O340"/>
      <c r="P340" s="6"/>
    </row>
    <row r="341" spans="1:23" s="186" customFormat="1" hidden="1" outlineLevel="3" x14ac:dyDescent="0.25">
      <c r="A341" t="s">
        <v>707</v>
      </c>
      <c r="B341" s="6" t="s">
        <v>14</v>
      </c>
      <c r="C341" t="s">
        <v>1723</v>
      </c>
      <c r="D341" s="6" t="s">
        <v>1573</v>
      </c>
      <c r="E341" t="s">
        <v>3</v>
      </c>
      <c r="F341" t="s">
        <v>708</v>
      </c>
      <c r="G341" t="s">
        <v>709</v>
      </c>
      <c r="H341" t="s">
        <v>710</v>
      </c>
      <c r="I341">
        <v>254</v>
      </c>
      <c r="J341" s="4">
        <v>0</v>
      </c>
      <c r="K341"/>
      <c r="L341" t="s">
        <v>684</v>
      </c>
      <c r="M341" s="5" t="s">
        <v>685</v>
      </c>
      <c r="O341"/>
      <c r="P341" s="6"/>
      <c r="Q341" s="180"/>
      <c r="R341" s="180"/>
      <c r="S341" s="180"/>
      <c r="T341" s="180"/>
      <c r="U341" s="180"/>
      <c r="V341" s="180"/>
      <c r="W341" s="180"/>
    </row>
    <row r="342" spans="1:23" s="186" customFormat="1" hidden="1" outlineLevel="3" x14ac:dyDescent="0.25">
      <c r="A342" t="s">
        <v>711</v>
      </c>
      <c r="B342" s="6" t="s">
        <v>14</v>
      </c>
      <c r="C342" t="s">
        <v>1724</v>
      </c>
      <c r="D342" s="6" t="s">
        <v>1573</v>
      </c>
      <c r="E342" t="s">
        <v>3</v>
      </c>
      <c r="F342" t="s">
        <v>712</v>
      </c>
      <c r="G342" t="s">
        <v>713</v>
      </c>
      <c r="H342" t="s">
        <v>714</v>
      </c>
      <c r="I342">
        <v>254</v>
      </c>
      <c r="J342" s="4">
        <v>0</v>
      </c>
      <c r="K342"/>
      <c r="L342" t="s">
        <v>686</v>
      </c>
      <c r="M342" s="5" t="s">
        <v>687</v>
      </c>
      <c r="O342"/>
      <c r="P342" s="6"/>
      <c r="Q342" s="180"/>
      <c r="R342" s="180"/>
      <c r="S342" s="180"/>
      <c r="T342" s="180"/>
      <c r="U342" s="180"/>
      <c r="V342" s="180"/>
      <c r="W342" s="180"/>
    </row>
    <row r="343" spans="1:23" s="186" customFormat="1" hidden="1" outlineLevel="3" x14ac:dyDescent="0.25">
      <c r="A343" t="s">
        <v>715</v>
      </c>
      <c r="B343" s="6" t="s">
        <v>14</v>
      </c>
      <c r="C343" t="s">
        <v>1725</v>
      </c>
      <c r="D343" s="6" t="s">
        <v>1573</v>
      </c>
      <c r="E343" t="s">
        <v>3</v>
      </c>
      <c r="F343" t="s">
        <v>716</v>
      </c>
      <c r="G343" t="s">
        <v>717</v>
      </c>
      <c r="H343" t="s">
        <v>718</v>
      </c>
      <c r="I343">
        <v>254</v>
      </c>
      <c r="J343" s="4">
        <v>0</v>
      </c>
      <c r="K343"/>
      <c r="L343" t="s">
        <v>688</v>
      </c>
      <c r="M343" s="5" t="s">
        <v>689</v>
      </c>
      <c r="O343"/>
      <c r="P343" s="6"/>
      <c r="Q343" s="180"/>
      <c r="R343" s="180"/>
      <c r="S343" s="180"/>
      <c r="T343" s="180"/>
      <c r="U343" s="180"/>
      <c r="V343" s="180"/>
      <c r="W343" s="180"/>
    </row>
    <row r="344" spans="1:23" s="186" customFormat="1" hidden="1" outlineLevel="3" x14ac:dyDescent="0.25">
      <c r="A344" t="s">
        <v>719</v>
      </c>
      <c r="B344" s="6" t="s">
        <v>14</v>
      </c>
      <c r="C344" t="s">
        <v>1726</v>
      </c>
      <c r="D344" s="6" t="s">
        <v>1573</v>
      </c>
      <c r="E344" t="s">
        <v>3</v>
      </c>
      <c r="F344" t="s">
        <v>720</v>
      </c>
      <c r="G344" t="s">
        <v>721</v>
      </c>
      <c r="H344" t="s">
        <v>722</v>
      </c>
      <c r="I344">
        <v>254</v>
      </c>
      <c r="J344" s="4">
        <v>0</v>
      </c>
      <c r="K344"/>
      <c r="L344" t="s">
        <v>690</v>
      </c>
      <c r="M344" s="5" t="s">
        <v>691</v>
      </c>
      <c r="O344"/>
      <c r="P344" s="6"/>
      <c r="Q344" s="180"/>
      <c r="R344" s="180"/>
      <c r="S344" s="180"/>
      <c r="T344" s="180"/>
      <c r="U344" s="180"/>
      <c r="V344" s="180"/>
      <c r="W344" s="180"/>
    </row>
    <row r="345" spans="1:23" s="186" customFormat="1" hidden="1" outlineLevel="3" x14ac:dyDescent="0.25">
      <c r="A345" t="s">
        <v>723</v>
      </c>
      <c r="B345" t="s">
        <v>14</v>
      </c>
      <c r="C345" t="s">
        <v>1727</v>
      </c>
      <c r="D345" s="6" t="s">
        <v>1573</v>
      </c>
      <c r="E345" t="s">
        <v>3</v>
      </c>
      <c r="F345" t="s">
        <v>724</v>
      </c>
      <c r="G345" t="s">
        <v>725</v>
      </c>
      <c r="H345" t="s">
        <v>726</v>
      </c>
      <c r="I345">
        <v>254</v>
      </c>
      <c r="J345" s="4">
        <v>0</v>
      </c>
      <c r="K345"/>
      <c r="L345" t="s">
        <v>692</v>
      </c>
      <c r="M345" s="5" t="s">
        <v>693</v>
      </c>
      <c r="O345"/>
      <c r="P345" s="6"/>
      <c r="Q345" s="180"/>
      <c r="R345" s="180"/>
      <c r="S345" s="180"/>
      <c r="T345" s="180"/>
      <c r="U345" s="180"/>
      <c r="V345" s="180"/>
      <c r="W345" s="180"/>
    </row>
    <row r="346" spans="1:23" s="186" customFormat="1" hidden="1" outlineLevel="3" x14ac:dyDescent="0.25">
      <c r="A346" s="22" t="s">
        <v>727</v>
      </c>
      <c r="B346" s="22" t="s">
        <v>14</v>
      </c>
      <c r="C346" s="22"/>
      <c r="D346" s="22"/>
      <c r="E346" s="22" t="s">
        <v>3</v>
      </c>
      <c r="F346" s="22" t="s">
        <v>728</v>
      </c>
      <c r="G346" s="22" t="s">
        <v>729</v>
      </c>
      <c r="H346" s="22" t="s">
        <v>730</v>
      </c>
      <c r="I346" s="22">
        <v>254</v>
      </c>
      <c r="J346" s="22">
        <v>0</v>
      </c>
      <c r="K346" s="22"/>
      <c r="L346" s="22" t="s">
        <v>694</v>
      </c>
      <c r="M346" s="22" t="s">
        <v>665</v>
      </c>
      <c r="O346"/>
      <c r="P346" s="6"/>
      <c r="Q346" s="180"/>
      <c r="R346" s="180"/>
      <c r="S346" s="180"/>
      <c r="T346" s="180"/>
      <c r="U346" s="180"/>
      <c r="V346" s="180"/>
      <c r="W346" s="180"/>
    </row>
    <row r="347" spans="1:23" s="186" customFormat="1" hidden="1" outlineLevel="3" x14ac:dyDescent="0.25">
      <c r="A347" s="22" t="s">
        <v>731</v>
      </c>
      <c r="B347" s="22" t="s">
        <v>14</v>
      </c>
      <c r="C347" s="22"/>
      <c r="D347" s="22"/>
      <c r="E347" s="22" t="s">
        <v>3</v>
      </c>
      <c r="F347" s="22" t="s">
        <v>732</v>
      </c>
      <c r="G347" s="22" t="s">
        <v>733</v>
      </c>
      <c r="H347" s="22" t="s">
        <v>734</v>
      </c>
      <c r="I347" s="22">
        <v>254</v>
      </c>
      <c r="J347" s="22">
        <v>0</v>
      </c>
      <c r="K347" s="22"/>
      <c r="L347" s="22" t="s">
        <v>695</v>
      </c>
      <c r="M347" s="22" t="s">
        <v>665</v>
      </c>
      <c r="O347"/>
      <c r="P347" s="6"/>
      <c r="Q347" s="180"/>
      <c r="R347" s="180"/>
      <c r="S347" s="180"/>
      <c r="T347" s="180"/>
      <c r="U347" s="180"/>
      <c r="V347" s="180"/>
      <c r="W347" s="180"/>
    </row>
    <row r="348" spans="1:23" s="186" customFormat="1" hidden="1" outlineLevel="3" x14ac:dyDescent="0.25">
      <c r="A348" s="22" t="s">
        <v>735</v>
      </c>
      <c r="B348" s="22" t="s">
        <v>14</v>
      </c>
      <c r="C348" s="22"/>
      <c r="D348" s="22"/>
      <c r="E348" s="22" t="s">
        <v>3</v>
      </c>
      <c r="F348" s="22" t="s">
        <v>736</v>
      </c>
      <c r="G348" s="22" t="s">
        <v>737</v>
      </c>
      <c r="H348" s="22" t="s">
        <v>738</v>
      </c>
      <c r="I348" s="22">
        <v>254</v>
      </c>
      <c r="J348" s="22">
        <v>0</v>
      </c>
      <c r="K348" s="22"/>
      <c r="L348" s="22" t="s">
        <v>696</v>
      </c>
      <c r="M348" s="22" t="s">
        <v>665</v>
      </c>
      <c r="O348"/>
      <c r="P348" s="6"/>
      <c r="Q348" s="180"/>
      <c r="R348" s="180"/>
      <c r="S348" s="180"/>
      <c r="T348" s="180"/>
      <c r="U348" s="180"/>
      <c r="V348" s="180"/>
      <c r="W348" s="180"/>
    </row>
    <row r="349" spans="1:23" s="186" customFormat="1" hidden="1" outlineLevel="3" x14ac:dyDescent="0.25">
      <c r="A349" s="22" t="s">
        <v>739</v>
      </c>
      <c r="B349" s="22" t="s">
        <v>14</v>
      </c>
      <c r="C349" s="22"/>
      <c r="D349" s="22"/>
      <c r="E349" s="22" t="s">
        <v>3</v>
      </c>
      <c r="F349" s="22" t="s">
        <v>740</v>
      </c>
      <c r="G349" s="22" t="s">
        <v>741</v>
      </c>
      <c r="H349" s="22" t="s">
        <v>742</v>
      </c>
      <c r="I349" s="22">
        <v>254</v>
      </c>
      <c r="J349" s="22">
        <v>0</v>
      </c>
      <c r="K349" s="22"/>
      <c r="L349" s="22" t="s">
        <v>697</v>
      </c>
      <c r="M349" s="22" t="s">
        <v>665</v>
      </c>
      <c r="O349"/>
      <c r="P349" s="6"/>
      <c r="Q349" s="180"/>
      <c r="R349" s="180"/>
      <c r="S349" s="180"/>
      <c r="T349" s="180"/>
      <c r="U349" s="180"/>
      <c r="V349" s="180"/>
      <c r="W349" s="180"/>
    </row>
    <row r="350" spans="1:23" s="186" customFormat="1" hidden="1" outlineLevel="3" x14ac:dyDescent="0.25">
      <c r="A350" s="22" t="s">
        <v>703</v>
      </c>
      <c r="B350" s="22" t="s">
        <v>14</v>
      </c>
      <c r="C350" s="22"/>
      <c r="D350" s="22"/>
      <c r="E350" s="22" t="s">
        <v>3</v>
      </c>
      <c r="F350" s="22" t="s">
        <v>704</v>
      </c>
      <c r="G350" s="22" t="s">
        <v>705</v>
      </c>
      <c r="H350" s="22" t="s">
        <v>706</v>
      </c>
      <c r="I350" s="22">
        <v>254</v>
      </c>
      <c r="J350" s="22">
        <v>0</v>
      </c>
      <c r="K350" s="22"/>
      <c r="L350" s="22" t="s">
        <v>702</v>
      </c>
      <c r="M350" s="22" t="s">
        <v>665</v>
      </c>
      <c r="O350"/>
      <c r="P350" s="6"/>
      <c r="Q350" s="180"/>
      <c r="R350" s="180"/>
      <c r="S350" s="180"/>
      <c r="T350" s="180"/>
      <c r="U350" s="180"/>
      <c r="V350" s="180"/>
      <c r="W350" s="180"/>
    </row>
    <row r="351" spans="1:23" s="186" customFormat="1" hidden="1" outlineLevel="2" collapsed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O351"/>
      <c r="P351" s="6"/>
      <c r="Q351" s="180"/>
      <c r="R351" s="180"/>
      <c r="S351" s="180"/>
      <c r="T351" s="180"/>
      <c r="U351" s="180"/>
      <c r="V351" s="180"/>
      <c r="W351" s="180"/>
    </row>
    <row r="352" spans="1:23" s="186" customFormat="1" hidden="1" outlineLevel="1" collapsed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O352"/>
      <c r="P352" s="6"/>
      <c r="Q352" s="180"/>
      <c r="R352" s="180"/>
      <c r="S352" s="180"/>
      <c r="T352" s="180"/>
      <c r="U352" s="180"/>
      <c r="V352" s="180"/>
      <c r="W352" s="180"/>
    </row>
    <row r="353" spans="1:23" collapsed="1" x14ac:dyDescent="0.25">
      <c r="A353" s="190" t="s">
        <v>186</v>
      </c>
      <c r="B353" s="190"/>
      <c r="C353" s="190"/>
      <c r="D353" s="190"/>
      <c r="E353" s="190"/>
      <c r="F353" s="190"/>
      <c r="G353" s="190"/>
      <c r="H353" s="190"/>
      <c r="I353" s="190"/>
      <c r="J353" s="190"/>
      <c r="K353" s="190"/>
      <c r="L353" s="190"/>
      <c r="M353" s="191"/>
      <c r="N353" s="186" t="s">
        <v>1040</v>
      </c>
    </row>
    <row r="354" spans="1:23" s="180" customFormat="1" hidden="1" outlineLevel="1" x14ac:dyDescent="0.25">
      <c r="A354"/>
      <c r="B354"/>
      <c r="C354"/>
      <c r="D354"/>
      <c r="E354"/>
      <c r="F354"/>
      <c r="G354"/>
      <c r="H354"/>
      <c r="I354" s="5"/>
      <c r="J354" s="4"/>
      <c r="K354" t="s">
        <v>20</v>
      </c>
      <c r="L354">
        <v>1</v>
      </c>
      <c r="M354" s="5" t="s">
        <v>4</v>
      </c>
      <c r="O354" s="45">
        <v>0</v>
      </c>
      <c r="P354" s="46"/>
      <c r="Q354" s="67">
        <v>32</v>
      </c>
      <c r="R354" s="68"/>
      <c r="S354" s="14">
        <v>128</v>
      </c>
      <c r="T354" s="40"/>
      <c r="U354" s="41"/>
      <c r="V354" s="36"/>
    </row>
    <row r="355" spans="1:23" ht="15.75" hidden="1" outlineLevel="1" thickBot="1" x14ac:dyDescent="0.3">
      <c r="I355" s="5"/>
      <c r="K355" t="s">
        <v>22</v>
      </c>
      <c r="L355">
        <v>98</v>
      </c>
      <c r="M355" s="5" t="s">
        <v>23</v>
      </c>
      <c r="O355" s="47"/>
      <c r="P355" s="48">
        <v>15</v>
      </c>
      <c r="Q355" s="69"/>
      <c r="R355" s="70">
        <v>47</v>
      </c>
      <c r="S355" s="17"/>
      <c r="T355" s="37"/>
      <c r="U355" s="39"/>
      <c r="V355" s="42"/>
    </row>
    <row r="356" spans="1:23" hidden="1" outlineLevel="1" x14ac:dyDescent="0.25">
      <c r="B356" s="6"/>
      <c r="C356" s="6"/>
      <c r="D356" s="6"/>
      <c r="I356" s="5"/>
      <c r="K356" t="s">
        <v>19</v>
      </c>
      <c r="L356" s="7" t="s">
        <v>65</v>
      </c>
      <c r="M356" s="7" t="s">
        <v>24</v>
      </c>
      <c r="O356" s="49">
        <v>16</v>
      </c>
      <c r="P356" s="50"/>
      <c r="Q356" s="67">
        <v>48</v>
      </c>
      <c r="R356" s="68"/>
      <c r="S356" s="17"/>
      <c r="T356" s="37"/>
      <c r="U356" s="38"/>
      <c r="V356" s="43"/>
    </row>
    <row r="357" spans="1:23" ht="15.75" hidden="1" outlineLevel="1" thickBot="1" x14ac:dyDescent="0.3">
      <c r="B357" s="6"/>
      <c r="C357" s="6"/>
      <c r="D357" s="6"/>
      <c r="I357" s="5"/>
      <c r="L357" s="7"/>
      <c r="M357" s="7"/>
      <c r="O357" s="51"/>
      <c r="P357" s="52">
        <v>31</v>
      </c>
      <c r="Q357" s="71"/>
      <c r="R357" s="72">
        <v>63</v>
      </c>
      <c r="S357" s="33"/>
      <c r="T357" s="44"/>
      <c r="U357" s="20"/>
      <c r="V357" s="21">
        <v>191</v>
      </c>
    </row>
    <row r="358" spans="1:23" hidden="1" outlineLevel="1" x14ac:dyDescent="0.25">
      <c r="B358" s="6"/>
      <c r="C358" s="6"/>
      <c r="D358" s="6"/>
      <c r="I358" s="5"/>
      <c r="L358" s="7"/>
      <c r="M358" s="7"/>
      <c r="O358" s="53">
        <v>64</v>
      </c>
      <c r="P358" s="54"/>
      <c r="Q358" s="55"/>
      <c r="R358" s="56"/>
      <c r="S358" s="14">
        <v>192</v>
      </c>
      <c r="T358" s="40"/>
      <c r="U358" s="41"/>
      <c r="V358" s="36"/>
    </row>
    <row r="359" spans="1:23" hidden="1" outlineLevel="1" x14ac:dyDescent="0.25">
      <c r="B359" s="6"/>
      <c r="C359" s="6"/>
      <c r="D359" s="6"/>
      <c r="I359" s="5"/>
      <c r="L359" s="7"/>
      <c r="M359" s="7"/>
      <c r="O359" s="57"/>
      <c r="P359" s="58"/>
      <c r="Q359" s="59"/>
      <c r="R359" s="60"/>
      <c r="S359" s="17"/>
      <c r="T359" s="37"/>
      <c r="U359" s="39"/>
      <c r="V359" s="42"/>
    </row>
    <row r="360" spans="1:23" hidden="1" outlineLevel="1" x14ac:dyDescent="0.25">
      <c r="B360" s="6"/>
      <c r="C360" s="6"/>
      <c r="D360" s="6"/>
      <c r="I360" s="5"/>
      <c r="L360" s="7"/>
      <c r="M360" s="7"/>
      <c r="O360" s="57"/>
      <c r="P360" s="58"/>
      <c r="Q360" s="61"/>
      <c r="R360" s="62"/>
      <c r="S360" s="17"/>
      <c r="T360" s="37"/>
      <c r="U360" s="38"/>
      <c r="V360" s="43"/>
    </row>
    <row r="361" spans="1:23" ht="15.75" hidden="1" outlineLevel="1" thickBot="1" x14ac:dyDescent="0.3">
      <c r="B361" s="6"/>
      <c r="C361" s="6"/>
      <c r="D361" s="6"/>
      <c r="I361" s="5"/>
      <c r="L361" s="7"/>
      <c r="M361" s="7"/>
      <c r="O361" s="63"/>
      <c r="P361" s="64"/>
      <c r="Q361" s="65"/>
      <c r="R361" s="66">
        <v>127</v>
      </c>
      <c r="S361" s="33"/>
      <c r="T361" s="44"/>
      <c r="U361" s="20"/>
      <c r="V361" s="21">
        <v>255</v>
      </c>
    </row>
    <row r="362" spans="1:23" hidden="1" outlineLevel="1" x14ac:dyDescent="0.25">
      <c r="A362" s="179" t="s">
        <v>1832</v>
      </c>
      <c r="B362" s="179"/>
      <c r="C362" s="179" t="s">
        <v>1697</v>
      </c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86"/>
    </row>
    <row r="363" spans="1:23" s="180" customFormat="1" hidden="1" outlineLevel="2" x14ac:dyDescent="0.25">
      <c r="A363" s="179" t="s">
        <v>1826</v>
      </c>
      <c r="B363" s="179"/>
      <c r="C363" s="179" t="s">
        <v>1698</v>
      </c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86"/>
    </row>
    <row r="364" spans="1:23" s="180" customFormat="1" hidden="1" outlineLevel="3" x14ac:dyDescent="0.25">
      <c r="A364" s="1" t="s">
        <v>25</v>
      </c>
      <c r="B364" s="1" t="s">
        <v>13</v>
      </c>
      <c r="C364" s="1" t="s">
        <v>25</v>
      </c>
      <c r="D364" s="1" t="s">
        <v>13</v>
      </c>
      <c r="E364" s="1" t="s">
        <v>0</v>
      </c>
      <c r="F364" s="1" t="s">
        <v>6</v>
      </c>
      <c r="G364" s="1" t="s">
        <v>66</v>
      </c>
      <c r="H364" s="1" t="s">
        <v>67</v>
      </c>
      <c r="I364" s="1" t="s">
        <v>17</v>
      </c>
      <c r="J364" s="3" t="s">
        <v>9</v>
      </c>
      <c r="K364" s="1" t="s">
        <v>422</v>
      </c>
      <c r="L364" s="1" t="s">
        <v>2</v>
      </c>
      <c r="M364" s="1" t="s">
        <v>21</v>
      </c>
      <c r="N364" s="186"/>
    </row>
    <row r="365" spans="1:23" s="186" customFormat="1" hidden="1" outlineLevel="3" x14ac:dyDescent="0.25">
      <c r="A365" t="s">
        <v>883</v>
      </c>
      <c r="B365" s="6" t="s">
        <v>59</v>
      </c>
      <c r="C365" t="s">
        <v>1699</v>
      </c>
      <c r="D365" s="6" t="s">
        <v>1573</v>
      </c>
      <c r="E365" t="s">
        <v>60</v>
      </c>
      <c r="F365" t="s">
        <v>884</v>
      </c>
      <c r="G365" t="s">
        <v>885</v>
      </c>
      <c r="H365" t="s">
        <v>886</v>
      </c>
      <c r="I365">
        <v>6</v>
      </c>
      <c r="J365" s="4">
        <f>SUM(J366:J371)</f>
        <v>2</v>
      </c>
      <c r="K365" t="s">
        <v>1979</v>
      </c>
      <c r="L365"/>
      <c r="M365" s="5"/>
      <c r="W365" s="180"/>
    </row>
    <row r="366" spans="1:23" s="180" customFormat="1" hidden="1" outlineLevel="4" x14ac:dyDescent="0.25">
      <c r="A366" t="s">
        <v>884</v>
      </c>
      <c r="B366" s="6" t="s">
        <v>59</v>
      </c>
      <c r="C366" t="str">
        <f>C365&amp;1</f>
        <v>2000:AAAD:2:100::1</v>
      </c>
      <c r="D366" s="6" t="s">
        <v>1573</v>
      </c>
      <c r="E366" t="s">
        <v>60</v>
      </c>
      <c r="F366" t="s">
        <v>18</v>
      </c>
      <c r="G366" t="s">
        <v>18</v>
      </c>
      <c r="H366"/>
      <c r="I366"/>
      <c r="J366" s="4">
        <v>1</v>
      </c>
      <c r="K366" t="s">
        <v>1981</v>
      </c>
      <c r="L366"/>
      <c r="M366" s="5"/>
      <c r="N366" s="186"/>
    </row>
    <row r="367" spans="1:23" s="186" customFormat="1" hidden="1" outlineLevel="4" x14ac:dyDescent="0.25">
      <c r="A367" t="s">
        <v>887</v>
      </c>
      <c r="B367" s="6" t="s">
        <v>59</v>
      </c>
      <c r="C367" t="str">
        <f>C365&amp;2</f>
        <v>2000:AAAD:2:100::2</v>
      </c>
      <c r="D367" s="6" t="s">
        <v>1573</v>
      </c>
      <c r="E367" t="s">
        <v>60</v>
      </c>
      <c r="F367" t="s">
        <v>18</v>
      </c>
      <c r="G367" t="s">
        <v>18</v>
      </c>
      <c r="H367"/>
      <c r="I367"/>
      <c r="J367" s="4">
        <v>1</v>
      </c>
      <c r="K367" t="s">
        <v>1980</v>
      </c>
      <c r="L367"/>
      <c r="M367" s="5"/>
      <c r="W367" s="180"/>
    </row>
    <row r="368" spans="1:23" s="180" customFormat="1" hidden="1" outlineLevel="4" x14ac:dyDescent="0.25">
      <c r="A368" t="s">
        <v>888</v>
      </c>
      <c r="B368" s="6" t="s">
        <v>59</v>
      </c>
      <c r="C368" s="6"/>
      <c r="D368" s="6"/>
      <c r="E368" t="s">
        <v>60</v>
      </c>
      <c r="F368" t="s">
        <v>18</v>
      </c>
      <c r="G368" t="s">
        <v>18</v>
      </c>
      <c r="H368"/>
      <c r="I368"/>
      <c r="J368" s="4"/>
      <c r="K368"/>
      <c r="L368"/>
      <c r="M368" s="5"/>
      <c r="N368" s="186"/>
    </row>
    <row r="369" spans="1:23" hidden="1" outlineLevel="4" x14ac:dyDescent="0.25">
      <c r="A369" t="s">
        <v>889</v>
      </c>
      <c r="B369" s="6" t="s">
        <v>59</v>
      </c>
      <c r="C369" s="6"/>
      <c r="D369" s="6"/>
      <c r="E369" t="s">
        <v>60</v>
      </c>
      <c r="F369" t="s">
        <v>18</v>
      </c>
      <c r="G369" t="s">
        <v>18</v>
      </c>
      <c r="M369" s="5"/>
      <c r="N369" s="186"/>
      <c r="P369" s="6"/>
      <c r="Q369" s="180"/>
      <c r="R369" s="180"/>
      <c r="S369" s="180"/>
      <c r="T369" s="180"/>
      <c r="U369" s="180"/>
      <c r="V369" s="180"/>
      <c r="W369" s="180"/>
    </row>
    <row r="370" spans="1:23" s="186" customFormat="1" hidden="1" outlineLevel="4" x14ac:dyDescent="0.25">
      <c r="A370" t="s">
        <v>890</v>
      </c>
      <c r="B370" s="6" t="s">
        <v>59</v>
      </c>
      <c r="C370" s="6"/>
      <c r="D370" s="6"/>
      <c r="E370" t="s">
        <v>60</v>
      </c>
      <c r="F370" t="s">
        <v>18</v>
      </c>
      <c r="G370" t="s">
        <v>18</v>
      </c>
      <c r="H370"/>
      <c r="I370"/>
      <c r="J370" s="4"/>
      <c r="K370"/>
      <c r="L370"/>
      <c r="M370" s="5"/>
      <c r="O370"/>
      <c r="P370" s="6"/>
      <c r="Q370" s="180"/>
      <c r="R370" s="180"/>
      <c r="S370" s="180"/>
      <c r="T370" s="180"/>
      <c r="U370" s="180"/>
      <c r="V370" s="180"/>
      <c r="W370" s="180"/>
    </row>
    <row r="371" spans="1:23" s="180" customFormat="1" hidden="1" outlineLevel="4" x14ac:dyDescent="0.25">
      <c r="A371" t="s">
        <v>885</v>
      </c>
      <c r="B371" s="6" t="s">
        <v>59</v>
      </c>
      <c r="C371" s="6"/>
      <c r="D371" s="6"/>
      <c r="E371" t="s">
        <v>60</v>
      </c>
      <c r="F371" t="s">
        <v>18</v>
      </c>
      <c r="G371" t="s">
        <v>18</v>
      </c>
      <c r="H371"/>
      <c r="I371"/>
      <c r="J371" s="4"/>
      <c r="K371"/>
      <c r="L371"/>
      <c r="M371" s="5"/>
      <c r="N371" s="186"/>
      <c r="O371"/>
      <c r="P371" s="6"/>
    </row>
    <row r="372" spans="1:23" s="186" customFormat="1" hidden="1" outlineLevel="3" x14ac:dyDescent="0.25">
      <c r="A372" t="s">
        <v>891</v>
      </c>
      <c r="B372" s="6" t="s">
        <v>59</v>
      </c>
      <c r="C372" t="s">
        <v>1703</v>
      </c>
      <c r="D372" s="6" t="s">
        <v>1573</v>
      </c>
      <c r="E372" t="s">
        <v>60</v>
      </c>
      <c r="F372" t="s">
        <v>892</v>
      </c>
      <c r="G372" t="s">
        <v>893</v>
      </c>
      <c r="H372" t="s">
        <v>894</v>
      </c>
      <c r="I372">
        <v>6</v>
      </c>
      <c r="J372" s="4">
        <f>SUM(J373:J378)</f>
        <v>2</v>
      </c>
      <c r="K372" t="s">
        <v>1977</v>
      </c>
      <c r="L372"/>
      <c r="M372" s="5"/>
      <c r="O372"/>
      <c r="P372" s="6"/>
      <c r="Q372" s="180"/>
      <c r="R372" s="180"/>
      <c r="S372" s="180"/>
      <c r="T372" s="180"/>
      <c r="U372" s="180"/>
      <c r="V372" s="180"/>
      <c r="W372" s="180"/>
    </row>
    <row r="373" spans="1:23" s="186" customFormat="1" hidden="1" outlineLevel="4" x14ac:dyDescent="0.25">
      <c r="A373" t="s">
        <v>892</v>
      </c>
      <c r="B373" s="6" t="s">
        <v>59</v>
      </c>
      <c r="C373" t="str">
        <f>C372&amp;1</f>
        <v>2000:AAAD:2:101::1</v>
      </c>
      <c r="D373" s="6" t="s">
        <v>1573</v>
      </c>
      <c r="E373" t="s">
        <v>60</v>
      </c>
      <c r="F373" t="s">
        <v>18</v>
      </c>
      <c r="G373" t="s">
        <v>18</v>
      </c>
      <c r="H373"/>
      <c r="I373"/>
      <c r="J373" s="4">
        <v>1</v>
      </c>
      <c r="K373" t="s">
        <v>1982</v>
      </c>
      <c r="L373"/>
      <c r="M373" s="5"/>
      <c r="O373" s="180"/>
      <c r="P373" s="180"/>
    </row>
    <row r="374" spans="1:23" s="180" customFormat="1" hidden="1" outlineLevel="4" x14ac:dyDescent="0.25">
      <c r="A374" t="s">
        <v>895</v>
      </c>
      <c r="B374" s="6" t="s">
        <v>59</v>
      </c>
      <c r="C374" t="str">
        <f>C372&amp;2</f>
        <v>2000:AAAD:2:101::2</v>
      </c>
      <c r="D374" s="6" t="s">
        <v>1573</v>
      </c>
      <c r="E374" t="s">
        <v>60</v>
      </c>
      <c r="F374" t="s">
        <v>18</v>
      </c>
      <c r="G374" t="s">
        <v>18</v>
      </c>
      <c r="H374"/>
      <c r="I374"/>
      <c r="J374" s="4">
        <v>1</v>
      </c>
      <c r="K374" t="s">
        <v>1978</v>
      </c>
      <c r="L374"/>
      <c r="M374" s="5"/>
      <c r="N374" s="186"/>
    </row>
    <row r="375" spans="1:23" hidden="1" outlineLevel="4" x14ac:dyDescent="0.25">
      <c r="A375" t="s">
        <v>896</v>
      </c>
      <c r="B375" s="6" t="s">
        <v>59</v>
      </c>
      <c r="C375" s="6"/>
      <c r="D375" s="6"/>
      <c r="E375" t="s">
        <v>60</v>
      </c>
      <c r="F375" t="s">
        <v>18</v>
      </c>
      <c r="G375" t="s">
        <v>18</v>
      </c>
      <c r="M375" s="5"/>
      <c r="N375" s="186"/>
      <c r="W375" s="186"/>
    </row>
    <row r="376" spans="1:23" s="180" customFormat="1" hidden="1" outlineLevel="4" x14ac:dyDescent="0.25">
      <c r="A376" t="s">
        <v>897</v>
      </c>
      <c r="B376" s="6" t="s">
        <v>59</v>
      </c>
      <c r="C376" s="6"/>
      <c r="D376" s="6"/>
      <c r="E376" t="s">
        <v>60</v>
      </c>
      <c r="F376" t="s">
        <v>18</v>
      </c>
      <c r="G376" t="s">
        <v>18</v>
      </c>
      <c r="H376"/>
      <c r="I376"/>
      <c r="J376" s="4"/>
      <c r="K376"/>
      <c r="L376"/>
      <c r="M376" s="5"/>
      <c r="N376" s="186"/>
    </row>
    <row r="377" spans="1:23" hidden="1" outlineLevel="4" x14ac:dyDescent="0.25">
      <c r="A377" t="s">
        <v>898</v>
      </c>
      <c r="B377" s="6" t="s">
        <v>59</v>
      </c>
      <c r="C377" s="6"/>
      <c r="D377" s="6"/>
      <c r="E377" t="s">
        <v>60</v>
      </c>
      <c r="F377" t="s">
        <v>18</v>
      </c>
      <c r="G377" t="s">
        <v>18</v>
      </c>
      <c r="M377" s="5"/>
      <c r="N377" s="186"/>
    </row>
    <row r="378" spans="1:23" hidden="1" outlineLevel="4" x14ac:dyDescent="0.25">
      <c r="A378" t="s">
        <v>893</v>
      </c>
      <c r="B378" s="6" t="s">
        <v>59</v>
      </c>
      <c r="C378" s="6"/>
      <c r="D378" s="6"/>
      <c r="E378" t="s">
        <v>60</v>
      </c>
      <c r="F378" t="s">
        <v>18</v>
      </c>
      <c r="G378" t="s">
        <v>18</v>
      </c>
      <c r="M378" s="5"/>
      <c r="N378" s="186"/>
      <c r="W378" s="186"/>
    </row>
    <row r="379" spans="1:23" s="186" customFormat="1" hidden="1" outlineLevel="3" x14ac:dyDescent="0.25">
      <c r="A379" t="s">
        <v>899</v>
      </c>
      <c r="B379" t="s">
        <v>59</v>
      </c>
      <c r="C379" t="s">
        <v>1704</v>
      </c>
      <c r="D379" s="6" t="s">
        <v>1573</v>
      </c>
      <c r="E379" t="s">
        <v>60</v>
      </c>
      <c r="F379" t="s">
        <v>900</v>
      </c>
      <c r="G379" t="s">
        <v>901</v>
      </c>
      <c r="H379" t="s">
        <v>902</v>
      </c>
      <c r="I379">
        <v>6</v>
      </c>
      <c r="J379" s="4">
        <f>SUM(J380:J385)</f>
        <v>2</v>
      </c>
      <c r="K379" t="s">
        <v>1983</v>
      </c>
      <c r="L379"/>
      <c r="M379"/>
      <c r="W379" s="180"/>
    </row>
    <row r="380" spans="1:23" hidden="1" outlineLevel="4" x14ac:dyDescent="0.25">
      <c r="A380" t="s">
        <v>900</v>
      </c>
      <c r="B380" t="s">
        <v>59</v>
      </c>
      <c r="C380" t="str">
        <f>C379&amp;1</f>
        <v>2000:AAAD:2:102::1</v>
      </c>
      <c r="D380" s="6" t="s">
        <v>1573</v>
      </c>
      <c r="E380" t="s">
        <v>60</v>
      </c>
      <c r="F380" t="s">
        <v>18</v>
      </c>
      <c r="G380" t="s">
        <v>18</v>
      </c>
      <c r="J380" s="4">
        <v>1</v>
      </c>
      <c r="K380" t="s">
        <v>1343</v>
      </c>
      <c r="N380" s="186"/>
      <c r="W380" s="186"/>
    </row>
    <row r="381" spans="1:23" hidden="1" outlineLevel="4" x14ac:dyDescent="0.25">
      <c r="A381" t="s">
        <v>903</v>
      </c>
      <c r="B381" t="s">
        <v>59</v>
      </c>
      <c r="C381" t="str">
        <f>C379&amp;2</f>
        <v>2000:AAAD:2:102::2</v>
      </c>
      <c r="D381" s="6" t="s">
        <v>1573</v>
      </c>
      <c r="E381" t="s">
        <v>60</v>
      </c>
      <c r="F381" t="s">
        <v>18</v>
      </c>
      <c r="G381" t="s">
        <v>18</v>
      </c>
      <c r="J381" s="4">
        <v>1</v>
      </c>
      <c r="K381" t="s">
        <v>1984</v>
      </c>
      <c r="N381" s="186"/>
      <c r="O381" s="186"/>
      <c r="P381" s="186"/>
      <c r="Q381" s="180"/>
      <c r="R381" s="180"/>
      <c r="S381" s="180"/>
      <c r="T381" s="180"/>
      <c r="U381" s="180"/>
      <c r="V381" s="180"/>
      <c r="W381" s="180"/>
    </row>
    <row r="382" spans="1:23" hidden="1" outlineLevel="4" x14ac:dyDescent="0.25">
      <c r="A382" t="s">
        <v>904</v>
      </c>
      <c r="B382" t="s">
        <v>59</v>
      </c>
      <c r="E382" t="s">
        <v>60</v>
      </c>
      <c r="F382" t="s">
        <v>18</v>
      </c>
      <c r="G382" t="s">
        <v>18</v>
      </c>
      <c r="N382" s="186"/>
      <c r="O382" s="180"/>
      <c r="P382" s="180"/>
    </row>
    <row r="383" spans="1:23" hidden="1" outlineLevel="4" x14ac:dyDescent="0.25">
      <c r="A383" t="s">
        <v>905</v>
      </c>
      <c r="B383" t="s">
        <v>59</v>
      </c>
      <c r="E383" t="s">
        <v>60</v>
      </c>
      <c r="F383" t="s">
        <v>18</v>
      </c>
      <c r="G383" t="s">
        <v>18</v>
      </c>
      <c r="N383" s="186"/>
      <c r="P383" s="6"/>
      <c r="Q383" s="180"/>
      <c r="R383" s="180"/>
      <c r="S383" s="180"/>
      <c r="T383" s="180"/>
      <c r="U383" s="180"/>
      <c r="V383" s="180"/>
      <c r="W383" s="180"/>
    </row>
    <row r="384" spans="1:23" hidden="1" outlineLevel="4" x14ac:dyDescent="0.25">
      <c r="A384" t="s">
        <v>906</v>
      </c>
      <c r="B384" t="s">
        <v>59</v>
      </c>
      <c r="E384" t="s">
        <v>60</v>
      </c>
      <c r="F384" t="s">
        <v>18</v>
      </c>
      <c r="G384" t="s">
        <v>18</v>
      </c>
      <c r="N384" s="186"/>
      <c r="O384" s="180"/>
      <c r="P384" s="180"/>
    </row>
    <row r="385" spans="1:23" hidden="1" outlineLevel="4" x14ac:dyDescent="0.25">
      <c r="A385" t="s">
        <v>901</v>
      </c>
      <c r="B385" t="s">
        <v>59</v>
      </c>
      <c r="E385" t="s">
        <v>60</v>
      </c>
      <c r="F385" t="s">
        <v>18</v>
      </c>
      <c r="G385" t="s">
        <v>18</v>
      </c>
      <c r="N385" s="186"/>
    </row>
    <row r="386" spans="1:23" hidden="1" outlineLevel="3" x14ac:dyDescent="0.25">
      <c r="A386" t="s">
        <v>907</v>
      </c>
      <c r="B386" t="s">
        <v>59</v>
      </c>
      <c r="C386" t="s">
        <v>1705</v>
      </c>
      <c r="D386" s="6" t="s">
        <v>1573</v>
      </c>
      <c r="E386" t="s">
        <v>60</v>
      </c>
      <c r="F386" t="s">
        <v>908</v>
      </c>
      <c r="G386" t="s">
        <v>909</v>
      </c>
      <c r="H386" t="s">
        <v>910</v>
      </c>
      <c r="I386">
        <v>6</v>
      </c>
      <c r="J386" s="4">
        <f>SUM(J387:J392)</f>
        <v>2</v>
      </c>
      <c r="K386" t="s">
        <v>1985</v>
      </c>
      <c r="N386" s="186"/>
      <c r="Q386" s="186"/>
      <c r="R386" s="186"/>
      <c r="S386" s="186"/>
      <c r="T386" s="186"/>
      <c r="U386" s="186"/>
      <c r="V386" s="186"/>
      <c r="W386" s="186"/>
    </row>
    <row r="387" spans="1:23" ht="17.45" hidden="1" customHeight="1" outlineLevel="4" x14ac:dyDescent="0.25">
      <c r="A387" t="s">
        <v>908</v>
      </c>
      <c r="B387" t="s">
        <v>59</v>
      </c>
      <c r="C387" t="str">
        <f>C386&amp;1</f>
        <v>2000:AAAD:2:103::1</v>
      </c>
      <c r="D387" s="6" t="s">
        <v>1573</v>
      </c>
      <c r="E387" t="s">
        <v>60</v>
      </c>
      <c r="F387" t="s">
        <v>18</v>
      </c>
      <c r="G387" t="s">
        <v>18</v>
      </c>
      <c r="J387" s="180">
        <v>1</v>
      </c>
      <c r="K387" t="s">
        <v>1344</v>
      </c>
      <c r="N387" s="186"/>
    </row>
    <row r="388" spans="1:23" hidden="1" outlineLevel="4" x14ac:dyDescent="0.25">
      <c r="A388" t="s">
        <v>911</v>
      </c>
      <c r="B388" t="s">
        <v>59</v>
      </c>
      <c r="C388" t="str">
        <f>C386&amp;2</f>
        <v>2000:AAAD:2:103::2</v>
      </c>
      <c r="D388" s="6" t="s">
        <v>1573</v>
      </c>
      <c r="E388" t="s">
        <v>60</v>
      </c>
      <c r="F388" t="s">
        <v>18</v>
      </c>
      <c r="G388" t="s">
        <v>18</v>
      </c>
      <c r="J388" s="180">
        <v>1</v>
      </c>
      <c r="K388" t="s">
        <v>1986</v>
      </c>
      <c r="N388" s="186"/>
    </row>
    <row r="389" spans="1:23" hidden="1" outlineLevel="4" x14ac:dyDescent="0.25">
      <c r="A389" t="s">
        <v>912</v>
      </c>
      <c r="B389" t="s">
        <v>59</v>
      </c>
      <c r="E389" t="s">
        <v>60</v>
      </c>
      <c r="F389" t="s">
        <v>18</v>
      </c>
      <c r="G389" t="s">
        <v>18</v>
      </c>
      <c r="J389" s="180"/>
      <c r="N389" s="186"/>
    </row>
    <row r="390" spans="1:23" hidden="1" outlineLevel="4" x14ac:dyDescent="0.25">
      <c r="A390" t="s">
        <v>913</v>
      </c>
      <c r="B390" t="s">
        <v>59</v>
      </c>
      <c r="E390" t="s">
        <v>60</v>
      </c>
      <c r="F390" t="s">
        <v>18</v>
      </c>
      <c r="G390" t="s">
        <v>18</v>
      </c>
      <c r="J390" s="180"/>
      <c r="N390" s="186"/>
    </row>
    <row r="391" spans="1:23" s="180" customFormat="1" hidden="1" outlineLevel="4" x14ac:dyDescent="0.25">
      <c r="A391" t="s">
        <v>914</v>
      </c>
      <c r="B391" t="s">
        <v>59</v>
      </c>
      <c r="C391"/>
      <c r="D391"/>
      <c r="E391" t="s">
        <v>60</v>
      </c>
      <c r="F391" t="s">
        <v>18</v>
      </c>
      <c r="G391" t="s">
        <v>18</v>
      </c>
      <c r="H391"/>
      <c r="I391"/>
      <c r="K391"/>
      <c r="L391"/>
      <c r="M391"/>
      <c r="N391" s="186"/>
      <c r="O391"/>
      <c r="P391"/>
      <c r="Q391"/>
      <c r="R391"/>
      <c r="S391"/>
      <c r="T391"/>
      <c r="U391"/>
      <c r="V391"/>
      <c r="W391"/>
    </row>
    <row r="392" spans="1:23" hidden="1" outlineLevel="4" x14ac:dyDescent="0.25">
      <c r="A392" t="s">
        <v>909</v>
      </c>
      <c r="B392" t="s">
        <v>59</v>
      </c>
      <c r="E392" t="s">
        <v>60</v>
      </c>
      <c r="F392" t="s">
        <v>18</v>
      </c>
      <c r="G392" t="s">
        <v>18</v>
      </c>
      <c r="J392" s="180"/>
      <c r="N392" s="186"/>
    </row>
    <row r="393" spans="1:23" hidden="1" outlineLevel="3" x14ac:dyDescent="0.25">
      <c r="A393" s="22" t="s">
        <v>915</v>
      </c>
      <c r="B393" s="23" t="s">
        <v>59</v>
      </c>
      <c r="C393" s="23"/>
      <c r="D393" s="23"/>
      <c r="E393" s="22" t="s">
        <v>60</v>
      </c>
      <c r="F393" s="22" t="s">
        <v>916</v>
      </c>
      <c r="G393" s="22" t="s">
        <v>917</v>
      </c>
      <c r="H393" s="22" t="s">
        <v>918</v>
      </c>
      <c r="I393" s="22">
        <v>6</v>
      </c>
      <c r="J393" s="25">
        <v>0</v>
      </c>
      <c r="K393" s="22" t="s">
        <v>10</v>
      </c>
      <c r="L393" s="22"/>
      <c r="M393" s="22"/>
      <c r="N393" s="186"/>
    </row>
    <row r="394" spans="1:23" hidden="1" outlineLevel="4" x14ac:dyDescent="0.25">
      <c r="A394" s="22" t="s">
        <v>916</v>
      </c>
      <c r="B394" s="23" t="s">
        <v>59</v>
      </c>
      <c r="C394" s="23"/>
      <c r="D394" s="23"/>
      <c r="E394" s="22" t="s">
        <v>60</v>
      </c>
      <c r="F394" s="22" t="s">
        <v>18</v>
      </c>
      <c r="G394" s="22" t="s">
        <v>18</v>
      </c>
      <c r="H394" s="22"/>
      <c r="I394" s="22"/>
      <c r="J394" s="25"/>
      <c r="K394" s="22"/>
      <c r="L394" s="22"/>
      <c r="M394" s="22"/>
      <c r="N394" s="186"/>
    </row>
    <row r="395" spans="1:23" hidden="1" outlineLevel="4" x14ac:dyDescent="0.25">
      <c r="A395" s="22" t="s">
        <v>919</v>
      </c>
      <c r="B395" s="23" t="s">
        <v>59</v>
      </c>
      <c r="C395" s="23"/>
      <c r="D395" s="23"/>
      <c r="E395" s="22" t="s">
        <v>60</v>
      </c>
      <c r="F395" s="22" t="s">
        <v>18</v>
      </c>
      <c r="G395" s="22" t="s">
        <v>18</v>
      </c>
      <c r="H395" s="22"/>
      <c r="I395" s="22"/>
      <c r="J395" s="25"/>
      <c r="K395" s="22"/>
      <c r="L395" s="22"/>
      <c r="M395" s="22"/>
      <c r="N395" s="186"/>
    </row>
    <row r="396" spans="1:23" hidden="1" outlineLevel="4" x14ac:dyDescent="0.25">
      <c r="A396" s="22" t="s">
        <v>920</v>
      </c>
      <c r="B396" s="23" t="s">
        <v>59</v>
      </c>
      <c r="C396" s="23"/>
      <c r="D396" s="23"/>
      <c r="E396" s="22" t="s">
        <v>60</v>
      </c>
      <c r="F396" s="22" t="s">
        <v>18</v>
      </c>
      <c r="G396" s="22" t="s">
        <v>18</v>
      </c>
      <c r="H396" s="22"/>
      <c r="I396" s="22"/>
      <c r="J396" s="25"/>
      <c r="K396" s="22"/>
      <c r="L396" s="22"/>
      <c r="M396" s="22"/>
      <c r="N396" s="186"/>
    </row>
    <row r="397" spans="1:23" hidden="1" outlineLevel="4" x14ac:dyDescent="0.25">
      <c r="A397" s="22" t="s">
        <v>921</v>
      </c>
      <c r="B397" s="23" t="s">
        <v>59</v>
      </c>
      <c r="C397" s="23"/>
      <c r="D397" s="23"/>
      <c r="E397" s="22" t="s">
        <v>60</v>
      </c>
      <c r="F397" s="22" t="s">
        <v>18</v>
      </c>
      <c r="G397" s="22" t="s">
        <v>18</v>
      </c>
      <c r="H397" s="22"/>
      <c r="I397" s="22"/>
      <c r="J397" s="25"/>
      <c r="K397" s="22"/>
      <c r="L397" s="22"/>
      <c r="M397" s="22"/>
      <c r="N397" s="186"/>
    </row>
    <row r="398" spans="1:23" hidden="1" outlineLevel="4" x14ac:dyDescent="0.25">
      <c r="A398" s="22" t="s">
        <v>922</v>
      </c>
      <c r="B398" s="23" t="s">
        <v>59</v>
      </c>
      <c r="C398" s="23"/>
      <c r="D398" s="23"/>
      <c r="E398" s="22" t="s">
        <v>60</v>
      </c>
      <c r="F398" s="22" t="s">
        <v>18</v>
      </c>
      <c r="G398" s="22" t="s">
        <v>18</v>
      </c>
      <c r="H398" s="22"/>
      <c r="I398" s="22"/>
      <c r="J398" s="25"/>
      <c r="K398" s="22"/>
      <c r="L398" s="22"/>
      <c r="M398" s="22"/>
      <c r="N398" s="186"/>
      <c r="Q398" s="180"/>
      <c r="R398" s="180"/>
      <c r="S398" s="180"/>
      <c r="T398" s="180"/>
      <c r="U398" s="180"/>
      <c r="V398" s="180"/>
      <c r="W398" s="180"/>
    </row>
    <row r="399" spans="1:23" hidden="1" outlineLevel="4" x14ac:dyDescent="0.25">
      <c r="A399" s="22" t="s">
        <v>917</v>
      </c>
      <c r="B399" s="23" t="s">
        <v>59</v>
      </c>
      <c r="C399" s="23"/>
      <c r="D399" s="23"/>
      <c r="E399" s="22" t="s">
        <v>60</v>
      </c>
      <c r="F399" s="22" t="s">
        <v>18</v>
      </c>
      <c r="G399" s="22" t="s">
        <v>18</v>
      </c>
      <c r="H399" s="22"/>
      <c r="I399" s="22"/>
      <c r="J399" s="25"/>
      <c r="K399" s="22"/>
      <c r="L399" s="22"/>
      <c r="M399" s="22"/>
      <c r="N399" s="186"/>
      <c r="P399" s="180"/>
    </row>
    <row r="400" spans="1:23" hidden="1" outlineLevel="3" collapsed="1" x14ac:dyDescent="0.25">
      <c r="A400" s="22" t="s">
        <v>923</v>
      </c>
      <c r="B400" s="23" t="s">
        <v>59</v>
      </c>
      <c r="C400" s="23"/>
      <c r="D400" s="23"/>
      <c r="E400" s="22" t="s">
        <v>60</v>
      </c>
      <c r="F400" s="22" t="s">
        <v>924</v>
      </c>
      <c r="G400" s="22" t="s">
        <v>925</v>
      </c>
      <c r="H400" s="22" t="s">
        <v>926</v>
      </c>
      <c r="I400" s="22">
        <v>6</v>
      </c>
      <c r="J400" s="25">
        <v>0</v>
      </c>
      <c r="K400" s="22" t="s">
        <v>10</v>
      </c>
      <c r="L400" s="22"/>
      <c r="M400" s="22"/>
      <c r="N400" s="186"/>
    </row>
    <row r="401" spans="1:23" hidden="1" outlineLevel="4" x14ac:dyDescent="0.25">
      <c r="A401" s="22" t="s">
        <v>924</v>
      </c>
      <c r="B401" s="22" t="s">
        <v>59</v>
      </c>
      <c r="C401" s="22"/>
      <c r="D401" s="22"/>
      <c r="E401" s="22" t="s">
        <v>60</v>
      </c>
      <c r="F401" s="22" t="s">
        <v>18</v>
      </c>
      <c r="G401" s="22" t="s">
        <v>18</v>
      </c>
      <c r="H401" s="22"/>
      <c r="I401" s="22"/>
      <c r="J401" s="22"/>
      <c r="K401" s="22"/>
      <c r="L401" s="22"/>
      <c r="M401" s="22"/>
      <c r="N401" s="186"/>
    </row>
    <row r="402" spans="1:23" hidden="1" outlineLevel="4" x14ac:dyDescent="0.25">
      <c r="A402" s="22" t="s">
        <v>927</v>
      </c>
      <c r="B402" s="22" t="s">
        <v>59</v>
      </c>
      <c r="C402" s="22"/>
      <c r="D402" s="22"/>
      <c r="E402" s="22" t="s">
        <v>60</v>
      </c>
      <c r="F402" s="22" t="s">
        <v>18</v>
      </c>
      <c r="G402" s="22" t="s">
        <v>18</v>
      </c>
      <c r="H402" s="22"/>
      <c r="I402" s="22"/>
      <c r="J402" s="22"/>
      <c r="K402" s="22"/>
      <c r="L402" s="22"/>
      <c r="M402" s="22"/>
      <c r="N402" s="186"/>
    </row>
    <row r="403" spans="1:23" hidden="1" outlineLevel="4" x14ac:dyDescent="0.25">
      <c r="A403" s="22" t="s">
        <v>928</v>
      </c>
      <c r="B403" s="22" t="s">
        <v>59</v>
      </c>
      <c r="C403" s="22"/>
      <c r="D403" s="22"/>
      <c r="E403" s="22" t="s">
        <v>60</v>
      </c>
      <c r="F403" s="22" t="s">
        <v>18</v>
      </c>
      <c r="G403" s="22" t="s">
        <v>18</v>
      </c>
      <c r="H403" s="22"/>
      <c r="I403" s="22"/>
      <c r="J403" s="22"/>
      <c r="K403" s="22"/>
      <c r="L403" s="22"/>
      <c r="M403" s="22"/>
      <c r="N403" s="186"/>
    </row>
    <row r="404" spans="1:23" hidden="1" outlineLevel="4" x14ac:dyDescent="0.25">
      <c r="A404" s="22" t="s">
        <v>929</v>
      </c>
      <c r="B404" s="22" t="s">
        <v>59</v>
      </c>
      <c r="C404" s="22"/>
      <c r="D404" s="22"/>
      <c r="E404" s="22" t="s">
        <v>60</v>
      </c>
      <c r="F404" s="22" t="s">
        <v>18</v>
      </c>
      <c r="G404" s="22" t="s">
        <v>18</v>
      </c>
      <c r="H404" s="22"/>
      <c r="I404" s="22"/>
      <c r="J404" s="22"/>
      <c r="K404" s="22"/>
      <c r="L404" s="22"/>
      <c r="M404" s="22"/>
      <c r="N404" s="186"/>
    </row>
    <row r="405" spans="1:23" hidden="1" outlineLevel="4" x14ac:dyDescent="0.25">
      <c r="A405" s="22" t="s">
        <v>930</v>
      </c>
      <c r="B405" s="22" t="s">
        <v>59</v>
      </c>
      <c r="C405" s="22"/>
      <c r="D405" s="22"/>
      <c r="E405" s="22" t="s">
        <v>60</v>
      </c>
      <c r="F405" s="22" t="s">
        <v>18</v>
      </c>
      <c r="G405" s="22" t="s">
        <v>18</v>
      </c>
      <c r="H405" s="22"/>
      <c r="I405" s="22"/>
      <c r="J405" s="22"/>
      <c r="K405" s="22"/>
      <c r="L405" s="22"/>
      <c r="M405" s="22"/>
      <c r="N405" s="186"/>
    </row>
    <row r="406" spans="1:23" s="180" customFormat="1" hidden="1" outlineLevel="4" x14ac:dyDescent="0.25">
      <c r="A406" s="22" t="s">
        <v>925</v>
      </c>
      <c r="B406" s="22" t="s">
        <v>59</v>
      </c>
      <c r="C406" s="22"/>
      <c r="D406" s="22"/>
      <c r="E406" s="22" t="s">
        <v>60</v>
      </c>
      <c r="F406" s="22" t="s">
        <v>18</v>
      </c>
      <c r="G406" s="22" t="s">
        <v>18</v>
      </c>
      <c r="H406" s="22"/>
      <c r="I406" s="22"/>
      <c r="J406" s="22"/>
      <c r="K406" s="22"/>
      <c r="L406" s="22"/>
      <c r="M406" s="22"/>
      <c r="N406" s="186"/>
      <c r="O406"/>
      <c r="P406"/>
      <c r="Q406"/>
      <c r="R406"/>
      <c r="S406"/>
      <c r="T406"/>
      <c r="U406"/>
      <c r="V406"/>
      <c r="W406"/>
    </row>
    <row r="407" spans="1:23" hidden="1" outlineLevel="3" collapsed="1" x14ac:dyDescent="0.25">
      <c r="A407" t="s">
        <v>931</v>
      </c>
      <c r="B407" s="6" t="s">
        <v>59</v>
      </c>
      <c r="C407" t="s">
        <v>1708</v>
      </c>
      <c r="D407" s="6" t="s">
        <v>1573</v>
      </c>
      <c r="E407" t="s">
        <v>60</v>
      </c>
      <c r="F407" t="s">
        <v>932</v>
      </c>
      <c r="G407" t="s">
        <v>933</v>
      </c>
      <c r="H407" t="s">
        <v>934</v>
      </c>
      <c r="I407">
        <v>6</v>
      </c>
      <c r="J407" s="4">
        <f>SUM(J408:J413)</f>
        <v>2</v>
      </c>
      <c r="K407" t="s">
        <v>1348</v>
      </c>
      <c r="M407" s="5"/>
      <c r="N407" s="186"/>
    </row>
    <row r="408" spans="1:23" hidden="1" outlineLevel="4" x14ac:dyDescent="0.25">
      <c r="A408" t="s">
        <v>932</v>
      </c>
      <c r="B408" s="6" t="s">
        <v>59</v>
      </c>
      <c r="C408" t="str">
        <f>C407&amp;1</f>
        <v>2000:AAAD:2:106::1</v>
      </c>
      <c r="D408" s="6" t="s">
        <v>1573</v>
      </c>
      <c r="E408" t="s">
        <v>60</v>
      </c>
      <c r="F408" t="s">
        <v>18</v>
      </c>
      <c r="G408" t="s">
        <v>18</v>
      </c>
      <c r="J408" s="4">
        <v>1</v>
      </c>
      <c r="K408" t="s">
        <v>1349</v>
      </c>
      <c r="M408" s="5"/>
      <c r="N408" s="186"/>
    </row>
    <row r="409" spans="1:23" hidden="1" outlineLevel="4" x14ac:dyDescent="0.25">
      <c r="A409" t="s">
        <v>935</v>
      </c>
      <c r="B409" s="6" t="s">
        <v>59</v>
      </c>
      <c r="C409" t="str">
        <f>C407&amp;2</f>
        <v>2000:AAAD:2:106::2</v>
      </c>
      <c r="D409" s="6" t="s">
        <v>1573</v>
      </c>
      <c r="E409" t="s">
        <v>60</v>
      </c>
      <c r="F409" t="s">
        <v>18</v>
      </c>
      <c r="G409" t="s">
        <v>18</v>
      </c>
      <c r="J409" s="4">
        <v>1</v>
      </c>
      <c r="K409" t="s">
        <v>1350</v>
      </c>
      <c r="M409" s="5"/>
      <c r="N409" s="186"/>
    </row>
    <row r="410" spans="1:23" hidden="1" outlineLevel="4" x14ac:dyDescent="0.25">
      <c r="A410" t="s">
        <v>936</v>
      </c>
      <c r="B410" s="6" t="s">
        <v>59</v>
      </c>
      <c r="C410" s="6"/>
      <c r="D410" s="6"/>
      <c r="E410" t="s">
        <v>60</v>
      </c>
      <c r="F410" t="s">
        <v>18</v>
      </c>
      <c r="G410" t="s">
        <v>18</v>
      </c>
      <c r="M410" s="5"/>
      <c r="N410" s="186"/>
    </row>
    <row r="411" spans="1:23" hidden="1" outlineLevel="4" x14ac:dyDescent="0.25">
      <c r="A411" t="s">
        <v>937</v>
      </c>
      <c r="B411" s="6" t="s">
        <v>59</v>
      </c>
      <c r="C411" s="6"/>
      <c r="D411" s="6"/>
      <c r="E411" t="s">
        <v>60</v>
      </c>
      <c r="F411" t="s">
        <v>18</v>
      </c>
      <c r="G411" t="s">
        <v>18</v>
      </c>
      <c r="M411" s="5"/>
      <c r="N411" s="186"/>
    </row>
    <row r="412" spans="1:23" hidden="1" outlineLevel="4" x14ac:dyDescent="0.25">
      <c r="A412" t="s">
        <v>938</v>
      </c>
      <c r="B412" s="6" t="s">
        <v>59</v>
      </c>
      <c r="C412" s="6"/>
      <c r="D412" s="6"/>
      <c r="E412" t="s">
        <v>60</v>
      </c>
      <c r="F412" t="s">
        <v>18</v>
      </c>
      <c r="G412" t="s">
        <v>18</v>
      </c>
      <c r="M412" s="5"/>
      <c r="N412" s="186"/>
    </row>
    <row r="413" spans="1:23" hidden="1" outlineLevel="4" x14ac:dyDescent="0.25">
      <c r="A413" t="s">
        <v>933</v>
      </c>
      <c r="B413" s="6" t="s">
        <v>59</v>
      </c>
      <c r="C413" s="6"/>
      <c r="D413" s="6"/>
      <c r="E413" t="s">
        <v>60</v>
      </c>
      <c r="F413" t="s">
        <v>18</v>
      </c>
      <c r="G413" t="s">
        <v>18</v>
      </c>
      <c r="M413" s="5"/>
      <c r="N413" s="186"/>
    </row>
    <row r="414" spans="1:23" hidden="1" outlineLevel="3" x14ac:dyDescent="0.25">
      <c r="A414" t="s">
        <v>939</v>
      </c>
      <c r="B414" s="6" t="s">
        <v>59</v>
      </c>
      <c r="C414" t="s">
        <v>1709</v>
      </c>
      <c r="D414" s="6" t="s">
        <v>1573</v>
      </c>
      <c r="E414" t="s">
        <v>60</v>
      </c>
      <c r="F414" t="s">
        <v>940</v>
      </c>
      <c r="G414" t="s">
        <v>941</v>
      </c>
      <c r="H414" t="s">
        <v>942</v>
      </c>
      <c r="I414" s="5">
        <v>6</v>
      </c>
      <c r="J414" s="4">
        <f>SUM(J415:J420)</f>
        <v>2</v>
      </c>
      <c r="K414" t="s">
        <v>1345</v>
      </c>
      <c r="M414" s="5"/>
      <c r="N414" s="186"/>
      <c r="W414" s="180"/>
    </row>
    <row r="415" spans="1:23" hidden="1" outlineLevel="4" x14ac:dyDescent="0.25">
      <c r="A415" t="s">
        <v>940</v>
      </c>
      <c r="B415" s="6" t="s">
        <v>59</v>
      </c>
      <c r="C415" t="str">
        <f>C414&amp;1</f>
        <v>2000:AAAD:2:107::1</v>
      </c>
      <c r="D415" s="6" t="s">
        <v>1573</v>
      </c>
      <c r="E415" t="s">
        <v>60</v>
      </c>
      <c r="F415" t="s">
        <v>18</v>
      </c>
      <c r="G415" t="s">
        <v>18</v>
      </c>
      <c r="J415" s="4">
        <v>1</v>
      </c>
      <c r="K415" t="s">
        <v>1351</v>
      </c>
      <c r="M415" s="5"/>
      <c r="N415" s="186"/>
    </row>
    <row r="416" spans="1:23" hidden="1" outlineLevel="4" x14ac:dyDescent="0.25">
      <c r="A416" t="s">
        <v>943</v>
      </c>
      <c r="B416" s="6" t="s">
        <v>59</v>
      </c>
      <c r="C416" t="str">
        <f>C414&amp;2</f>
        <v>2000:AAAD:2:107::2</v>
      </c>
      <c r="D416" s="6" t="s">
        <v>1573</v>
      </c>
      <c r="E416" t="s">
        <v>60</v>
      </c>
      <c r="F416" t="s">
        <v>18</v>
      </c>
      <c r="G416" t="s">
        <v>18</v>
      </c>
      <c r="J416" s="4">
        <v>1</v>
      </c>
      <c r="K416" t="s">
        <v>1219</v>
      </c>
      <c r="M416" s="5"/>
      <c r="N416" s="186"/>
    </row>
    <row r="417" spans="1:14" hidden="1" outlineLevel="4" x14ac:dyDescent="0.25">
      <c r="A417" t="s">
        <v>944</v>
      </c>
      <c r="B417" s="6" t="s">
        <v>59</v>
      </c>
      <c r="C417" s="6"/>
      <c r="D417" s="6"/>
      <c r="E417" t="s">
        <v>60</v>
      </c>
      <c r="F417" t="s">
        <v>18</v>
      </c>
      <c r="G417" t="s">
        <v>18</v>
      </c>
      <c r="M417" s="5"/>
      <c r="N417" s="186"/>
    </row>
    <row r="418" spans="1:14" hidden="1" outlineLevel="4" x14ac:dyDescent="0.25">
      <c r="A418" t="s">
        <v>945</v>
      </c>
      <c r="B418" s="6" t="s">
        <v>59</v>
      </c>
      <c r="C418" s="6"/>
      <c r="D418" s="6"/>
      <c r="E418" t="s">
        <v>60</v>
      </c>
      <c r="F418" t="s">
        <v>18</v>
      </c>
      <c r="G418" t="s">
        <v>18</v>
      </c>
      <c r="M418" s="5"/>
      <c r="N418" s="186"/>
    </row>
    <row r="419" spans="1:14" hidden="1" outlineLevel="4" x14ac:dyDescent="0.25">
      <c r="A419" t="s">
        <v>946</v>
      </c>
      <c r="B419" s="6" t="s">
        <v>59</v>
      </c>
      <c r="C419" s="6"/>
      <c r="D419" s="6"/>
      <c r="E419" t="s">
        <v>60</v>
      </c>
      <c r="F419" t="s">
        <v>18</v>
      </c>
      <c r="G419" t="s">
        <v>18</v>
      </c>
      <c r="M419" s="5"/>
      <c r="N419" s="186"/>
    </row>
    <row r="420" spans="1:14" hidden="1" outlineLevel="4" x14ac:dyDescent="0.25">
      <c r="A420" t="s">
        <v>941</v>
      </c>
      <c r="B420" s="6" t="s">
        <v>59</v>
      </c>
      <c r="C420" s="6"/>
      <c r="D420" s="6"/>
      <c r="E420" t="s">
        <v>60</v>
      </c>
      <c r="F420" t="s">
        <v>18</v>
      </c>
      <c r="G420" t="s">
        <v>18</v>
      </c>
      <c r="M420" s="5"/>
      <c r="N420" s="186"/>
    </row>
    <row r="421" spans="1:14" hidden="1" outlineLevel="3" x14ac:dyDescent="0.25">
      <c r="A421" t="s">
        <v>947</v>
      </c>
      <c r="B421" s="6" t="s">
        <v>59</v>
      </c>
      <c r="C421" t="s">
        <v>1710</v>
      </c>
      <c r="D421" s="6" t="s">
        <v>1573</v>
      </c>
      <c r="E421" t="s">
        <v>60</v>
      </c>
      <c r="F421" t="s">
        <v>948</v>
      </c>
      <c r="G421" t="s">
        <v>949</v>
      </c>
      <c r="H421" t="s">
        <v>950</v>
      </c>
      <c r="I421">
        <v>6</v>
      </c>
      <c r="J421" s="4">
        <f>SUM(J422:J427)</f>
        <v>2</v>
      </c>
      <c r="K421" t="s">
        <v>1346</v>
      </c>
      <c r="M421" s="5"/>
      <c r="N421" s="186"/>
    </row>
    <row r="422" spans="1:14" hidden="1" outlineLevel="4" x14ac:dyDescent="0.25">
      <c r="A422" t="s">
        <v>948</v>
      </c>
      <c r="B422" s="6" t="s">
        <v>59</v>
      </c>
      <c r="C422" t="str">
        <f>C421&amp;1</f>
        <v>2000:AAAD:2:108::1</v>
      </c>
      <c r="D422" s="6" t="s">
        <v>1573</v>
      </c>
      <c r="E422" t="s">
        <v>60</v>
      </c>
      <c r="F422" t="s">
        <v>18</v>
      </c>
      <c r="G422" t="s">
        <v>18</v>
      </c>
      <c r="J422" s="4">
        <v>1</v>
      </c>
      <c r="K422" t="s">
        <v>1352</v>
      </c>
      <c r="M422" s="5"/>
      <c r="N422" s="186"/>
    </row>
    <row r="423" spans="1:14" hidden="1" outlineLevel="4" x14ac:dyDescent="0.25">
      <c r="A423" t="s">
        <v>951</v>
      </c>
      <c r="B423" s="6" t="s">
        <v>59</v>
      </c>
      <c r="C423" t="str">
        <f>C421&amp;2</f>
        <v>2000:AAAD:2:108::2</v>
      </c>
      <c r="D423" s="6" t="s">
        <v>1573</v>
      </c>
      <c r="E423" t="s">
        <v>60</v>
      </c>
      <c r="F423" t="s">
        <v>18</v>
      </c>
      <c r="G423" t="s">
        <v>18</v>
      </c>
      <c r="J423" s="4">
        <v>1</v>
      </c>
      <c r="K423" t="s">
        <v>1220</v>
      </c>
      <c r="M423" s="5"/>
      <c r="N423" s="186"/>
    </row>
    <row r="424" spans="1:14" hidden="1" outlineLevel="4" x14ac:dyDescent="0.25">
      <c r="A424" t="s">
        <v>952</v>
      </c>
      <c r="B424" s="6" t="s">
        <v>59</v>
      </c>
      <c r="C424" s="6"/>
      <c r="D424" s="6"/>
      <c r="E424" t="s">
        <v>60</v>
      </c>
      <c r="F424" t="s">
        <v>18</v>
      </c>
      <c r="G424" t="s">
        <v>18</v>
      </c>
      <c r="M424" s="5"/>
      <c r="N424" s="186"/>
    </row>
    <row r="425" spans="1:14" hidden="1" outlineLevel="4" x14ac:dyDescent="0.25">
      <c r="A425" t="s">
        <v>953</v>
      </c>
      <c r="B425" s="6" t="s">
        <v>59</v>
      </c>
      <c r="C425" s="6"/>
      <c r="D425" s="6"/>
      <c r="E425" t="s">
        <v>60</v>
      </c>
      <c r="F425" t="s">
        <v>18</v>
      </c>
      <c r="G425" t="s">
        <v>18</v>
      </c>
      <c r="M425" s="5"/>
      <c r="N425" s="186"/>
    </row>
    <row r="426" spans="1:14" hidden="1" outlineLevel="4" x14ac:dyDescent="0.25">
      <c r="A426" t="s">
        <v>954</v>
      </c>
      <c r="B426" s="6" t="s">
        <v>59</v>
      </c>
      <c r="C426" s="6"/>
      <c r="D426" s="6"/>
      <c r="E426" t="s">
        <v>60</v>
      </c>
      <c r="F426" t="s">
        <v>18</v>
      </c>
      <c r="G426" t="s">
        <v>18</v>
      </c>
      <c r="M426" s="5"/>
      <c r="N426" s="186"/>
    </row>
    <row r="427" spans="1:14" hidden="1" outlineLevel="4" x14ac:dyDescent="0.25">
      <c r="A427" t="s">
        <v>949</v>
      </c>
      <c r="B427" s="6" t="s">
        <v>59</v>
      </c>
      <c r="C427" s="6"/>
      <c r="D427" s="6"/>
      <c r="E427" t="s">
        <v>60</v>
      </c>
      <c r="F427" t="s">
        <v>18</v>
      </c>
      <c r="G427" t="s">
        <v>18</v>
      </c>
      <c r="M427" s="5"/>
      <c r="N427" s="186"/>
    </row>
    <row r="428" spans="1:14" hidden="1" outlineLevel="3" x14ac:dyDescent="0.25">
      <c r="A428" t="s">
        <v>955</v>
      </c>
      <c r="B428" s="6" t="s">
        <v>59</v>
      </c>
      <c r="C428" t="s">
        <v>1711</v>
      </c>
      <c r="D428" s="6" t="s">
        <v>1573</v>
      </c>
      <c r="E428" t="s">
        <v>60</v>
      </c>
      <c r="F428" t="s">
        <v>956</v>
      </c>
      <c r="G428" t="s">
        <v>957</v>
      </c>
      <c r="H428" t="s">
        <v>958</v>
      </c>
      <c r="I428">
        <v>6</v>
      </c>
      <c r="J428" s="4">
        <f>SUM(J429:J434)</f>
        <v>2</v>
      </c>
      <c r="K428" t="s">
        <v>1987</v>
      </c>
      <c r="M428" s="5"/>
      <c r="N428" s="186"/>
    </row>
    <row r="429" spans="1:14" hidden="1" outlineLevel="4" x14ac:dyDescent="0.25">
      <c r="A429" t="s">
        <v>956</v>
      </c>
      <c r="B429" s="6" t="s">
        <v>59</v>
      </c>
      <c r="C429" t="str">
        <f>C428&amp;1</f>
        <v>2000:AAAD:2:109::1</v>
      </c>
      <c r="D429" s="6" t="s">
        <v>1573</v>
      </c>
      <c r="E429" t="s">
        <v>60</v>
      </c>
      <c r="F429" t="s">
        <v>18</v>
      </c>
      <c r="G429" t="s">
        <v>18</v>
      </c>
      <c r="J429" s="4">
        <v>1</v>
      </c>
      <c r="K429" t="s">
        <v>1353</v>
      </c>
      <c r="M429" s="5"/>
      <c r="N429" s="186"/>
    </row>
    <row r="430" spans="1:14" hidden="1" outlineLevel="4" x14ac:dyDescent="0.25">
      <c r="A430" t="s">
        <v>959</v>
      </c>
      <c r="B430" s="6" t="s">
        <v>59</v>
      </c>
      <c r="C430" t="str">
        <f>C428&amp;2</f>
        <v>2000:AAAD:2:109::2</v>
      </c>
      <c r="D430" s="6" t="s">
        <v>1573</v>
      </c>
      <c r="E430" t="s">
        <v>60</v>
      </c>
      <c r="F430" t="s">
        <v>18</v>
      </c>
      <c r="G430" t="s">
        <v>18</v>
      </c>
      <c r="J430" s="4">
        <v>1</v>
      </c>
      <c r="K430" t="s">
        <v>1221</v>
      </c>
      <c r="M430" s="5"/>
      <c r="N430" s="186"/>
    </row>
    <row r="431" spans="1:14" hidden="1" outlineLevel="4" x14ac:dyDescent="0.25">
      <c r="A431" t="s">
        <v>960</v>
      </c>
      <c r="B431" s="6" t="s">
        <v>59</v>
      </c>
      <c r="C431" s="6"/>
      <c r="D431" s="6"/>
      <c r="E431" t="s">
        <v>60</v>
      </c>
      <c r="F431" t="s">
        <v>18</v>
      </c>
      <c r="G431" t="s">
        <v>18</v>
      </c>
      <c r="M431" s="5"/>
      <c r="N431" s="186"/>
    </row>
    <row r="432" spans="1:14" hidden="1" outlineLevel="4" x14ac:dyDescent="0.25">
      <c r="A432" t="s">
        <v>961</v>
      </c>
      <c r="B432" s="6" t="s">
        <v>59</v>
      </c>
      <c r="C432" s="6"/>
      <c r="D432" s="6"/>
      <c r="E432" t="s">
        <v>60</v>
      </c>
      <c r="F432" t="s">
        <v>18</v>
      </c>
      <c r="G432" t="s">
        <v>18</v>
      </c>
      <c r="M432" s="5"/>
      <c r="N432" s="186"/>
    </row>
    <row r="433" spans="1:23" hidden="1" outlineLevel="4" x14ac:dyDescent="0.25">
      <c r="A433" t="s">
        <v>962</v>
      </c>
      <c r="B433" s="6" t="s">
        <v>59</v>
      </c>
      <c r="C433" s="6"/>
      <c r="D433" s="6"/>
      <c r="E433" t="s">
        <v>60</v>
      </c>
      <c r="F433" t="s">
        <v>18</v>
      </c>
      <c r="G433" t="s">
        <v>18</v>
      </c>
      <c r="M433" s="5"/>
      <c r="N433" s="186"/>
    </row>
    <row r="434" spans="1:23" hidden="1" outlineLevel="4" x14ac:dyDescent="0.25">
      <c r="A434" t="s">
        <v>957</v>
      </c>
      <c r="B434" s="6" t="s">
        <v>59</v>
      </c>
      <c r="C434" s="6"/>
      <c r="D434" s="6"/>
      <c r="E434" t="s">
        <v>60</v>
      </c>
      <c r="F434" t="s">
        <v>18</v>
      </c>
      <c r="G434" t="s">
        <v>18</v>
      </c>
      <c r="M434" s="5"/>
      <c r="N434" s="186"/>
    </row>
    <row r="435" spans="1:23" hidden="1" outlineLevel="3" x14ac:dyDescent="0.25">
      <c r="A435" t="s">
        <v>963</v>
      </c>
      <c r="B435" s="6" t="s">
        <v>59</v>
      </c>
      <c r="C435" t="s">
        <v>1712</v>
      </c>
      <c r="D435" s="6" t="s">
        <v>1573</v>
      </c>
      <c r="E435" t="s">
        <v>60</v>
      </c>
      <c r="F435" t="s">
        <v>964</v>
      </c>
      <c r="G435" t="s">
        <v>965</v>
      </c>
      <c r="H435" t="s">
        <v>966</v>
      </c>
      <c r="I435">
        <v>6</v>
      </c>
      <c r="J435" s="4">
        <f>SUM(J436:J441)</f>
        <v>2</v>
      </c>
      <c r="K435" t="s">
        <v>1988</v>
      </c>
      <c r="M435" s="5"/>
      <c r="N435" s="186"/>
    </row>
    <row r="436" spans="1:23" hidden="1" outlineLevel="4" x14ac:dyDescent="0.25">
      <c r="A436" t="s">
        <v>964</v>
      </c>
      <c r="B436" s="6" t="s">
        <v>59</v>
      </c>
      <c r="C436" t="str">
        <f>C435&amp;1</f>
        <v>2000:AAAD:2:10a::1</v>
      </c>
      <c r="D436" s="6" t="s">
        <v>1573</v>
      </c>
      <c r="E436" t="s">
        <v>60</v>
      </c>
      <c r="F436" t="s">
        <v>18</v>
      </c>
      <c r="G436" t="s">
        <v>18</v>
      </c>
      <c r="J436" s="4">
        <v>1</v>
      </c>
      <c r="K436" t="s">
        <v>1354</v>
      </c>
      <c r="M436" s="5"/>
      <c r="N436" s="186"/>
    </row>
    <row r="437" spans="1:23" hidden="1" outlineLevel="4" x14ac:dyDescent="0.25">
      <c r="A437" t="s">
        <v>967</v>
      </c>
      <c r="B437" s="6" t="s">
        <v>59</v>
      </c>
      <c r="C437" t="str">
        <f>C435&amp;2</f>
        <v>2000:AAAD:2:10a::2</v>
      </c>
      <c r="D437" s="6" t="s">
        <v>1573</v>
      </c>
      <c r="E437" t="s">
        <v>60</v>
      </c>
      <c r="F437" t="s">
        <v>18</v>
      </c>
      <c r="G437" t="s">
        <v>18</v>
      </c>
      <c r="J437" s="4">
        <v>1</v>
      </c>
      <c r="K437" t="s">
        <v>1222</v>
      </c>
      <c r="M437" s="5"/>
      <c r="N437" s="186"/>
    </row>
    <row r="438" spans="1:23" hidden="1" outlineLevel="4" x14ac:dyDescent="0.25">
      <c r="A438" t="s">
        <v>968</v>
      </c>
      <c r="B438" s="6" t="s">
        <v>59</v>
      </c>
      <c r="C438" s="6"/>
      <c r="D438" s="6"/>
      <c r="E438" t="s">
        <v>60</v>
      </c>
      <c r="F438" t="s">
        <v>18</v>
      </c>
      <c r="G438" t="s">
        <v>18</v>
      </c>
      <c r="M438" s="5"/>
      <c r="N438" s="186"/>
    </row>
    <row r="439" spans="1:23" hidden="1" outlineLevel="4" x14ac:dyDescent="0.25">
      <c r="A439" t="s">
        <v>969</v>
      </c>
      <c r="B439" s="6" t="s">
        <v>59</v>
      </c>
      <c r="C439" s="6"/>
      <c r="D439" s="6"/>
      <c r="E439" t="s">
        <v>60</v>
      </c>
      <c r="F439" t="s">
        <v>18</v>
      </c>
      <c r="G439" t="s">
        <v>18</v>
      </c>
      <c r="M439" s="5"/>
      <c r="N439" s="186"/>
    </row>
    <row r="440" spans="1:23" hidden="1" outlineLevel="4" x14ac:dyDescent="0.25">
      <c r="A440" t="s">
        <v>970</v>
      </c>
      <c r="B440" s="6" t="s">
        <v>59</v>
      </c>
      <c r="C440" s="6"/>
      <c r="D440" s="6"/>
      <c r="E440" t="s">
        <v>60</v>
      </c>
      <c r="F440" t="s">
        <v>18</v>
      </c>
      <c r="G440" t="s">
        <v>18</v>
      </c>
      <c r="M440" s="5"/>
      <c r="N440" s="186"/>
    </row>
    <row r="441" spans="1:23" hidden="1" outlineLevel="4" x14ac:dyDescent="0.25">
      <c r="A441" t="s">
        <v>965</v>
      </c>
      <c r="B441" s="6" t="s">
        <v>59</v>
      </c>
      <c r="C441" s="6"/>
      <c r="D441" s="6"/>
      <c r="E441" t="s">
        <v>60</v>
      </c>
      <c r="F441" t="s">
        <v>18</v>
      </c>
      <c r="G441" t="s">
        <v>18</v>
      </c>
      <c r="M441" s="5"/>
      <c r="N441" s="186"/>
    </row>
    <row r="442" spans="1:23" hidden="1" outlineLevel="3" x14ac:dyDescent="0.25">
      <c r="A442" s="22" t="s">
        <v>971</v>
      </c>
      <c r="B442" s="22" t="s">
        <v>59</v>
      </c>
      <c r="C442" s="22"/>
      <c r="D442" s="22"/>
      <c r="E442" s="22" t="s">
        <v>60</v>
      </c>
      <c r="F442" s="22" t="s">
        <v>972</v>
      </c>
      <c r="G442" s="22" t="s">
        <v>973</v>
      </c>
      <c r="H442" s="22" t="s">
        <v>974</v>
      </c>
      <c r="I442" s="22">
        <v>6</v>
      </c>
      <c r="J442" s="22">
        <v>0</v>
      </c>
      <c r="K442" s="22" t="s">
        <v>10</v>
      </c>
      <c r="L442" s="22"/>
      <c r="M442" s="22"/>
      <c r="N442" s="186"/>
    </row>
    <row r="443" spans="1:23" hidden="1" outlineLevel="3" x14ac:dyDescent="0.25">
      <c r="A443" s="22" t="s">
        <v>18</v>
      </c>
      <c r="B443" s="22" t="s">
        <v>18</v>
      </c>
      <c r="C443" s="22"/>
      <c r="D443" s="22"/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18</v>
      </c>
      <c r="J443" s="22" t="s">
        <v>18</v>
      </c>
      <c r="K443" s="22" t="s">
        <v>10</v>
      </c>
      <c r="L443" s="22"/>
      <c r="M443" s="22"/>
      <c r="N443" s="186"/>
    </row>
    <row r="444" spans="1:23" hidden="1" outlineLevel="3" x14ac:dyDescent="0.25">
      <c r="A444" s="22" t="s">
        <v>975</v>
      </c>
      <c r="B444" s="22" t="s">
        <v>59</v>
      </c>
      <c r="C444" s="22"/>
      <c r="D444" s="22"/>
      <c r="E444" s="22" t="s">
        <v>60</v>
      </c>
      <c r="F444" s="22" t="s">
        <v>976</v>
      </c>
      <c r="G444" s="22" t="s">
        <v>977</v>
      </c>
      <c r="H444" s="22" t="s">
        <v>978</v>
      </c>
      <c r="I444" s="22">
        <v>6</v>
      </c>
      <c r="J444" s="22">
        <v>0</v>
      </c>
      <c r="K444" s="22" t="s">
        <v>10</v>
      </c>
      <c r="L444" s="22"/>
      <c r="M444" s="22"/>
      <c r="N444" s="186"/>
    </row>
    <row r="445" spans="1:23" hidden="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186"/>
    </row>
    <row r="446" spans="1:23" s="180" customFormat="1" hidden="1" outlineLevel="2" x14ac:dyDescent="0.25">
      <c r="A446" s="179" t="s">
        <v>1827</v>
      </c>
      <c r="B446" s="179"/>
      <c r="C446" s="179" t="s">
        <v>1700</v>
      </c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86"/>
      <c r="O446"/>
      <c r="P446"/>
      <c r="Q446"/>
      <c r="R446"/>
      <c r="S446"/>
      <c r="T446"/>
      <c r="U446"/>
      <c r="V446"/>
      <c r="W446"/>
    </row>
    <row r="447" spans="1:23" s="186" customFormat="1" hidden="1" outlineLevel="3" x14ac:dyDescent="0.25">
      <c r="A447" t="s">
        <v>979</v>
      </c>
      <c r="B447" s="6" t="s">
        <v>59</v>
      </c>
      <c r="C447" t="s">
        <v>1701</v>
      </c>
      <c r="D447" s="6" t="s">
        <v>1573</v>
      </c>
      <c r="E447" t="s">
        <v>60</v>
      </c>
      <c r="F447" t="s">
        <v>980</v>
      </c>
      <c r="G447" t="s">
        <v>981</v>
      </c>
      <c r="H447" t="s">
        <v>982</v>
      </c>
      <c r="I447">
        <v>6</v>
      </c>
      <c r="J447" s="4">
        <f>SUM(J448:J453)</f>
        <v>1</v>
      </c>
      <c r="K447" t="s">
        <v>1347</v>
      </c>
      <c r="L447"/>
      <c r="M447" s="5"/>
      <c r="O447"/>
      <c r="P447" s="6"/>
      <c r="Q447" s="180"/>
      <c r="R447" s="180"/>
      <c r="S447" s="180"/>
      <c r="T447" s="180"/>
      <c r="U447" s="180"/>
      <c r="V447" s="180"/>
      <c r="W447" s="180"/>
    </row>
    <row r="448" spans="1:23" s="180" customFormat="1" hidden="1" outlineLevel="4" x14ac:dyDescent="0.25">
      <c r="A448" t="s">
        <v>980</v>
      </c>
      <c r="B448" s="6" t="s">
        <v>59</v>
      </c>
      <c r="C448" t="str">
        <f>C447&amp;1</f>
        <v>2000:AAAD:2:201::1</v>
      </c>
      <c r="D448" s="6" t="s">
        <v>1573</v>
      </c>
      <c r="E448" t="s">
        <v>60</v>
      </c>
      <c r="F448" t="s">
        <v>18</v>
      </c>
      <c r="G448" t="s">
        <v>18</v>
      </c>
      <c r="H448"/>
      <c r="I448"/>
      <c r="J448" s="4">
        <v>1</v>
      </c>
      <c r="K448" t="s">
        <v>1989</v>
      </c>
      <c r="L448"/>
      <c r="M448" s="5"/>
      <c r="N448" s="186"/>
      <c r="O448"/>
      <c r="P448" s="6"/>
    </row>
    <row r="449" spans="1:23" s="186" customFormat="1" hidden="1" outlineLevel="4" x14ac:dyDescent="0.25">
      <c r="A449" t="s">
        <v>983</v>
      </c>
      <c r="B449" s="6" t="s">
        <v>59</v>
      </c>
      <c r="C449" s="6"/>
      <c r="D449" s="6"/>
      <c r="E449" t="s">
        <v>60</v>
      </c>
      <c r="F449" t="s">
        <v>18</v>
      </c>
      <c r="G449" t="s">
        <v>18</v>
      </c>
      <c r="H449"/>
      <c r="I449"/>
      <c r="J449" s="4"/>
      <c r="K449"/>
      <c r="L449"/>
      <c r="M449" s="5"/>
      <c r="O449"/>
      <c r="P449" s="6"/>
      <c r="Q449" s="180"/>
      <c r="R449" s="180"/>
      <c r="S449" s="180"/>
      <c r="T449" s="180"/>
      <c r="U449" s="180"/>
      <c r="V449" s="180"/>
      <c r="W449" s="180"/>
    </row>
    <row r="450" spans="1:23" s="180" customFormat="1" hidden="1" outlineLevel="4" x14ac:dyDescent="0.25">
      <c r="A450" t="s">
        <v>984</v>
      </c>
      <c r="B450" s="6" t="s">
        <v>59</v>
      </c>
      <c r="C450" s="6"/>
      <c r="D450" s="6"/>
      <c r="E450" t="s">
        <v>60</v>
      </c>
      <c r="F450" t="s">
        <v>18</v>
      </c>
      <c r="G450" t="s">
        <v>18</v>
      </c>
      <c r="H450"/>
      <c r="I450"/>
      <c r="J450" s="4"/>
      <c r="K450"/>
      <c r="L450"/>
      <c r="M450" s="5"/>
      <c r="N450" s="186"/>
      <c r="O450"/>
      <c r="P450" s="6"/>
    </row>
    <row r="451" spans="1:23" hidden="1" outlineLevel="4" x14ac:dyDescent="0.25">
      <c r="A451" t="s">
        <v>985</v>
      </c>
      <c r="B451" s="6" t="s">
        <v>59</v>
      </c>
      <c r="C451" s="6"/>
      <c r="D451" s="6"/>
      <c r="E451" t="s">
        <v>60</v>
      </c>
      <c r="F451" t="s">
        <v>18</v>
      </c>
      <c r="G451" t="s">
        <v>18</v>
      </c>
      <c r="M451" s="5"/>
      <c r="N451" s="186"/>
      <c r="P451" s="6"/>
      <c r="Q451" s="180"/>
      <c r="R451" s="180"/>
      <c r="S451" s="180"/>
      <c r="T451" s="180"/>
      <c r="U451" s="180"/>
      <c r="V451" s="180"/>
      <c r="W451" s="180"/>
    </row>
    <row r="452" spans="1:23" s="186" customFormat="1" hidden="1" outlineLevel="4" x14ac:dyDescent="0.25">
      <c r="A452" t="s">
        <v>986</v>
      </c>
      <c r="B452" s="6" t="s">
        <v>59</v>
      </c>
      <c r="C452" s="6"/>
      <c r="D452" s="6"/>
      <c r="E452" t="s">
        <v>60</v>
      </c>
      <c r="F452" t="s">
        <v>18</v>
      </c>
      <c r="G452" t="s">
        <v>18</v>
      </c>
      <c r="H452"/>
      <c r="I452"/>
      <c r="J452" s="4"/>
      <c r="K452"/>
      <c r="L452"/>
      <c r="M452" s="5"/>
      <c r="O452"/>
      <c r="P452" s="6"/>
      <c r="Q452" s="180"/>
      <c r="R452" s="180"/>
      <c r="S452" s="180"/>
      <c r="T452" s="180"/>
      <c r="U452" s="180"/>
      <c r="V452" s="180"/>
      <c r="W452" s="180"/>
    </row>
    <row r="453" spans="1:23" s="180" customFormat="1" hidden="1" outlineLevel="4" x14ac:dyDescent="0.25">
      <c r="A453" t="s">
        <v>981</v>
      </c>
      <c r="B453" s="6" t="s">
        <v>59</v>
      </c>
      <c r="C453" s="6"/>
      <c r="D453" s="6"/>
      <c r="E453" t="s">
        <v>60</v>
      </c>
      <c r="F453" t="s">
        <v>18</v>
      </c>
      <c r="G453" t="s">
        <v>18</v>
      </c>
      <c r="H453"/>
      <c r="I453"/>
      <c r="J453" s="4"/>
      <c r="K453"/>
      <c r="L453"/>
      <c r="M453" s="5"/>
      <c r="N453" s="186"/>
      <c r="O453"/>
      <c r="P453" s="6"/>
    </row>
    <row r="454" spans="1:23" s="186" customFormat="1" hidden="1" outlineLevel="3" x14ac:dyDescent="0.25">
      <c r="A454" s="22" t="s">
        <v>987</v>
      </c>
      <c r="B454" s="22" t="s">
        <v>59</v>
      </c>
      <c r="C454" s="22"/>
      <c r="D454" s="22"/>
      <c r="E454" s="22" t="s">
        <v>60</v>
      </c>
      <c r="F454" s="22" t="s">
        <v>988</v>
      </c>
      <c r="G454" s="22" t="s">
        <v>989</v>
      </c>
      <c r="H454" s="22" t="s">
        <v>990</v>
      </c>
      <c r="I454" s="22">
        <v>6</v>
      </c>
      <c r="J454" s="22">
        <v>0</v>
      </c>
      <c r="K454" s="22" t="s">
        <v>10</v>
      </c>
      <c r="L454" s="22"/>
      <c r="M454" s="22"/>
      <c r="O454"/>
      <c r="P454" s="6"/>
      <c r="Q454" s="180"/>
      <c r="R454" s="180"/>
      <c r="S454" s="180"/>
      <c r="T454" s="180"/>
      <c r="U454" s="180"/>
      <c r="V454" s="180"/>
      <c r="W454" s="180"/>
    </row>
    <row r="455" spans="1:23" hidden="1" outlineLevel="2" x14ac:dyDescent="0.25">
      <c r="A455" s="179" t="s">
        <v>1828</v>
      </c>
      <c r="B455" s="179"/>
      <c r="C455" s="179" t="s">
        <v>1702</v>
      </c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86"/>
    </row>
    <row r="456" spans="1:23" hidden="1" outlineLevel="2" x14ac:dyDescent="0.25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86"/>
    </row>
    <row r="457" spans="1:23" hidden="1" outlineLevel="1" x14ac:dyDescent="0.25">
      <c r="A457" s="198" t="s">
        <v>1833</v>
      </c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  <c r="M457" s="198"/>
      <c r="N457" s="186"/>
    </row>
    <row r="458" spans="1:23" hidden="1" outlineLevel="1" x14ac:dyDescent="0.25">
      <c r="A458" s="197" t="s">
        <v>1834</v>
      </c>
      <c r="B458" s="197"/>
      <c r="C458" s="197"/>
      <c r="D458" s="197"/>
      <c r="E458" s="197"/>
      <c r="F458" s="197"/>
      <c r="G458" s="197"/>
      <c r="H458" s="197"/>
      <c r="I458" s="197"/>
      <c r="J458" s="197"/>
      <c r="K458" s="197"/>
      <c r="L458" s="197"/>
      <c r="M458" s="197"/>
      <c r="N458" s="186"/>
    </row>
    <row r="459" spans="1:23" hidden="1" outlineLevel="1" x14ac:dyDescent="0.25">
      <c r="A459" s="196" t="s">
        <v>1831</v>
      </c>
      <c r="B459" s="196"/>
      <c r="C459" s="196"/>
      <c r="D459" s="196"/>
      <c r="E459" s="196"/>
      <c r="F459" s="196"/>
      <c r="G459" s="196"/>
      <c r="H459" s="196"/>
      <c r="I459" s="196"/>
      <c r="J459" s="196"/>
      <c r="K459" s="196"/>
      <c r="L459" s="196"/>
      <c r="M459" s="196"/>
      <c r="N459" s="186"/>
    </row>
    <row r="460" spans="1:23" hidden="1" outlineLevel="2" x14ac:dyDescent="0.25">
      <c r="J460"/>
      <c r="N460" s="186"/>
    </row>
    <row r="461" spans="1:23" hidden="1" outlineLevel="2" x14ac:dyDescent="0.25">
      <c r="J461"/>
      <c r="N461" s="186"/>
    </row>
    <row r="462" spans="1:23" hidden="1" outlineLevel="2" x14ac:dyDescent="0.25">
      <c r="J462"/>
      <c r="N462" s="186"/>
    </row>
    <row r="463" spans="1:23" hidden="1" outlineLevel="2" x14ac:dyDescent="0.25">
      <c r="J463"/>
      <c r="N463" s="186"/>
    </row>
    <row r="464" spans="1:23" hidden="1" outlineLevel="2" x14ac:dyDescent="0.25">
      <c r="I464" s="5"/>
      <c r="K464" t="s">
        <v>20</v>
      </c>
      <c r="L464">
        <v>1</v>
      </c>
      <c r="M464" s="5" t="s">
        <v>4</v>
      </c>
      <c r="N464" s="186"/>
    </row>
    <row r="465" spans="1:23" hidden="1" outlineLevel="2" x14ac:dyDescent="0.25">
      <c r="I465" s="5"/>
      <c r="K465" t="s">
        <v>22</v>
      </c>
      <c r="L465">
        <v>98</v>
      </c>
      <c r="M465" s="5" t="s">
        <v>23</v>
      </c>
      <c r="N465" s="186"/>
    </row>
    <row r="466" spans="1:23" hidden="1" outlineLevel="2" x14ac:dyDescent="0.25">
      <c r="B466" s="6"/>
      <c r="C466" s="6"/>
      <c r="D466" s="6"/>
      <c r="I466" s="5"/>
      <c r="K466" t="s">
        <v>19</v>
      </c>
      <c r="L466" s="7" t="s">
        <v>65</v>
      </c>
      <c r="M466" s="7" t="s">
        <v>24</v>
      </c>
      <c r="N466" s="186"/>
    </row>
    <row r="467" spans="1:23" hidden="1" outlineLevel="2" x14ac:dyDescent="0.25">
      <c r="A467" s="196" t="s">
        <v>743</v>
      </c>
      <c r="B467" s="196"/>
      <c r="C467" s="196"/>
      <c r="D467" s="196"/>
      <c r="E467" s="196"/>
      <c r="F467" s="196"/>
      <c r="G467" s="196"/>
      <c r="H467" s="196"/>
      <c r="I467" s="196"/>
      <c r="J467" s="196"/>
      <c r="K467" s="196"/>
      <c r="L467" s="196"/>
      <c r="M467" s="196"/>
      <c r="N467" s="186"/>
    </row>
    <row r="468" spans="1:23" s="180" customFormat="1" hidden="1" outlineLevel="3" x14ac:dyDescent="0.25">
      <c r="A468" s="1" t="s">
        <v>25</v>
      </c>
      <c r="B468" s="1" t="s">
        <v>13</v>
      </c>
      <c r="C468" s="1"/>
      <c r="D468" s="1"/>
      <c r="E468" s="1" t="s">
        <v>0</v>
      </c>
      <c r="F468" s="1" t="s">
        <v>6</v>
      </c>
      <c r="G468" s="1" t="s">
        <v>66</v>
      </c>
      <c r="H468" s="1" t="s">
        <v>67</v>
      </c>
      <c r="I468" s="1" t="s">
        <v>17</v>
      </c>
      <c r="J468" s="3" t="s">
        <v>9</v>
      </c>
      <c r="K468" s="1" t="s">
        <v>422</v>
      </c>
      <c r="L468" s="1" t="s">
        <v>2</v>
      </c>
      <c r="M468" s="1" t="s">
        <v>21</v>
      </c>
      <c r="N468" s="186"/>
    </row>
    <row r="469" spans="1:23" s="186" customFormat="1" hidden="1" outlineLevel="3" x14ac:dyDescent="0.25">
      <c r="A469" t="s">
        <v>744</v>
      </c>
      <c r="B469" s="6" t="s">
        <v>14</v>
      </c>
      <c r="C469" t="s">
        <v>1728</v>
      </c>
      <c r="D469" s="6" t="s">
        <v>1573</v>
      </c>
      <c r="E469" t="s">
        <v>3</v>
      </c>
      <c r="F469" t="s">
        <v>745</v>
      </c>
      <c r="G469" t="s">
        <v>746</v>
      </c>
      <c r="H469" t="s">
        <v>747</v>
      </c>
      <c r="I469">
        <v>254</v>
      </c>
      <c r="J469" s="4">
        <v>0</v>
      </c>
      <c r="K469"/>
      <c r="L469" t="s">
        <v>553</v>
      </c>
      <c r="M469" s="5" t="s">
        <v>557</v>
      </c>
      <c r="O469"/>
      <c r="P469" s="6"/>
      <c r="Q469" s="180"/>
      <c r="R469" s="180"/>
      <c r="S469" s="180"/>
      <c r="T469" s="180"/>
      <c r="U469" s="180"/>
      <c r="V469" s="180"/>
      <c r="W469" s="180"/>
    </row>
    <row r="470" spans="1:23" s="186" customFormat="1" hidden="1" outlineLevel="3" x14ac:dyDescent="0.25">
      <c r="A470" t="s">
        <v>748</v>
      </c>
      <c r="B470" t="s">
        <v>14</v>
      </c>
      <c r="C470" t="s">
        <v>1729</v>
      </c>
      <c r="D470" s="6" t="s">
        <v>1573</v>
      </c>
      <c r="E470" t="s">
        <v>3</v>
      </c>
      <c r="F470" t="s">
        <v>749</v>
      </c>
      <c r="G470" t="s">
        <v>750</v>
      </c>
      <c r="H470" t="s">
        <v>751</v>
      </c>
      <c r="I470">
        <v>254</v>
      </c>
      <c r="J470">
        <v>0</v>
      </c>
      <c r="K470"/>
      <c r="L470" t="s">
        <v>554</v>
      </c>
      <c r="M470" s="5" t="s">
        <v>558</v>
      </c>
      <c r="O470"/>
      <c r="P470" s="6"/>
      <c r="Q470" s="180"/>
      <c r="R470" s="180"/>
      <c r="S470" s="180"/>
      <c r="T470" s="180"/>
      <c r="U470" s="180"/>
      <c r="V470" s="180"/>
      <c r="W470" s="180"/>
    </row>
    <row r="471" spans="1:23" s="186" customFormat="1" hidden="1" outlineLevel="3" x14ac:dyDescent="0.25">
      <c r="A471" s="22" t="s">
        <v>752</v>
      </c>
      <c r="B471" s="22" t="s">
        <v>14</v>
      </c>
      <c r="C471" s="22"/>
      <c r="D471" s="22"/>
      <c r="E471" s="22" t="s">
        <v>3</v>
      </c>
      <c r="F471" s="22" t="s">
        <v>753</v>
      </c>
      <c r="G471" s="22" t="s">
        <v>754</v>
      </c>
      <c r="H471" s="22" t="s">
        <v>755</v>
      </c>
      <c r="I471" s="22">
        <v>254</v>
      </c>
      <c r="J471" s="22">
        <v>0</v>
      </c>
      <c r="K471" s="22"/>
      <c r="L471" s="22" t="s">
        <v>555</v>
      </c>
      <c r="M471" s="22" t="s">
        <v>562</v>
      </c>
      <c r="O471"/>
      <c r="P471" s="6"/>
      <c r="Q471" s="180"/>
      <c r="R471" s="180"/>
      <c r="S471" s="180"/>
      <c r="T471" s="180"/>
      <c r="U471" s="180"/>
      <c r="V471" s="180"/>
      <c r="W471" s="180"/>
    </row>
    <row r="472" spans="1:23" s="186" customFormat="1" hidden="1" outlineLevel="3" x14ac:dyDescent="0.25">
      <c r="A472" s="22" t="s">
        <v>756</v>
      </c>
      <c r="B472" s="22" t="s">
        <v>14</v>
      </c>
      <c r="C472" s="22"/>
      <c r="D472" s="22"/>
      <c r="E472" s="22" t="s">
        <v>3</v>
      </c>
      <c r="F472" s="22" t="s">
        <v>757</v>
      </c>
      <c r="G472" s="22" t="s">
        <v>758</v>
      </c>
      <c r="H472" s="22" t="s">
        <v>759</v>
      </c>
      <c r="I472" s="22">
        <v>254</v>
      </c>
      <c r="J472" s="22">
        <v>0</v>
      </c>
      <c r="K472" s="22"/>
      <c r="L472" s="22" t="s">
        <v>548</v>
      </c>
      <c r="M472" s="22" t="s">
        <v>562</v>
      </c>
      <c r="O472"/>
      <c r="P472" s="6"/>
      <c r="Q472" s="180"/>
      <c r="R472" s="180"/>
      <c r="S472" s="180"/>
      <c r="T472" s="180"/>
      <c r="U472" s="180"/>
      <c r="V472" s="180"/>
      <c r="W472" s="180"/>
    </row>
    <row r="473" spans="1:23" s="186" customFormat="1" hidden="1" outlineLevel="3" x14ac:dyDescent="0.25">
      <c r="A473" s="22" t="s">
        <v>760</v>
      </c>
      <c r="B473" s="22" t="s">
        <v>14</v>
      </c>
      <c r="C473" s="22"/>
      <c r="D473" s="22"/>
      <c r="E473" s="22" t="s">
        <v>3</v>
      </c>
      <c r="F473" s="22" t="s">
        <v>761</v>
      </c>
      <c r="G473" s="22" t="s">
        <v>762</v>
      </c>
      <c r="H473" s="22" t="s">
        <v>763</v>
      </c>
      <c r="I473" s="22">
        <v>254</v>
      </c>
      <c r="J473" s="22">
        <v>0</v>
      </c>
      <c r="K473" s="22"/>
      <c r="L473" s="22" t="s">
        <v>556</v>
      </c>
      <c r="M473" s="22" t="s">
        <v>562</v>
      </c>
      <c r="O473"/>
      <c r="P473" s="6"/>
      <c r="Q473" s="180"/>
      <c r="R473" s="180"/>
      <c r="S473" s="180"/>
      <c r="T473" s="180"/>
      <c r="U473" s="180"/>
      <c r="V473" s="180"/>
      <c r="W473" s="180"/>
    </row>
    <row r="474" spans="1:23" s="186" customFormat="1" hidden="1" outlineLevel="3" x14ac:dyDescent="0.25">
      <c r="A474" s="22" t="s">
        <v>764</v>
      </c>
      <c r="B474" s="22" t="s">
        <v>14</v>
      </c>
      <c r="C474" s="22"/>
      <c r="D474" s="22"/>
      <c r="E474" s="22" t="s">
        <v>3</v>
      </c>
      <c r="F474" s="22" t="s">
        <v>765</v>
      </c>
      <c r="G474" s="22" t="s">
        <v>766</v>
      </c>
      <c r="H474" s="22" t="s">
        <v>767</v>
      </c>
      <c r="I474" s="22">
        <v>254</v>
      </c>
      <c r="J474" s="22">
        <v>0</v>
      </c>
      <c r="K474" s="22"/>
      <c r="L474" s="22" t="s">
        <v>563</v>
      </c>
      <c r="M474" s="22" t="s">
        <v>562</v>
      </c>
      <c r="O474"/>
      <c r="P474" s="6"/>
      <c r="Q474" s="180"/>
      <c r="R474" s="180"/>
      <c r="S474" s="180"/>
      <c r="T474" s="180"/>
      <c r="U474" s="180"/>
      <c r="V474" s="180"/>
      <c r="W474" s="180"/>
    </row>
    <row r="475" spans="1:23" ht="15.75" hidden="1" customHeight="1" outlineLevel="2" collapsed="1" x14ac:dyDescent="0.25">
      <c r="A475" s="195" t="s">
        <v>1829</v>
      </c>
      <c r="B475" s="196"/>
      <c r="C475" s="196"/>
      <c r="D475" s="196"/>
      <c r="E475" s="196"/>
      <c r="F475" s="196"/>
      <c r="G475" s="196"/>
      <c r="H475" s="196"/>
      <c r="I475" s="196"/>
      <c r="J475" s="196"/>
      <c r="K475" s="196"/>
      <c r="L475" s="196"/>
      <c r="M475" s="196"/>
      <c r="N475" s="186"/>
    </row>
    <row r="476" spans="1:23" ht="15.75" hidden="1" customHeight="1" outlineLevel="2" x14ac:dyDescent="0.25">
      <c r="A476" s="195" t="s">
        <v>1830</v>
      </c>
      <c r="B476" s="196"/>
      <c r="C476" s="196"/>
      <c r="D476" s="196"/>
      <c r="E476" s="196"/>
      <c r="F476" s="196"/>
      <c r="G476" s="196"/>
      <c r="H476" s="196"/>
      <c r="I476" s="196"/>
      <c r="J476" s="196"/>
      <c r="K476" s="196"/>
      <c r="L476" s="196"/>
      <c r="M476" s="196"/>
      <c r="N476" s="186"/>
    </row>
    <row r="477" spans="1:23" s="180" customFormat="1" hidden="1" outlineLevel="3" x14ac:dyDescent="0.25">
      <c r="A477" s="1" t="s">
        <v>25</v>
      </c>
      <c r="B477" s="1" t="s">
        <v>13</v>
      </c>
      <c r="C477" s="1"/>
      <c r="D477" s="1"/>
      <c r="E477" s="1" t="s">
        <v>0</v>
      </c>
      <c r="F477" s="1" t="s">
        <v>6</v>
      </c>
      <c r="G477" s="1" t="s">
        <v>66</v>
      </c>
      <c r="H477" s="1" t="s">
        <v>67</v>
      </c>
      <c r="I477" s="1" t="s">
        <v>17</v>
      </c>
      <c r="J477" s="3" t="s">
        <v>9</v>
      </c>
      <c r="K477" s="1" t="s">
        <v>422</v>
      </c>
      <c r="L477" s="1" t="s">
        <v>2</v>
      </c>
      <c r="M477" s="1" t="s">
        <v>21</v>
      </c>
      <c r="N477" s="186"/>
    </row>
    <row r="478" spans="1:23" s="186" customFormat="1" hidden="1" outlineLevel="3" x14ac:dyDescent="0.25">
      <c r="A478" t="s">
        <v>768</v>
      </c>
      <c r="B478" s="6" t="s">
        <v>16</v>
      </c>
      <c r="C478" t="s">
        <v>1732</v>
      </c>
      <c r="D478" s="6" t="s">
        <v>1573</v>
      </c>
      <c r="E478" t="s">
        <v>12</v>
      </c>
      <c r="F478" t="s">
        <v>769</v>
      </c>
      <c r="G478" t="s">
        <v>770</v>
      </c>
      <c r="H478" t="s">
        <v>771</v>
      </c>
      <c r="I478">
        <v>254</v>
      </c>
      <c r="J478" s="4">
        <v>0</v>
      </c>
      <c r="K478"/>
      <c r="L478" t="s">
        <v>600</v>
      </c>
      <c r="M478" s="5" t="s">
        <v>601</v>
      </c>
      <c r="O478"/>
      <c r="P478" s="6"/>
      <c r="Q478" s="180"/>
      <c r="R478" s="180"/>
      <c r="S478" s="180"/>
      <c r="T478" s="180"/>
      <c r="U478" s="180"/>
      <c r="V478" s="180"/>
      <c r="W478" s="180"/>
    </row>
    <row r="479" spans="1:23" s="186" customFormat="1" hidden="1" outlineLevel="3" x14ac:dyDescent="0.25">
      <c r="A479" t="s">
        <v>772</v>
      </c>
      <c r="B479" s="6" t="s">
        <v>16</v>
      </c>
      <c r="C479" t="s">
        <v>1733</v>
      </c>
      <c r="D479" s="6" t="s">
        <v>1573</v>
      </c>
      <c r="E479" t="s">
        <v>12</v>
      </c>
      <c r="F479" t="s">
        <v>773</v>
      </c>
      <c r="G479" t="s">
        <v>774</v>
      </c>
      <c r="H479" t="s">
        <v>775</v>
      </c>
      <c r="I479">
        <v>254</v>
      </c>
      <c r="J479">
        <v>0</v>
      </c>
      <c r="K479"/>
      <c r="L479" t="s">
        <v>602</v>
      </c>
      <c r="M479" s="5" t="s">
        <v>603</v>
      </c>
      <c r="O479"/>
      <c r="P479" s="6"/>
      <c r="Q479" s="180"/>
      <c r="R479" s="180"/>
      <c r="S479" s="180"/>
      <c r="T479" s="180"/>
      <c r="U479" s="180"/>
      <c r="V479" s="180"/>
      <c r="W479" s="180"/>
    </row>
    <row r="480" spans="1:23" s="186" customFormat="1" hidden="1" outlineLevel="3" x14ac:dyDescent="0.25">
      <c r="A480" s="22" t="s">
        <v>776</v>
      </c>
      <c r="B480" s="22" t="s">
        <v>16</v>
      </c>
      <c r="C480" s="22"/>
      <c r="D480" s="22"/>
      <c r="E480" s="22" t="s">
        <v>12</v>
      </c>
      <c r="F480" s="22" t="s">
        <v>777</v>
      </c>
      <c r="G480" s="22" t="s">
        <v>778</v>
      </c>
      <c r="H480" s="22" t="s">
        <v>779</v>
      </c>
      <c r="I480" s="22">
        <v>254</v>
      </c>
      <c r="J480" s="22">
        <v>0</v>
      </c>
      <c r="K480" s="22"/>
      <c r="L480" s="22" t="s">
        <v>604</v>
      </c>
      <c r="M480" s="22" t="s">
        <v>626</v>
      </c>
      <c r="O480"/>
      <c r="P480" s="6"/>
      <c r="Q480" s="180"/>
      <c r="R480" s="180"/>
      <c r="S480" s="180"/>
      <c r="T480" s="180"/>
      <c r="U480" s="180"/>
      <c r="V480" s="180"/>
      <c r="W480" s="180"/>
    </row>
    <row r="481" spans="1:23" s="186" customFormat="1" hidden="1" outlineLevel="3" x14ac:dyDescent="0.25">
      <c r="A481" s="22" t="s">
        <v>780</v>
      </c>
      <c r="B481" s="22" t="s">
        <v>16</v>
      </c>
      <c r="C481" s="22"/>
      <c r="D481" s="22"/>
      <c r="E481" s="22" t="s">
        <v>12</v>
      </c>
      <c r="F481" s="22" t="s">
        <v>781</v>
      </c>
      <c r="G481" s="22" t="s">
        <v>782</v>
      </c>
      <c r="H481" s="22" t="s">
        <v>783</v>
      </c>
      <c r="I481" s="22">
        <v>254</v>
      </c>
      <c r="J481" s="22">
        <v>0</v>
      </c>
      <c r="K481" s="22"/>
      <c r="L481" s="22" t="s">
        <v>606</v>
      </c>
      <c r="M481" s="22" t="s">
        <v>626</v>
      </c>
      <c r="O481"/>
      <c r="P481" s="6"/>
      <c r="Q481" s="180"/>
      <c r="R481" s="180"/>
      <c r="S481" s="180"/>
      <c r="T481" s="180"/>
      <c r="U481" s="180"/>
      <c r="V481" s="180"/>
      <c r="W481" s="180"/>
    </row>
    <row r="482" spans="1:23" s="186" customFormat="1" hidden="1" outlineLevel="3" x14ac:dyDescent="0.25">
      <c r="A482" s="22" t="s">
        <v>784</v>
      </c>
      <c r="B482" s="22" t="s">
        <v>16</v>
      </c>
      <c r="C482" s="22"/>
      <c r="D482" s="22"/>
      <c r="E482" s="22" t="s">
        <v>12</v>
      </c>
      <c r="F482" s="22" t="s">
        <v>785</v>
      </c>
      <c r="G482" s="22" t="s">
        <v>786</v>
      </c>
      <c r="H482" s="22" t="s">
        <v>787</v>
      </c>
      <c r="I482" s="22">
        <v>254</v>
      </c>
      <c r="J482" s="22">
        <v>0</v>
      </c>
      <c r="K482" s="22"/>
      <c r="L482" s="22" t="s">
        <v>608</v>
      </c>
      <c r="M482" s="22" t="s">
        <v>626</v>
      </c>
      <c r="O482"/>
      <c r="P482" s="6"/>
      <c r="Q482" s="180"/>
      <c r="R482" s="180"/>
      <c r="S482" s="180"/>
      <c r="T482" s="180"/>
      <c r="U482" s="180"/>
      <c r="V482" s="180"/>
      <c r="W482" s="180"/>
    </row>
    <row r="483" spans="1:23" s="186" customFormat="1" hidden="1" outlineLevel="3" x14ac:dyDescent="0.25">
      <c r="A483" s="22" t="s">
        <v>788</v>
      </c>
      <c r="B483" s="22" t="s">
        <v>16</v>
      </c>
      <c r="C483" s="22"/>
      <c r="D483" s="22"/>
      <c r="E483" s="22" t="s">
        <v>12</v>
      </c>
      <c r="F483" s="22" t="s">
        <v>789</v>
      </c>
      <c r="G483" s="22" t="s">
        <v>790</v>
      </c>
      <c r="H483" s="22" t="s">
        <v>791</v>
      </c>
      <c r="I483" s="22">
        <v>254</v>
      </c>
      <c r="J483" s="22">
        <v>0</v>
      </c>
      <c r="K483" s="22"/>
      <c r="L483" s="22" t="s">
        <v>627</v>
      </c>
      <c r="M483" s="22" t="s">
        <v>626</v>
      </c>
      <c r="O483"/>
      <c r="P483" s="6"/>
      <c r="Q483" s="180"/>
      <c r="R483" s="180"/>
      <c r="S483" s="180"/>
      <c r="T483" s="180"/>
      <c r="U483" s="180"/>
      <c r="V483" s="180"/>
      <c r="W483" s="180"/>
    </row>
    <row r="484" spans="1:23" s="186" customFormat="1" hidden="1" outlineLevel="3" x14ac:dyDescent="0.25">
      <c r="A484" s="22" t="s">
        <v>792</v>
      </c>
      <c r="B484" s="22" t="s">
        <v>16</v>
      </c>
      <c r="C484" s="22"/>
      <c r="D484" s="22"/>
      <c r="E484" s="22" t="s">
        <v>12</v>
      </c>
      <c r="F484" s="22" t="s">
        <v>793</v>
      </c>
      <c r="G484" s="22" t="s">
        <v>794</v>
      </c>
      <c r="H484" s="22" t="s">
        <v>795</v>
      </c>
      <c r="I484" s="22">
        <v>254</v>
      </c>
      <c r="J484" s="22">
        <v>0</v>
      </c>
      <c r="K484" s="22"/>
      <c r="L484" s="22" t="s">
        <v>628</v>
      </c>
      <c r="M484" s="22" t="s">
        <v>626</v>
      </c>
      <c r="O484"/>
      <c r="P484" s="6"/>
      <c r="Q484" s="180"/>
      <c r="R484" s="180"/>
      <c r="S484" s="180"/>
      <c r="T484" s="180"/>
      <c r="U484" s="180"/>
      <c r="V484" s="180"/>
      <c r="W484" s="180"/>
    </row>
    <row r="485" spans="1:23" s="186" customFormat="1" hidden="1" outlineLevel="3" x14ac:dyDescent="0.25">
      <c r="A485" s="22" t="s">
        <v>796</v>
      </c>
      <c r="B485" s="22" t="s">
        <v>16</v>
      </c>
      <c r="C485" s="22"/>
      <c r="D485" s="22"/>
      <c r="E485" s="22" t="s">
        <v>12</v>
      </c>
      <c r="F485" s="22" t="s">
        <v>797</v>
      </c>
      <c r="G485" s="22" t="s">
        <v>798</v>
      </c>
      <c r="H485" s="22" t="s">
        <v>799</v>
      </c>
      <c r="I485" s="22">
        <v>254</v>
      </c>
      <c r="J485" s="22">
        <v>0</v>
      </c>
      <c r="K485" s="22"/>
      <c r="L485" s="22" t="s">
        <v>629</v>
      </c>
      <c r="M485" s="22" t="s">
        <v>626</v>
      </c>
      <c r="O485"/>
      <c r="P485" s="6"/>
      <c r="Q485" s="180"/>
      <c r="R485" s="180"/>
      <c r="S485" s="180"/>
      <c r="T485" s="180"/>
      <c r="U485" s="180"/>
      <c r="V485" s="180"/>
      <c r="W485" s="180"/>
    </row>
    <row r="486" spans="1:23" hidden="1" outlineLevel="2" collapsed="1" x14ac:dyDescent="0.25">
      <c r="A486" s="196" t="s">
        <v>800</v>
      </c>
      <c r="B486" s="196"/>
      <c r="C486" s="196"/>
      <c r="D486" s="196"/>
      <c r="E486" s="196"/>
      <c r="F486" s="196"/>
      <c r="G486" s="196"/>
      <c r="H486" s="196"/>
      <c r="I486" s="196"/>
      <c r="J486" s="196"/>
      <c r="K486" s="196"/>
      <c r="L486" s="196"/>
      <c r="M486" s="196"/>
      <c r="N486" s="186"/>
    </row>
    <row r="487" spans="1:23" s="180" customFormat="1" hidden="1" outlineLevel="3" x14ac:dyDescent="0.25">
      <c r="A487" s="1" t="s">
        <v>25</v>
      </c>
      <c r="B487" s="1" t="s">
        <v>13</v>
      </c>
      <c r="C487" s="1"/>
      <c r="D487" s="1"/>
      <c r="E487" s="1" t="s">
        <v>0</v>
      </c>
      <c r="F487" s="1" t="s">
        <v>6</v>
      </c>
      <c r="G487" s="1" t="s">
        <v>66</v>
      </c>
      <c r="H487" s="1" t="s">
        <v>67</v>
      </c>
      <c r="I487" s="1" t="s">
        <v>17</v>
      </c>
      <c r="J487" s="3" t="s">
        <v>9</v>
      </c>
      <c r="K487" s="1" t="s">
        <v>422</v>
      </c>
      <c r="L487" s="1" t="s">
        <v>2</v>
      </c>
      <c r="M487" s="1" t="s">
        <v>21</v>
      </c>
      <c r="N487" s="186"/>
    </row>
    <row r="488" spans="1:23" s="186" customFormat="1" hidden="1" outlineLevel="3" x14ac:dyDescent="0.25">
      <c r="A488" t="s">
        <v>801</v>
      </c>
      <c r="B488" s="6" t="s">
        <v>14</v>
      </c>
      <c r="C488" t="s">
        <v>1736</v>
      </c>
      <c r="D488" s="6" t="s">
        <v>1573</v>
      </c>
      <c r="E488" t="s">
        <v>3</v>
      </c>
      <c r="F488" t="s">
        <v>802</v>
      </c>
      <c r="G488" t="s">
        <v>803</v>
      </c>
      <c r="H488" t="s">
        <v>804</v>
      </c>
      <c r="I488">
        <v>254</v>
      </c>
      <c r="J488" s="4">
        <v>0</v>
      </c>
      <c r="K488"/>
      <c r="L488" t="s">
        <v>655</v>
      </c>
      <c r="M488" s="5" t="s">
        <v>656</v>
      </c>
      <c r="O488"/>
      <c r="P488" s="6"/>
      <c r="Q488" s="180"/>
      <c r="R488" s="180"/>
      <c r="S488" s="180"/>
      <c r="T488" s="180"/>
      <c r="U488" s="180"/>
      <c r="V488" s="180"/>
      <c r="W488" s="180"/>
    </row>
    <row r="489" spans="1:23" s="186" customFormat="1" hidden="1" outlineLevel="3" x14ac:dyDescent="0.25">
      <c r="A489" s="22" t="s">
        <v>805</v>
      </c>
      <c r="B489" s="22" t="s">
        <v>14</v>
      </c>
      <c r="C489" t="s">
        <v>1737</v>
      </c>
      <c r="D489" s="6" t="s">
        <v>1573</v>
      </c>
      <c r="E489" s="22" t="s">
        <v>3</v>
      </c>
      <c r="F489" s="22" t="s">
        <v>806</v>
      </c>
      <c r="G489" s="22" t="s">
        <v>807</v>
      </c>
      <c r="H489" s="22" t="s">
        <v>808</v>
      </c>
      <c r="I489" s="22">
        <v>254</v>
      </c>
      <c r="J489" s="22">
        <v>0</v>
      </c>
      <c r="K489" s="22"/>
      <c r="L489" s="22" t="s">
        <v>657</v>
      </c>
      <c r="M489" s="22" t="s">
        <v>665</v>
      </c>
      <c r="O489"/>
      <c r="P489" s="6"/>
      <c r="Q489" s="180"/>
      <c r="R489" s="180"/>
      <c r="S489" s="180"/>
      <c r="T489" s="180"/>
      <c r="U489" s="180"/>
      <c r="V489" s="180"/>
      <c r="W489" s="180"/>
    </row>
    <row r="490" spans="1:23" s="186" customFormat="1" hidden="1" outlineLevel="3" x14ac:dyDescent="0.25">
      <c r="A490" s="22" t="s">
        <v>809</v>
      </c>
      <c r="B490" s="22" t="s">
        <v>14</v>
      </c>
      <c r="C490" s="22"/>
      <c r="D490" s="22"/>
      <c r="E490" s="22" t="s">
        <v>3</v>
      </c>
      <c r="F490" s="22" t="s">
        <v>810</v>
      </c>
      <c r="G490" s="22" t="s">
        <v>811</v>
      </c>
      <c r="H490" s="22" t="s">
        <v>812</v>
      </c>
      <c r="I490" s="22">
        <v>254</v>
      </c>
      <c r="J490" s="22">
        <v>0</v>
      </c>
      <c r="K490" s="22"/>
      <c r="L490" s="22" t="s">
        <v>659</v>
      </c>
      <c r="M490" s="22" t="s">
        <v>665</v>
      </c>
      <c r="O490"/>
      <c r="P490" s="6"/>
      <c r="Q490" s="180"/>
      <c r="R490" s="180"/>
      <c r="S490" s="180"/>
      <c r="T490" s="180"/>
      <c r="U490" s="180"/>
      <c r="V490" s="180"/>
      <c r="W490" s="180"/>
    </row>
    <row r="491" spans="1:23" s="186" customFormat="1" hidden="1" outlineLevel="3" x14ac:dyDescent="0.25">
      <c r="A491" s="22" t="s">
        <v>813</v>
      </c>
      <c r="B491" s="22" t="s">
        <v>14</v>
      </c>
      <c r="C491" s="22"/>
      <c r="D491" s="22"/>
      <c r="E491" s="22" t="s">
        <v>3</v>
      </c>
      <c r="F491" s="22" t="s">
        <v>814</v>
      </c>
      <c r="G491" s="22" t="s">
        <v>815</v>
      </c>
      <c r="H491" s="22" t="s">
        <v>816</v>
      </c>
      <c r="I491" s="22">
        <v>254</v>
      </c>
      <c r="J491" s="22">
        <v>0</v>
      </c>
      <c r="K491" s="22"/>
      <c r="L491" s="22" t="s">
        <v>661</v>
      </c>
      <c r="M491" s="22" t="s">
        <v>665</v>
      </c>
      <c r="O491"/>
      <c r="P491" s="6"/>
      <c r="Q491" s="180"/>
      <c r="R491" s="180"/>
      <c r="S491" s="180"/>
      <c r="T491" s="180"/>
      <c r="U491" s="180"/>
      <c r="V491" s="180"/>
      <c r="W491" s="180"/>
    </row>
    <row r="492" spans="1:23" s="186" customFormat="1" hidden="1" outlineLevel="3" x14ac:dyDescent="0.25">
      <c r="A492" s="22" t="s">
        <v>817</v>
      </c>
      <c r="B492" s="22" t="s">
        <v>14</v>
      </c>
      <c r="C492" s="22"/>
      <c r="D492" s="22"/>
      <c r="E492" s="22" t="s">
        <v>3</v>
      </c>
      <c r="F492" s="22" t="s">
        <v>818</v>
      </c>
      <c r="G492" s="22" t="s">
        <v>819</v>
      </c>
      <c r="H492" s="22" t="s">
        <v>820</v>
      </c>
      <c r="I492" s="22">
        <v>254</v>
      </c>
      <c r="J492" s="22">
        <v>0</v>
      </c>
      <c r="K492" s="22"/>
      <c r="L492" s="22" t="s">
        <v>663</v>
      </c>
      <c r="M492" s="22" t="s">
        <v>665</v>
      </c>
      <c r="O492"/>
      <c r="P492" s="6"/>
      <c r="Q492" s="180"/>
      <c r="R492" s="180"/>
      <c r="S492" s="180"/>
      <c r="T492" s="180"/>
      <c r="U492" s="180"/>
      <c r="V492" s="180"/>
      <c r="W492" s="180"/>
    </row>
    <row r="493" spans="1:23" s="186" customFormat="1" hidden="1" outlineLevel="3" x14ac:dyDescent="0.25">
      <c r="A493" s="22" t="s">
        <v>821</v>
      </c>
      <c r="B493" s="22" t="s">
        <v>14</v>
      </c>
      <c r="C493" s="22"/>
      <c r="D493" s="22"/>
      <c r="E493" s="22" t="s">
        <v>3</v>
      </c>
      <c r="F493" s="22" t="s">
        <v>822</v>
      </c>
      <c r="G493" s="22" t="s">
        <v>823</v>
      </c>
      <c r="H493" s="22" t="s">
        <v>824</v>
      </c>
      <c r="I493" s="22">
        <v>254</v>
      </c>
      <c r="J493" s="22">
        <v>0</v>
      </c>
      <c r="K493" s="22"/>
      <c r="L493" s="22" t="s">
        <v>666</v>
      </c>
      <c r="M493" s="22" t="s">
        <v>665</v>
      </c>
      <c r="O493"/>
      <c r="P493" s="6"/>
      <c r="Q493" s="180"/>
      <c r="R493" s="180"/>
      <c r="S493" s="180"/>
      <c r="T493" s="180"/>
      <c r="U493" s="180"/>
      <c r="V493" s="180"/>
      <c r="W493" s="180"/>
    </row>
    <row r="494" spans="1:23" s="186" customFormat="1" hidden="1" outlineLevel="3" x14ac:dyDescent="0.25">
      <c r="A494" s="22" t="s">
        <v>825</v>
      </c>
      <c r="B494" s="22" t="s">
        <v>14</v>
      </c>
      <c r="C494" s="22"/>
      <c r="D494" s="22"/>
      <c r="E494" s="22" t="s">
        <v>3</v>
      </c>
      <c r="F494" s="22" t="s">
        <v>826</v>
      </c>
      <c r="G494" s="22" t="s">
        <v>827</v>
      </c>
      <c r="H494" s="22" t="s">
        <v>828</v>
      </c>
      <c r="I494" s="22">
        <v>254</v>
      </c>
      <c r="J494" s="22">
        <v>0</v>
      </c>
      <c r="K494" s="22"/>
      <c r="L494" s="22" t="s">
        <v>698</v>
      </c>
      <c r="M494" s="22" t="s">
        <v>665</v>
      </c>
      <c r="O494"/>
      <c r="P494" s="6"/>
      <c r="Q494" s="180"/>
      <c r="R494" s="180"/>
      <c r="S494" s="180"/>
      <c r="T494" s="180"/>
      <c r="U494" s="180"/>
      <c r="V494" s="180"/>
      <c r="W494" s="180"/>
    </row>
    <row r="495" spans="1:23" s="186" customFormat="1" hidden="1" outlineLevel="3" x14ac:dyDescent="0.25">
      <c r="A495" s="22" t="s">
        <v>829</v>
      </c>
      <c r="B495" s="22" t="s">
        <v>14</v>
      </c>
      <c r="C495" s="22"/>
      <c r="D495" s="22"/>
      <c r="E495" s="22" t="s">
        <v>3</v>
      </c>
      <c r="F495" s="22" t="s">
        <v>830</v>
      </c>
      <c r="G495" s="22" t="s">
        <v>831</v>
      </c>
      <c r="H495" s="22" t="s">
        <v>832</v>
      </c>
      <c r="I495" s="22">
        <v>254</v>
      </c>
      <c r="J495" s="22">
        <v>0</v>
      </c>
      <c r="K495" s="22"/>
      <c r="L495" s="22" t="s">
        <v>699</v>
      </c>
      <c r="M495" s="22" t="s">
        <v>665</v>
      </c>
      <c r="O495"/>
      <c r="P495" s="6"/>
      <c r="Q495" s="180"/>
      <c r="R495" s="180"/>
      <c r="S495" s="180"/>
      <c r="T495" s="180"/>
      <c r="U495" s="180"/>
      <c r="V495" s="180"/>
      <c r="W495" s="180"/>
    </row>
    <row r="496" spans="1:23" s="186" customFormat="1" hidden="1" outlineLevel="3" x14ac:dyDescent="0.25">
      <c r="A496" s="22" t="s">
        <v>833</v>
      </c>
      <c r="B496" s="22" t="s">
        <v>14</v>
      </c>
      <c r="C496" s="22"/>
      <c r="D496" s="22"/>
      <c r="E496" s="22" t="s">
        <v>3</v>
      </c>
      <c r="F496" s="22" t="s">
        <v>834</v>
      </c>
      <c r="G496" s="22" t="s">
        <v>835</v>
      </c>
      <c r="H496" s="22" t="s">
        <v>836</v>
      </c>
      <c r="I496" s="22">
        <v>254</v>
      </c>
      <c r="J496" s="22">
        <v>0</v>
      </c>
      <c r="K496" s="22"/>
      <c r="L496" s="22" t="s">
        <v>700</v>
      </c>
      <c r="M496" s="22" t="s">
        <v>665</v>
      </c>
      <c r="O496"/>
      <c r="P496" s="6"/>
      <c r="Q496" s="180"/>
      <c r="R496" s="180"/>
      <c r="S496" s="180"/>
      <c r="T496" s="180"/>
      <c r="U496" s="180"/>
      <c r="V496" s="180"/>
      <c r="W496" s="180"/>
    </row>
    <row r="497" spans="1:23" s="186" customFormat="1" hidden="1" outlineLevel="3" x14ac:dyDescent="0.25">
      <c r="A497" s="22" t="s">
        <v>837</v>
      </c>
      <c r="B497" s="22" t="s">
        <v>14</v>
      </c>
      <c r="C497" s="22"/>
      <c r="D497" s="22"/>
      <c r="E497" s="22" t="s">
        <v>3</v>
      </c>
      <c r="F497" s="22" t="s">
        <v>838</v>
      </c>
      <c r="G497" s="22" t="s">
        <v>839</v>
      </c>
      <c r="H497" s="22" t="s">
        <v>840</v>
      </c>
      <c r="I497" s="22">
        <v>254</v>
      </c>
      <c r="J497" s="22">
        <v>0</v>
      </c>
      <c r="K497" s="22"/>
      <c r="L497" s="22" t="s">
        <v>701</v>
      </c>
      <c r="M497" s="22" t="s">
        <v>665</v>
      </c>
      <c r="O497"/>
      <c r="P497" s="6"/>
      <c r="Q497" s="180"/>
      <c r="R497" s="180"/>
      <c r="S497" s="180"/>
      <c r="T497" s="180"/>
      <c r="U497" s="180"/>
      <c r="V497" s="180"/>
      <c r="W497" s="180"/>
    </row>
    <row r="498" spans="1:23" hidden="1" outlineLevel="2" collapsed="1" x14ac:dyDescent="0.25">
      <c r="A498" s="196" t="s">
        <v>841</v>
      </c>
      <c r="B498" s="196"/>
      <c r="C498" s="196"/>
      <c r="D498" s="196"/>
      <c r="E498" s="196"/>
      <c r="F498" s="196"/>
      <c r="G498" s="196"/>
      <c r="H498" s="196"/>
      <c r="I498" s="196"/>
      <c r="J498" s="196"/>
      <c r="K498" s="196"/>
      <c r="L498" s="196"/>
      <c r="M498" s="196"/>
      <c r="N498" s="186"/>
    </row>
    <row r="499" spans="1:23" s="180" customFormat="1" hidden="1" outlineLevel="3" x14ac:dyDescent="0.25">
      <c r="A499" s="1" t="s">
        <v>25</v>
      </c>
      <c r="B499" s="1" t="s">
        <v>13</v>
      </c>
      <c r="C499" s="1"/>
      <c r="D499" s="1"/>
      <c r="E499" s="1" t="s">
        <v>0</v>
      </c>
      <c r="F499" s="1" t="s">
        <v>6</v>
      </c>
      <c r="G499" s="1" t="s">
        <v>66</v>
      </c>
      <c r="H499" s="1" t="s">
        <v>67</v>
      </c>
      <c r="I499" s="1" t="s">
        <v>17</v>
      </c>
      <c r="J499" s="3" t="s">
        <v>9</v>
      </c>
      <c r="K499" s="1" t="s">
        <v>422</v>
      </c>
      <c r="L499" s="1" t="s">
        <v>2</v>
      </c>
      <c r="M499" s="1" t="s">
        <v>21</v>
      </c>
      <c r="N499" s="186"/>
    </row>
    <row r="500" spans="1:23" s="186" customFormat="1" hidden="1" outlineLevel="3" x14ac:dyDescent="0.25">
      <c r="A500" t="s">
        <v>842</v>
      </c>
      <c r="B500" s="6" t="s">
        <v>14</v>
      </c>
      <c r="C500" t="s">
        <v>1740</v>
      </c>
      <c r="D500" s="6" t="s">
        <v>1573</v>
      </c>
      <c r="E500" t="s">
        <v>3</v>
      </c>
      <c r="F500" t="s">
        <v>843</v>
      </c>
      <c r="G500" t="s">
        <v>844</v>
      </c>
      <c r="H500" t="s">
        <v>845</v>
      </c>
      <c r="I500">
        <v>254</v>
      </c>
      <c r="J500" s="4">
        <v>0</v>
      </c>
      <c r="K500"/>
      <c r="L500" t="s">
        <v>684</v>
      </c>
      <c r="M500" s="5" t="s">
        <v>685</v>
      </c>
      <c r="O500"/>
      <c r="P500" s="6"/>
      <c r="Q500" s="180"/>
      <c r="R500" s="180"/>
      <c r="S500" s="180"/>
      <c r="T500" s="180"/>
      <c r="U500" s="180"/>
      <c r="V500" s="180"/>
      <c r="W500" s="180"/>
    </row>
    <row r="501" spans="1:23" s="186" customFormat="1" hidden="1" outlineLevel="3" x14ac:dyDescent="0.25">
      <c r="A501" s="22" t="s">
        <v>846</v>
      </c>
      <c r="B501" s="22" t="s">
        <v>14</v>
      </c>
      <c r="C501" t="s">
        <v>1741</v>
      </c>
      <c r="D501" s="6" t="s">
        <v>1573</v>
      </c>
      <c r="E501" s="22" t="s">
        <v>3</v>
      </c>
      <c r="F501" s="22" t="s">
        <v>847</v>
      </c>
      <c r="G501" s="22" t="s">
        <v>848</v>
      </c>
      <c r="H501" s="22" t="s">
        <v>849</v>
      </c>
      <c r="I501" s="22">
        <v>254</v>
      </c>
      <c r="J501" s="22">
        <v>0</v>
      </c>
      <c r="K501" s="22"/>
      <c r="L501" s="22" t="s">
        <v>686</v>
      </c>
      <c r="M501" s="22" t="s">
        <v>882</v>
      </c>
      <c r="O501"/>
      <c r="P501" s="6"/>
      <c r="Q501" s="180"/>
      <c r="R501" s="180"/>
      <c r="S501" s="180"/>
      <c r="T501" s="180"/>
      <c r="U501" s="180"/>
      <c r="V501" s="180"/>
      <c r="W501" s="180"/>
    </row>
    <row r="502" spans="1:23" s="186" customFormat="1" hidden="1" outlineLevel="3" x14ac:dyDescent="0.25">
      <c r="A502" s="22" t="s">
        <v>850</v>
      </c>
      <c r="B502" s="22" t="s">
        <v>14</v>
      </c>
      <c r="C502" s="22"/>
      <c r="D502" s="22"/>
      <c r="E502" s="22" t="s">
        <v>3</v>
      </c>
      <c r="F502" s="22" t="s">
        <v>851</v>
      </c>
      <c r="G502" s="22" t="s">
        <v>852</v>
      </c>
      <c r="H502" s="22" t="s">
        <v>853</v>
      </c>
      <c r="I502" s="22">
        <v>254</v>
      </c>
      <c r="J502" s="22">
        <v>0</v>
      </c>
      <c r="K502" s="22"/>
      <c r="L502" s="22" t="s">
        <v>688</v>
      </c>
      <c r="M502" s="22" t="s">
        <v>882</v>
      </c>
      <c r="O502"/>
      <c r="P502" s="6"/>
      <c r="Q502" s="180"/>
      <c r="R502" s="180"/>
      <c r="S502" s="180"/>
      <c r="T502" s="180"/>
      <c r="U502" s="180"/>
      <c r="V502" s="180"/>
      <c r="W502" s="180"/>
    </row>
    <row r="503" spans="1:23" s="186" customFormat="1" hidden="1" outlineLevel="3" x14ac:dyDescent="0.25">
      <c r="A503" s="22" t="s">
        <v>854</v>
      </c>
      <c r="B503" s="22" t="s">
        <v>14</v>
      </c>
      <c r="C503" s="22"/>
      <c r="D503" s="22"/>
      <c r="E503" s="22" t="s">
        <v>3</v>
      </c>
      <c r="F503" s="22" t="s">
        <v>855</v>
      </c>
      <c r="G503" s="22" t="s">
        <v>856</v>
      </c>
      <c r="H503" s="22" t="s">
        <v>857</v>
      </c>
      <c r="I503" s="22">
        <v>254</v>
      </c>
      <c r="J503" s="22">
        <v>0</v>
      </c>
      <c r="K503" s="22"/>
      <c r="L503" s="22" t="s">
        <v>690</v>
      </c>
      <c r="M503" s="22" t="s">
        <v>882</v>
      </c>
      <c r="O503"/>
      <c r="P503" s="6"/>
      <c r="Q503" s="180"/>
      <c r="R503" s="180"/>
      <c r="S503" s="180"/>
      <c r="T503" s="180"/>
      <c r="U503" s="180"/>
      <c r="V503" s="180"/>
      <c r="W503" s="180"/>
    </row>
    <row r="504" spans="1:23" s="186" customFormat="1" hidden="1" outlineLevel="3" x14ac:dyDescent="0.25">
      <c r="A504" s="22" t="s">
        <v>858</v>
      </c>
      <c r="B504" s="22" t="s">
        <v>14</v>
      </c>
      <c r="C504" s="22"/>
      <c r="D504" s="22"/>
      <c r="E504" s="22" t="s">
        <v>3</v>
      </c>
      <c r="F504" s="22" t="s">
        <v>859</v>
      </c>
      <c r="G504" s="22" t="s">
        <v>860</v>
      </c>
      <c r="H504" s="22" t="s">
        <v>861</v>
      </c>
      <c r="I504" s="22">
        <v>254</v>
      </c>
      <c r="J504" s="22">
        <v>0</v>
      </c>
      <c r="K504" s="22"/>
      <c r="L504" s="22" t="s">
        <v>692</v>
      </c>
      <c r="M504" s="22" t="s">
        <v>882</v>
      </c>
      <c r="O504"/>
      <c r="P504" s="6"/>
      <c r="Q504" s="180"/>
      <c r="R504" s="180"/>
      <c r="S504" s="180"/>
      <c r="T504" s="180"/>
      <c r="U504" s="180"/>
      <c r="V504" s="180"/>
      <c r="W504" s="180"/>
    </row>
    <row r="505" spans="1:23" s="186" customFormat="1" hidden="1" outlineLevel="3" x14ac:dyDescent="0.25">
      <c r="A505" s="22" t="s">
        <v>862</v>
      </c>
      <c r="B505" s="22" t="s">
        <v>14</v>
      </c>
      <c r="C505" s="22"/>
      <c r="D505" s="22"/>
      <c r="E505" s="22" t="s">
        <v>3</v>
      </c>
      <c r="F505" s="22" t="s">
        <v>863</v>
      </c>
      <c r="G505" s="22" t="s">
        <v>864</v>
      </c>
      <c r="H505" s="22" t="s">
        <v>865</v>
      </c>
      <c r="I505" s="22">
        <v>254</v>
      </c>
      <c r="J505" s="22">
        <v>0</v>
      </c>
      <c r="K505" s="22"/>
      <c r="L505" s="22" t="s">
        <v>694</v>
      </c>
      <c r="M505" s="22" t="s">
        <v>882</v>
      </c>
      <c r="O505"/>
      <c r="P505" s="6"/>
      <c r="Q505" s="180"/>
      <c r="R505" s="180"/>
      <c r="S505" s="180"/>
      <c r="T505" s="180"/>
      <c r="U505" s="180"/>
      <c r="V505" s="180"/>
      <c r="W505" s="180"/>
    </row>
    <row r="506" spans="1:23" s="186" customFormat="1" hidden="1" outlineLevel="3" x14ac:dyDescent="0.25">
      <c r="A506" s="22" t="s">
        <v>866</v>
      </c>
      <c r="B506" s="22" t="s">
        <v>14</v>
      </c>
      <c r="C506" s="22"/>
      <c r="D506" s="22"/>
      <c r="E506" s="22" t="s">
        <v>3</v>
      </c>
      <c r="F506" s="22" t="s">
        <v>867</v>
      </c>
      <c r="G506" s="22" t="s">
        <v>868</v>
      </c>
      <c r="H506" s="22" t="s">
        <v>869</v>
      </c>
      <c r="I506" s="22">
        <v>254</v>
      </c>
      <c r="J506" s="22">
        <v>0</v>
      </c>
      <c r="K506" s="22"/>
      <c r="L506" s="22" t="s">
        <v>695</v>
      </c>
      <c r="M506" s="22" t="s">
        <v>882</v>
      </c>
      <c r="O506"/>
      <c r="P506" s="6"/>
      <c r="Q506" s="180"/>
      <c r="R506" s="180"/>
      <c r="S506" s="180"/>
      <c r="T506" s="180"/>
      <c r="U506" s="180"/>
      <c r="V506" s="180"/>
      <c r="W506" s="180"/>
    </row>
    <row r="507" spans="1:23" s="186" customFormat="1" hidden="1" outlineLevel="3" x14ac:dyDescent="0.25">
      <c r="A507" s="22" t="s">
        <v>870</v>
      </c>
      <c r="B507" s="22" t="s">
        <v>14</v>
      </c>
      <c r="C507" s="22"/>
      <c r="D507" s="22"/>
      <c r="E507" s="22" t="s">
        <v>3</v>
      </c>
      <c r="F507" s="22" t="s">
        <v>871</v>
      </c>
      <c r="G507" s="22" t="s">
        <v>872</v>
      </c>
      <c r="H507" s="22" t="s">
        <v>873</v>
      </c>
      <c r="I507" s="22">
        <v>254</v>
      </c>
      <c r="J507" s="22">
        <v>0</v>
      </c>
      <c r="K507" s="22"/>
      <c r="L507" s="22" t="s">
        <v>696</v>
      </c>
      <c r="M507" s="22" t="s">
        <v>882</v>
      </c>
      <c r="O507"/>
      <c r="P507" s="6"/>
      <c r="Q507" s="180"/>
      <c r="R507" s="180"/>
      <c r="S507" s="180"/>
      <c r="T507" s="180"/>
      <c r="U507" s="180"/>
      <c r="V507" s="180"/>
      <c r="W507" s="180"/>
    </row>
    <row r="508" spans="1:23" s="186" customFormat="1" hidden="1" outlineLevel="3" x14ac:dyDescent="0.25">
      <c r="A508" s="22" t="s">
        <v>874</v>
      </c>
      <c r="B508" s="22" t="s">
        <v>14</v>
      </c>
      <c r="C508" s="22"/>
      <c r="D508" s="22"/>
      <c r="E508" s="22" t="s">
        <v>3</v>
      </c>
      <c r="F508" s="22" t="s">
        <v>875</v>
      </c>
      <c r="G508" s="22" t="s">
        <v>876</v>
      </c>
      <c r="H508" s="22" t="s">
        <v>877</v>
      </c>
      <c r="I508" s="22">
        <v>254</v>
      </c>
      <c r="J508" s="22">
        <v>0</v>
      </c>
      <c r="K508" s="22"/>
      <c r="L508" s="22" t="s">
        <v>697</v>
      </c>
      <c r="M508" s="22" t="s">
        <v>882</v>
      </c>
      <c r="O508"/>
      <c r="P508" s="6"/>
      <c r="Q508" s="180"/>
      <c r="R508" s="180"/>
      <c r="S508" s="180"/>
      <c r="T508" s="180"/>
      <c r="U508" s="180"/>
      <c r="V508" s="180"/>
      <c r="W508" s="180"/>
    </row>
    <row r="509" spans="1:23" s="186" customFormat="1" hidden="1" outlineLevel="3" x14ac:dyDescent="0.25">
      <c r="A509" s="22" t="s">
        <v>878</v>
      </c>
      <c r="B509" s="22" t="s">
        <v>14</v>
      </c>
      <c r="C509" s="22"/>
      <c r="D509" s="22"/>
      <c r="E509" s="22" t="s">
        <v>3</v>
      </c>
      <c r="F509" s="22" t="s">
        <v>879</v>
      </c>
      <c r="G509" s="22" t="s">
        <v>880</v>
      </c>
      <c r="H509" s="22" t="s">
        <v>881</v>
      </c>
      <c r="I509" s="22">
        <v>254</v>
      </c>
      <c r="J509" s="22">
        <v>0</v>
      </c>
      <c r="K509" s="22"/>
      <c r="L509" s="22" t="s">
        <v>702</v>
      </c>
      <c r="M509" s="22" t="s">
        <v>882</v>
      </c>
      <c r="O509"/>
      <c r="P509" s="6"/>
      <c r="Q509" s="180"/>
      <c r="R509" s="180"/>
      <c r="S509" s="180"/>
      <c r="T509" s="180"/>
      <c r="U509" s="180"/>
      <c r="V509" s="180"/>
      <c r="W509" s="180"/>
    </row>
    <row r="510" spans="1:23" s="186" customFormat="1" hidden="1" outlineLevel="2" collapsed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O510"/>
      <c r="P510" s="6"/>
      <c r="Q510" s="180"/>
      <c r="R510" s="180"/>
      <c r="S510" s="180"/>
      <c r="T510" s="180"/>
      <c r="U510" s="180"/>
      <c r="V510" s="180"/>
      <c r="W510" s="180"/>
    </row>
    <row r="511" spans="1:23" s="186" customFormat="1" hidden="1" outlineLevel="1" collapsed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O511"/>
      <c r="P511" s="6"/>
      <c r="Q511" s="180"/>
      <c r="R511" s="180"/>
      <c r="S511" s="180"/>
      <c r="T511" s="180"/>
      <c r="U511" s="180"/>
      <c r="V511" s="180"/>
      <c r="W511" s="180"/>
    </row>
    <row r="512" spans="1:23" collapsed="1" x14ac:dyDescent="0.25">
      <c r="A512" s="190" t="s">
        <v>187</v>
      </c>
      <c r="B512" s="190"/>
      <c r="C512" s="190"/>
      <c r="D512" s="190"/>
      <c r="E512" s="190"/>
      <c r="F512" s="190"/>
      <c r="G512" s="190"/>
      <c r="H512" s="190"/>
      <c r="I512" s="190"/>
      <c r="J512" s="190"/>
      <c r="K512" s="190"/>
      <c r="L512" s="190"/>
      <c r="M512" s="191"/>
      <c r="N512" s="186" t="s">
        <v>1041</v>
      </c>
    </row>
    <row r="513" spans="1:23" hidden="1" outlineLevel="1" x14ac:dyDescent="0.25">
      <c r="A513" s="1" t="s">
        <v>25</v>
      </c>
      <c r="B513" s="1" t="s">
        <v>13</v>
      </c>
      <c r="C513" s="1" t="s">
        <v>25</v>
      </c>
      <c r="D513" s="1" t="s">
        <v>13</v>
      </c>
      <c r="E513" s="1" t="s">
        <v>0</v>
      </c>
      <c r="F513" s="1" t="s">
        <v>6</v>
      </c>
      <c r="G513" s="1" t="s">
        <v>66</v>
      </c>
      <c r="H513" s="1" t="s">
        <v>67</v>
      </c>
      <c r="I513" s="1" t="s">
        <v>17</v>
      </c>
      <c r="J513" s="3" t="s">
        <v>9</v>
      </c>
      <c r="K513" s="1" t="s">
        <v>1</v>
      </c>
      <c r="L513" s="1" t="s">
        <v>2</v>
      </c>
      <c r="M513" s="1" t="s">
        <v>21</v>
      </c>
      <c r="N513" s="186"/>
    </row>
    <row r="514" spans="1:23" s="180" customFormat="1" hidden="1" outlineLevel="1" x14ac:dyDescent="0.25">
      <c r="A514"/>
      <c r="B514"/>
      <c r="C514"/>
      <c r="D514"/>
      <c r="E514"/>
      <c r="F514"/>
      <c r="G514"/>
      <c r="H514"/>
      <c r="I514" s="5"/>
      <c r="J514" s="4"/>
      <c r="K514" t="s">
        <v>20</v>
      </c>
      <c r="L514">
        <v>1</v>
      </c>
      <c r="M514" s="5" t="s">
        <v>4</v>
      </c>
      <c r="O514" s="45">
        <v>0</v>
      </c>
      <c r="P514" s="46"/>
      <c r="Q514" s="67">
        <v>32</v>
      </c>
      <c r="R514" s="68"/>
      <c r="S514" s="14">
        <v>128</v>
      </c>
      <c r="T514" s="40"/>
      <c r="U514" s="41"/>
      <c r="V514" s="36"/>
    </row>
    <row r="515" spans="1:23" ht="15.75" hidden="1" outlineLevel="1" thickBot="1" x14ac:dyDescent="0.3">
      <c r="I515" s="5"/>
      <c r="K515" t="s">
        <v>22</v>
      </c>
      <c r="L515">
        <v>98</v>
      </c>
      <c r="M515" s="5" t="s">
        <v>23</v>
      </c>
      <c r="O515" s="47"/>
      <c r="P515" s="48">
        <v>15</v>
      </c>
      <c r="Q515" s="69"/>
      <c r="R515" s="70">
        <v>47</v>
      </c>
      <c r="S515" s="17"/>
      <c r="T515" s="37"/>
      <c r="U515" s="39"/>
      <c r="V515" s="42"/>
    </row>
    <row r="516" spans="1:23" hidden="1" outlineLevel="1" x14ac:dyDescent="0.25">
      <c r="B516" s="6"/>
      <c r="C516" s="6"/>
      <c r="D516" s="6"/>
      <c r="I516" s="5"/>
      <c r="K516" t="s">
        <v>19</v>
      </c>
      <c r="L516" s="7" t="s">
        <v>65</v>
      </c>
      <c r="M516" s="7" t="s">
        <v>24</v>
      </c>
      <c r="O516" s="49">
        <v>16</v>
      </c>
      <c r="P516" s="50"/>
      <c r="Q516" s="67">
        <v>48</v>
      </c>
      <c r="R516" s="68"/>
      <c r="S516" s="17"/>
      <c r="T516" s="37"/>
      <c r="U516" s="38"/>
      <c r="V516" s="43"/>
    </row>
    <row r="517" spans="1:23" ht="15.75" hidden="1" outlineLevel="1" thickBot="1" x14ac:dyDescent="0.3">
      <c r="B517" s="6"/>
      <c r="C517" s="6"/>
      <c r="D517" s="6"/>
      <c r="I517" s="5"/>
      <c r="L517" s="7"/>
      <c r="M517" s="7"/>
      <c r="O517" s="51"/>
      <c r="P517" s="52">
        <v>31</v>
      </c>
      <c r="Q517" s="71"/>
      <c r="R517" s="72">
        <v>63</v>
      </c>
      <c r="S517" s="33"/>
      <c r="T517" s="44"/>
      <c r="U517" s="20"/>
      <c r="V517" s="21">
        <v>191</v>
      </c>
    </row>
    <row r="518" spans="1:23" hidden="1" outlineLevel="1" x14ac:dyDescent="0.25">
      <c r="B518" s="6"/>
      <c r="C518" s="6"/>
      <c r="D518" s="6"/>
      <c r="I518" s="5"/>
      <c r="L518" s="7"/>
      <c r="M518" s="7"/>
      <c r="O518" s="53">
        <v>64</v>
      </c>
      <c r="P518" s="54"/>
      <c r="Q518" s="55"/>
      <c r="R518" s="56"/>
      <c r="S518" s="14">
        <v>192</v>
      </c>
      <c r="T518" s="40"/>
      <c r="U518" s="41"/>
      <c r="V518" s="36"/>
    </row>
    <row r="519" spans="1:23" hidden="1" outlineLevel="1" x14ac:dyDescent="0.25">
      <c r="B519" s="6"/>
      <c r="C519" s="6"/>
      <c r="D519" s="6"/>
      <c r="I519" s="5"/>
      <c r="L519" s="7"/>
      <c r="M519" s="7"/>
      <c r="O519" s="57"/>
      <c r="P519" s="58"/>
      <c r="Q519" s="59"/>
      <c r="R519" s="60"/>
      <c r="S519" s="17"/>
      <c r="T519" s="37"/>
      <c r="U519" s="39"/>
      <c r="V519" s="42"/>
    </row>
    <row r="520" spans="1:23" hidden="1" outlineLevel="1" x14ac:dyDescent="0.25">
      <c r="B520" s="6"/>
      <c r="C520" s="6"/>
      <c r="D520" s="6"/>
      <c r="I520" s="5"/>
      <c r="L520" s="7"/>
      <c r="M520" s="7"/>
      <c r="O520" s="57"/>
      <c r="P520" s="58"/>
      <c r="Q520" s="61"/>
      <c r="R520" s="62"/>
      <c r="S520" s="17"/>
      <c r="T520" s="37"/>
      <c r="U520" s="38"/>
      <c r="V520" s="43"/>
    </row>
    <row r="521" spans="1:23" ht="15.75" hidden="1" outlineLevel="1" thickBot="1" x14ac:dyDescent="0.3">
      <c r="B521" s="6"/>
      <c r="C521" s="6"/>
      <c r="D521" s="6"/>
      <c r="I521" s="5"/>
      <c r="L521" s="7"/>
      <c r="M521" s="7"/>
      <c r="O521" s="63"/>
      <c r="P521" s="64"/>
      <c r="Q521" s="65"/>
      <c r="R521" s="66">
        <v>127</v>
      </c>
      <c r="S521" s="33"/>
      <c r="T521" s="44"/>
      <c r="U521" s="20"/>
      <c r="V521" s="21">
        <v>255</v>
      </c>
    </row>
    <row r="522" spans="1:23" hidden="1" outlineLevel="1" x14ac:dyDescent="0.25">
      <c r="A522" s="179" t="s">
        <v>1838</v>
      </c>
      <c r="B522" s="179"/>
      <c r="C522" s="179" t="s">
        <v>1837</v>
      </c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86"/>
    </row>
    <row r="523" spans="1:23" hidden="1" outlineLevel="1" x14ac:dyDescent="0.25">
      <c r="A523" s="179" t="s">
        <v>1835</v>
      </c>
      <c r="B523" s="179"/>
      <c r="C523" s="179" t="s">
        <v>1836</v>
      </c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86"/>
    </row>
    <row r="524" spans="1:23" s="180" customFormat="1" hidden="1" outlineLevel="2" x14ac:dyDescent="0.25">
      <c r="A524" s="1" t="s">
        <v>25</v>
      </c>
      <c r="B524" s="1" t="s">
        <v>13</v>
      </c>
      <c r="C524" s="1"/>
      <c r="D524" s="1"/>
      <c r="E524" s="1" t="s">
        <v>0</v>
      </c>
      <c r="F524" s="1" t="s">
        <v>6</v>
      </c>
      <c r="G524" s="1" t="s">
        <v>66</v>
      </c>
      <c r="H524" s="1" t="s">
        <v>67</v>
      </c>
      <c r="I524" s="1" t="s">
        <v>17</v>
      </c>
      <c r="J524" s="3" t="s">
        <v>9</v>
      </c>
      <c r="K524" s="1" t="s">
        <v>422</v>
      </c>
      <c r="L524" s="1" t="s">
        <v>2</v>
      </c>
      <c r="M524" s="1" t="s">
        <v>21</v>
      </c>
      <c r="N524" s="186"/>
      <c r="O524"/>
      <c r="P524"/>
      <c r="Q524"/>
      <c r="R524"/>
      <c r="S524"/>
      <c r="T524"/>
      <c r="U524"/>
      <c r="V524"/>
    </row>
    <row r="525" spans="1:23" s="186" customFormat="1" hidden="1" outlineLevel="2" x14ac:dyDescent="0.25">
      <c r="A525" t="s">
        <v>998</v>
      </c>
      <c r="B525" s="6" t="s">
        <v>59</v>
      </c>
      <c r="C525" t="s">
        <v>1746</v>
      </c>
      <c r="D525" s="6" t="s">
        <v>1573</v>
      </c>
      <c r="E525" t="s">
        <v>60</v>
      </c>
      <c r="F525" t="s">
        <v>999</v>
      </c>
      <c r="G525" t="s">
        <v>1006</v>
      </c>
      <c r="H525" t="s">
        <v>1007</v>
      </c>
      <c r="I525">
        <v>14</v>
      </c>
      <c r="J525" s="4">
        <f>SUM(J526:J531)</f>
        <v>2</v>
      </c>
      <c r="K525" t="s">
        <v>996</v>
      </c>
      <c r="L525" t="s">
        <v>995</v>
      </c>
      <c r="M525" s="5"/>
      <c r="W525" s="180"/>
    </row>
    <row r="526" spans="1:23" s="180" customFormat="1" hidden="1" outlineLevel="3" x14ac:dyDescent="0.25">
      <c r="A526" t="s">
        <v>999</v>
      </c>
      <c r="B526" s="6" t="s">
        <v>59</v>
      </c>
      <c r="C526" t="str">
        <f>C525&amp;1</f>
        <v>2000:AAAD:3:100::1</v>
      </c>
      <c r="D526" s="6" t="s">
        <v>1573</v>
      </c>
      <c r="E526" t="s">
        <v>60</v>
      </c>
      <c r="F526" t="s">
        <v>18</v>
      </c>
      <c r="G526" t="s">
        <v>18</v>
      </c>
      <c r="H526"/>
      <c r="I526"/>
      <c r="J526" s="4">
        <v>1</v>
      </c>
      <c r="K526" t="s">
        <v>997</v>
      </c>
      <c r="L526" t="s">
        <v>995</v>
      </c>
      <c r="M526" s="5" t="s">
        <v>5</v>
      </c>
      <c r="N526" s="186"/>
    </row>
    <row r="527" spans="1:23" s="186" customFormat="1" hidden="1" outlineLevel="3" x14ac:dyDescent="0.25">
      <c r="A527" t="s">
        <v>1002</v>
      </c>
      <c r="B527" s="6" t="s">
        <v>59</v>
      </c>
      <c r="C527" t="str">
        <f>C525&amp;2</f>
        <v>2000:AAAD:3:100::2</v>
      </c>
      <c r="D527" s="6" t="s">
        <v>1573</v>
      </c>
      <c r="E527" t="s">
        <v>60</v>
      </c>
      <c r="F527" t="s">
        <v>18</v>
      </c>
      <c r="G527" t="s">
        <v>18</v>
      </c>
      <c r="H527"/>
      <c r="I527"/>
      <c r="J527" s="4">
        <v>1</v>
      </c>
      <c r="K527" t="s">
        <v>1046</v>
      </c>
      <c r="L527" t="s">
        <v>995</v>
      </c>
      <c r="M527" s="5" t="s">
        <v>5</v>
      </c>
      <c r="W527" s="180"/>
    </row>
    <row r="528" spans="1:23" s="180" customFormat="1" hidden="1" outlineLevel="3" x14ac:dyDescent="0.25">
      <c r="A528" t="s">
        <v>1003</v>
      </c>
      <c r="B528" s="6" t="s">
        <v>59</v>
      </c>
      <c r="C528" s="6"/>
      <c r="D528" s="6"/>
      <c r="E528" t="s">
        <v>60</v>
      </c>
      <c r="F528" t="s">
        <v>18</v>
      </c>
      <c r="G528" t="s">
        <v>18</v>
      </c>
      <c r="H528"/>
      <c r="I528"/>
      <c r="J528" s="4"/>
      <c r="K528"/>
      <c r="L528"/>
      <c r="M528" s="5"/>
      <c r="N528" s="186"/>
    </row>
    <row r="529" spans="1:23" hidden="1" outlineLevel="3" x14ac:dyDescent="0.25">
      <c r="A529" t="s">
        <v>1004</v>
      </c>
      <c r="B529" s="6" t="s">
        <v>59</v>
      </c>
      <c r="C529" s="6"/>
      <c r="D529" s="6"/>
      <c r="E529" t="s">
        <v>60</v>
      </c>
      <c r="F529" t="s">
        <v>18</v>
      </c>
      <c r="G529" t="s">
        <v>18</v>
      </c>
      <c r="M529" s="5"/>
      <c r="N529" s="186"/>
      <c r="P529" s="6"/>
      <c r="Q529" s="180"/>
      <c r="R529" s="180"/>
      <c r="S529" s="180"/>
      <c r="T529" s="180"/>
      <c r="U529" s="180"/>
      <c r="V529" s="180"/>
      <c r="W529" s="180"/>
    </row>
    <row r="530" spans="1:23" s="186" customFormat="1" hidden="1" outlineLevel="3" x14ac:dyDescent="0.25">
      <c r="A530" t="s">
        <v>1005</v>
      </c>
      <c r="B530" s="6" t="s">
        <v>59</v>
      </c>
      <c r="C530" s="6"/>
      <c r="D530" s="6"/>
      <c r="E530" t="s">
        <v>60</v>
      </c>
      <c r="F530" t="s">
        <v>18</v>
      </c>
      <c r="G530" t="s">
        <v>18</v>
      </c>
      <c r="H530"/>
      <c r="I530"/>
      <c r="J530" s="4"/>
      <c r="K530"/>
      <c r="L530"/>
      <c r="M530" s="5"/>
      <c r="O530"/>
      <c r="P530" s="6"/>
      <c r="Q530" s="180"/>
      <c r="R530" s="180"/>
      <c r="S530" s="180"/>
      <c r="T530" s="180"/>
      <c r="U530" s="180"/>
      <c r="V530" s="180"/>
      <c r="W530" s="180"/>
    </row>
    <row r="531" spans="1:23" s="180" customFormat="1" hidden="1" outlineLevel="3" x14ac:dyDescent="0.25">
      <c r="A531" t="s">
        <v>1006</v>
      </c>
      <c r="B531" s="6" t="s">
        <v>59</v>
      </c>
      <c r="C531" s="6"/>
      <c r="D531" s="6"/>
      <c r="E531" t="s">
        <v>60</v>
      </c>
      <c r="F531" t="s">
        <v>18</v>
      </c>
      <c r="G531" t="s">
        <v>18</v>
      </c>
      <c r="H531"/>
      <c r="I531"/>
      <c r="J531" s="4"/>
      <c r="K531"/>
      <c r="L531"/>
      <c r="M531" s="5"/>
      <c r="N531" s="186"/>
      <c r="O531"/>
      <c r="P531" s="6"/>
    </row>
    <row r="532" spans="1:23" s="180" customFormat="1" hidden="1" outlineLevel="2" x14ac:dyDescent="0.25">
      <c r="A532" s="22" t="s">
        <v>1008</v>
      </c>
      <c r="B532" s="22" t="s">
        <v>59</v>
      </c>
      <c r="C532" s="22"/>
      <c r="D532" s="22"/>
      <c r="E532" s="22" t="s">
        <v>60</v>
      </c>
      <c r="F532" s="22" t="s">
        <v>999</v>
      </c>
      <c r="G532" s="22" t="s">
        <v>1000</v>
      </c>
      <c r="H532" s="22" t="s">
        <v>1001</v>
      </c>
      <c r="I532" s="22">
        <v>14</v>
      </c>
      <c r="J532" s="22">
        <v>0</v>
      </c>
      <c r="K532" s="22" t="s">
        <v>10</v>
      </c>
      <c r="L532" s="22"/>
      <c r="M532" s="22"/>
      <c r="N532" s="186"/>
      <c r="O532"/>
      <c r="P532"/>
      <c r="Q532"/>
      <c r="R532"/>
      <c r="S532"/>
      <c r="T532"/>
      <c r="U532"/>
      <c r="V532"/>
    </row>
    <row r="533" spans="1:23" s="186" customFormat="1" hidden="1" outlineLevel="2" x14ac:dyDescent="0.25">
      <c r="A533" s="22" t="s">
        <v>18</v>
      </c>
      <c r="B533" s="22" t="s">
        <v>18</v>
      </c>
      <c r="C533" s="22"/>
      <c r="D533" s="22"/>
      <c r="E533" s="22" t="s">
        <v>18</v>
      </c>
      <c r="F533" s="22" t="s">
        <v>18</v>
      </c>
      <c r="G533" s="22" t="s">
        <v>18</v>
      </c>
      <c r="H533" s="22"/>
      <c r="I533" s="22"/>
      <c r="J533" s="22"/>
      <c r="K533" s="22"/>
      <c r="L533" s="22"/>
      <c r="M533" s="22"/>
      <c r="O533"/>
      <c r="P533"/>
      <c r="Q533"/>
      <c r="R533"/>
      <c r="S533"/>
      <c r="T533"/>
      <c r="U533"/>
      <c r="V533"/>
      <c r="W533" s="180"/>
    </row>
    <row r="534" spans="1:23" hidden="1" outlineLevel="2" x14ac:dyDescent="0.25">
      <c r="A534" s="22" t="s">
        <v>1047</v>
      </c>
      <c r="B534" s="22" t="s">
        <v>15</v>
      </c>
      <c r="C534" s="22"/>
      <c r="D534" s="22"/>
      <c r="E534" s="22" t="s">
        <v>11</v>
      </c>
      <c r="F534" s="22" t="s">
        <v>1009</v>
      </c>
      <c r="G534" s="22" t="s">
        <v>1010</v>
      </c>
      <c r="H534" s="22" t="s">
        <v>1010</v>
      </c>
      <c r="I534" s="22">
        <v>14</v>
      </c>
      <c r="J534" s="22">
        <v>0</v>
      </c>
      <c r="K534" s="22" t="s">
        <v>10</v>
      </c>
      <c r="L534" s="22">
        <v>10</v>
      </c>
      <c r="M534" s="22"/>
      <c r="N534" s="186"/>
    </row>
    <row r="535" spans="1:23" hidden="1" outlineLevel="1" x14ac:dyDescent="0.25">
      <c r="A535" s="198" t="s">
        <v>1048</v>
      </c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  <c r="M535" s="198"/>
      <c r="N535" s="186"/>
    </row>
    <row r="536" spans="1:23" hidden="1" outlineLevel="1" x14ac:dyDescent="0.25">
      <c r="A536" s="197" t="s">
        <v>1049</v>
      </c>
      <c r="B536" s="197"/>
      <c r="C536" s="197"/>
      <c r="D536" s="197"/>
      <c r="E536" s="197"/>
      <c r="F536" s="197"/>
      <c r="G536" s="197"/>
      <c r="H536" s="197"/>
      <c r="I536" s="197"/>
      <c r="J536" s="197"/>
      <c r="K536" s="197"/>
      <c r="L536" s="197"/>
      <c r="M536" s="197"/>
      <c r="N536" s="186"/>
    </row>
    <row r="537" spans="1:23" hidden="1" outlineLevel="1" x14ac:dyDescent="0.25">
      <c r="A537" s="196" t="s">
        <v>1839</v>
      </c>
      <c r="B537" s="196"/>
      <c r="C537" s="196"/>
      <c r="D537" s="196"/>
      <c r="E537" s="196"/>
      <c r="F537" s="196"/>
      <c r="G537" s="196"/>
      <c r="H537" s="196"/>
      <c r="I537" s="196"/>
      <c r="J537" s="196"/>
      <c r="K537" s="196"/>
      <c r="L537" s="196"/>
      <c r="M537" s="196"/>
      <c r="N537" s="186"/>
    </row>
    <row r="538" spans="1:23" hidden="1" outlineLevel="2" x14ac:dyDescent="0.25">
      <c r="J538"/>
      <c r="N538" s="186"/>
    </row>
    <row r="539" spans="1:23" hidden="1" outlineLevel="2" x14ac:dyDescent="0.25">
      <c r="J539"/>
      <c r="N539" s="186"/>
    </row>
    <row r="540" spans="1:23" hidden="1" outlineLevel="2" x14ac:dyDescent="0.25">
      <c r="J540"/>
      <c r="N540" s="186"/>
    </row>
    <row r="541" spans="1:23" hidden="1" outlineLevel="2" x14ac:dyDescent="0.25">
      <c r="J541"/>
      <c r="N541" s="186"/>
    </row>
    <row r="542" spans="1:23" hidden="1" outlineLevel="2" x14ac:dyDescent="0.25">
      <c r="I542" s="5"/>
      <c r="K542" t="s">
        <v>20</v>
      </c>
      <c r="L542">
        <v>1</v>
      </c>
      <c r="M542" s="5" t="s">
        <v>4</v>
      </c>
      <c r="N542" s="186"/>
    </row>
    <row r="543" spans="1:23" hidden="1" outlineLevel="2" x14ac:dyDescent="0.25">
      <c r="I543" s="5"/>
      <c r="K543" t="s">
        <v>22</v>
      </c>
      <c r="L543">
        <v>98</v>
      </c>
      <c r="M543" s="5" t="s">
        <v>23</v>
      </c>
      <c r="N543" s="186"/>
    </row>
    <row r="544" spans="1:23" hidden="1" outlineLevel="2" x14ac:dyDescent="0.25">
      <c r="B544" s="6"/>
      <c r="C544" s="6"/>
      <c r="D544" s="6"/>
      <c r="I544" s="5"/>
      <c r="K544" t="s">
        <v>19</v>
      </c>
      <c r="L544" s="7" t="s">
        <v>65</v>
      </c>
      <c r="M544" s="7" t="s">
        <v>24</v>
      </c>
      <c r="N544" s="186"/>
    </row>
    <row r="545" spans="1:23" hidden="1" outlineLevel="2" x14ac:dyDescent="0.25">
      <c r="A545" s="196" t="s">
        <v>1050</v>
      </c>
      <c r="B545" s="196"/>
      <c r="C545" s="196"/>
      <c r="D545" s="196"/>
      <c r="E545" s="196"/>
      <c r="F545" s="196"/>
      <c r="G545" s="196"/>
      <c r="H545" s="196"/>
      <c r="I545" s="196"/>
      <c r="J545" s="196"/>
      <c r="K545" s="196"/>
      <c r="L545" s="196"/>
      <c r="M545" s="196"/>
      <c r="N545" s="186"/>
    </row>
    <row r="546" spans="1:23" s="180" customFormat="1" hidden="1" outlineLevel="2" x14ac:dyDescent="0.25">
      <c r="A546" s="1" t="s">
        <v>25</v>
      </c>
      <c r="B546" s="1" t="s">
        <v>13</v>
      </c>
      <c r="C546" s="1"/>
      <c r="D546" s="1"/>
      <c r="E546" s="1" t="s">
        <v>0</v>
      </c>
      <c r="F546" s="1" t="s">
        <v>6</v>
      </c>
      <c r="G546" s="1" t="s">
        <v>66</v>
      </c>
      <c r="H546" s="1" t="s">
        <v>67</v>
      </c>
      <c r="I546" s="1" t="s">
        <v>17</v>
      </c>
      <c r="J546" s="3" t="s">
        <v>9</v>
      </c>
      <c r="K546" s="1" t="s">
        <v>422</v>
      </c>
      <c r="L546" s="1" t="s">
        <v>2</v>
      </c>
      <c r="M546" s="1" t="s">
        <v>21</v>
      </c>
      <c r="N546" s="186"/>
      <c r="O546"/>
      <c r="P546"/>
      <c r="Q546"/>
      <c r="R546"/>
      <c r="S546"/>
      <c r="T546"/>
      <c r="U546"/>
      <c r="V546"/>
    </row>
    <row r="547" spans="1:23" s="186" customFormat="1" hidden="1" outlineLevel="3" x14ac:dyDescent="0.25">
      <c r="A547" t="s">
        <v>1051</v>
      </c>
      <c r="B547" s="6" t="s">
        <v>14</v>
      </c>
      <c r="C547" t="s">
        <v>1758</v>
      </c>
      <c r="D547" s="6" t="s">
        <v>1573</v>
      </c>
      <c r="E547" t="s">
        <v>3</v>
      </c>
      <c r="F547" t="s">
        <v>1052</v>
      </c>
      <c r="G547" t="s">
        <v>1053</v>
      </c>
      <c r="H547" t="s">
        <v>1054</v>
      </c>
      <c r="I547">
        <v>254</v>
      </c>
      <c r="J547" s="4">
        <v>0</v>
      </c>
      <c r="K547"/>
      <c r="L547" t="s">
        <v>553</v>
      </c>
      <c r="M547" s="5" t="s">
        <v>557</v>
      </c>
      <c r="O547"/>
      <c r="P547" s="6"/>
      <c r="Q547" s="180"/>
      <c r="R547" s="180"/>
      <c r="S547" s="180"/>
      <c r="T547" s="180"/>
      <c r="U547" s="180"/>
      <c r="V547" s="180"/>
      <c r="W547" s="180"/>
    </row>
    <row r="548" spans="1:23" s="186" customFormat="1" hidden="1" outlineLevel="3" x14ac:dyDescent="0.25">
      <c r="A548" s="22" t="s">
        <v>1055</v>
      </c>
      <c r="B548" s="22" t="s">
        <v>14</v>
      </c>
      <c r="C548" s="22"/>
      <c r="D548" s="22"/>
      <c r="E548" s="22" t="s">
        <v>3</v>
      </c>
      <c r="F548" s="22" t="s">
        <v>1056</v>
      </c>
      <c r="G548" s="22" t="s">
        <v>1057</v>
      </c>
      <c r="H548" s="22" t="s">
        <v>1058</v>
      </c>
      <c r="I548" s="22">
        <v>254</v>
      </c>
      <c r="J548" s="22">
        <v>0</v>
      </c>
      <c r="K548" s="22"/>
      <c r="L548" s="22" t="s">
        <v>554</v>
      </c>
      <c r="M548" s="22" t="s">
        <v>562</v>
      </c>
      <c r="O548"/>
      <c r="P548" s="6"/>
      <c r="Q548" s="180"/>
      <c r="R548" s="180"/>
      <c r="S548" s="180"/>
      <c r="T548" s="180"/>
      <c r="U548" s="180"/>
      <c r="V548" s="180"/>
      <c r="W548" s="180"/>
    </row>
    <row r="549" spans="1:23" s="186" customFormat="1" hidden="1" outlineLevel="3" x14ac:dyDescent="0.25">
      <c r="A549" s="22" t="s">
        <v>1059</v>
      </c>
      <c r="B549" s="22" t="s">
        <v>14</v>
      </c>
      <c r="C549" s="22"/>
      <c r="D549" s="22"/>
      <c r="E549" s="22" t="s">
        <v>3</v>
      </c>
      <c r="F549" s="22" t="s">
        <v>1060</v>
      </c>
      <c r="G549" s="22" t="s">
        <v>1061</v>
      </c>
      <c r="H549" s="22" t="s">
        <v>1062</v>
      </c>
      <c r="I549" s="22">
        <v>254</v>
      </c>
      <c r="J549" s="22">
        <v>0</v>
      </c>
      <c r="K549" s="22"/>
      <c r="L549" s="22" t="s">
        <v>555</v>
      </c>
      <c r="M549" s="22" t="s">
        <v>562</v>
      </c>
      <c r="O549"/>
      <c r="P549" s="6"/>
      <c r="Q549" s="180"/>
      <c r="R549" s="180"/>
      <c r="S549" s="180"/>
      <c r="T549" s="180"/>
      <c r="U549" s="180"/>
      <c r="V549" s="180"/>
      <c r="W549" s="180"/>
    </row>
    <row r="550" spans="1:23" s="186" customFormat="1" hidden="1" outlineLevel="3" x14ac:dyDescent="0.25">
      <c r="A550" s="22" t="s">
        <v>1063</v>
      </c>
      <c r="B550" s="22" t="s">
        <v>14</v>
      </c>
      <c r="C550" s="22"/>
      <c r="D550" s="22"/>
      <c r="E550" s="22" t="s">
        <v>3</v>
      </c>
      <c r="F550" s="22" t="s">
        <v>1064</v>
      </c>
      <c r="G550" s="22" t="s">
        <v>1065</v>
      </c>
      <c r="H550" s="22" t="s">
        <v>1066</v>
      </c>
      <c r="I550" s="22">
        <v>254</v>
      </c>
      <c r="J550" s="22">
        <v>0</v>
      </c>
      <c r="K550" s="22"/>
      <c r="L550" s="22" t="s">
        <v>548</v>
      </c>
      <c r="M550" s="22" t="s">
        <v>562</v>
      </c>
      <c r="O550"/>
      <c r="P550" s="6"/>
      <c r="Q550" s="180"/>
      <c r="R550" s="180"/>
      <c r="S550" s="180"/>
      <c r="T550" s="180"/>
      <c r="U550" s="180"/>
      <c r="V550" s="180"/>
      <c r="W550" s="180"/>
    </row>
    <row r="551" spans="1:23" s="186" customFormat="1" hidden="1" outlineLevel="3" x14ac:dyDescent="0.25">
      <c r="A551" s="22" t="s">
        <v>1067</v>
      </c>
      <c r="B551" s="22" t="s">
        <v>14</v>
      </c>
      <c r="C551" s="22"/>
      <c r="D551" s="22"/>
      <c r="E551" s="22" t="s">
        <v>3</v>
      </c>
      <c r="F551" s="22" t="s">
        <v>1068</v>
      </c>
      <c r="G551" s="22" t="s">
        <v>1069</v>
      </c>
      <c r="H551" s="22" t="s">
        <v>1070</v>
      </c>
      <c r="I551" s="22">
        <v>254</v>
      </c>
      <c r="J551" s="22">
        <v>0</v>
      </c>
      <c r="K551" s="22"/>
      <c r="L551" s="22" t="s">
        <v>556</v>
      </c>
      <c r="M551" s="22" t="s">
        <v>562</v>
      </c>
      <c r="O551"/>
      <c r="P551" s="6"/>
      <c r="Q551" s="180"/>
      <c r="R551" s="180"/>
      <c r="S551" s="180"/>
      <c r="T551" s="180"/>
      <c r="U551" s="180"/>
      <c r="V551" s="180"/>
      <c r="W551" s="180"/>
    </row>
    <row r="552" spans="1:23" s="186" customFormat="1" hidden="1" outlineLevel="3" x14ac:dyDescent="0.25">
      <c r="A552" s="22" t="s">
        <v>1071</v>
      </c>
      <c r="B552" s="22" t="s">
        <v>14</v>
      </c>
      <c r="C552" s="22"/>
      <c r="D552" s="22"/>
      <c r="E552" s="22" t="s">
        <v>3</v>
      </c>
      <c r="F552" s="22" t="s">
        <v>1072</v>
      </c>
      <c r="G552" s="22" t="s">
        <v>1073</v>
      </c>
      <c r="H552" s="22" t="s">
        <v>1074</v>
      </c>
      <c r="I552" s="22">
        <v>254</v>
      </c>
      <c r="J552" s="22">
        <v>0</v>
      </c>
      <c r="K552" s="22"/>
      <c r="L552" s="22" t="s">
        <v>563</v>
      </c>
      <c r="M552" s="22" t="s">
        <v>562</v>
      </c>
      <c r="O552"/>
      <c r="P552" s="6"/>
      <c r="Q552" s="180"/>
      <c r="R552" s="180"/>
      <c r="S552" s="180"/>
      <c r="T552" s="180"/>
      <c r="U552" s="180"/>
      <c r="V552" s="180"/>
      <c r="W552" s="180"/>
    </row>
    <row r="553" spans="1:23" ht="31.15" hidden="1" customHeight="1" outlineLevel="2" collapsed="1" x14ac:dyDescent="0.25">
      <c r="A553" s="195" t="s">
        <v>1840</v>
      </c>
      <c r="B553" s="196"/>
      <c r="C553" s="196"/>
      <c r="D553" s="196"/>
      <c r="E553" s="196"/>
      <c r="F553" s="196"/>
      <c r="G553" s="196"/>
      <c r="H553" s="196"/>
      <c r="I553" s="196"/>
      <c r="J553" s="196"/>
      <c r="K553" s="196"/>
      <c r="L553" s="196"/>
      <c r="M553" s="196"/>
      <c r="N553" s="186"/>
    </row>
    <row r="554" spans="1:23" ht="31.15" hidden="1" customHeight="1" outlineLevel="2" x14ac:dyDescent="0.25">
      <c r="A554" s="195" t="s">
        <v>1841</v>
      </c>
      <c r="B554" s="196"/>
      <c r="C554" s="196"/>
      <c r="D554" s="196"/>
      <c r="E554" s="196"/>
      <c r="F554" s="196"/>
      <c r="G554" s="196"/>
      <c r="H554" s="196"/>
      <c r="I554" s="196"/>
      <c r="J554" s="196"/>
      <c r="K554" s="196"/>
      <c r="L554" s="196"/>
      <c r="M554" s="196"/>
      <c r="N554" s="186"/>
    </row>
    <row r="555" spans="1:23" s="180" customFormat="1" hidden="1" outlineLevel="2" x14ac:dyDescent="0.25">
      <c r="A555" s="1" t="s">
        <v>25</v>
      </c>
      <c r="B555" s="1" t="s">
        <v>13</v>
      </c>
      <c r="C555" s="1"/>
      <c r="D555" s="1"/>
      <c r="E555" s="1" t="s">
        <v>0</v>
      </c>
      <c r="F555" s="1" t="s">
        <v>6</v>
      </c>
      <c r="G555" s="1" t="s">
        <v>66</v>
      </c>
      <c r="H555" s="1" t="s">
        <v>67</v>
      </c>
      <c r="I555" s="1" t="s">
        <v>17</v>
      </c>
      <c r="J555" s="3" t="s">
        <v>9</v>
      </c>
      <c r="K555" s="1" t="s">
        <v>422</v>
      </c>
      <c r="L555" s="1" t="s">
        <v>2</v>
      </c>
      <c r="M555" s="1" t="s">
        <v>21</v>
      </c>
      <c r="N555" s="186"/>
      <c r="O555"/>
      <c r="P555"/>
      <c r="Q555"/>
      <c r="R555"/>
      <c r="S555"/>
      <c r="T555"/>
      <c r="U555"/>
      <c r="V555"/>
    </row>
    <row r="556" spans="1:23" s="186" customFormat="1" hidden="1" outlineLevel="3" x14ac:dyDescent="0.25">
      <c r="A556" t="s">
        <v>1075</v>
      </c>
      <c r="B556" s="6" t="s">
        <v>16</v>
      </c>
      <c r="C556" t="s">
        <v>1760</v>
      </c>
      <c r="D556" s="6" t="s">
        <v>1573</v>
      </c>
      <c r="E556" t="s">
        <v>12</v>
      </c>
      <c r="F556" t="s">
        <v>1076</v>
      </c>
      <c r="G556" t="s">
        <v>1077</v>
      </c>
      <c r="H556" t="s">
        <v>1078</v>
      </c>
      <c r="I556">
        <v>254</v>
      </c>
      <c r="J556" s="4">
        <v>0</v>
      </c>
      <c r="K556"/>
      <c r="L556" t="s">
        <v>600</v>
      </c>
      <c r="M556" s="5" t="s">
        <v>601</v>
      </c>
      <c r="O556"/>
      <c r="P556" s="6"/>
      <c r="Q556" s="180"/>
      <c r="R556" s="180"/>
      <c r="S556" s="180"/>
      <c r="T556" s="180"/>
      <c r="U556" s="180"/>
      <c r="V556" s="180"/>
      <c r="W556" s="180"/>
    </row>
    <row r="557" spans="1:23" s="186" customFormat="1" hidden="1" outlineLevel="3" x14ac:dyDescent="0.25">
      <c r="A557" s="22" t="s">
        <v>1079</v>
      </c>
      <c r="B557" s="22" t="s">
        <v>16</v>
      </c>
      <c r="C557" s="22"/>
      <c r="D557" s="22"/>
      <c r="E557" s="22" t="s">
        <v>12</v>
      </c>
      <c r="F557" s="22" t="s">
        <v>1080</v>
      </c>
      <c r="G557" s="22" t="s">
        <v>1081</v>
      </c>
      <c r="H557" s="22" t="s">
        <v>1082</v>
      </c>
      <c r="I557" s="22">
        <v>254</v>
      </c>
      <c r="J557" s="22">
        <v>0</v>
      </c>
      <c r="K557" s="22"/>
      <c r="L557" s="22" t="s">
        <v>602</v>
      </c>
      <c r="M557" s="22" t="s">
        <v>626</v>
      </c>
      <c r="O557"/>
      <c r="P557" s="6"/>
      <c r="Q557" s="180"/>
      <c r="R557" s="180"/>
      <c r="S557" s="180"/>
      <c r="T557" s="180"/>
      <c r="U557" s="180"/>
      <c r="V557" s="180"/>
      <c r="W557" s="180"/>
    </row>
    <row r="558" spans="1:23" s="186" customFormat="1" hidden="1" outlineLevel="3" x14ac:dyDescent="0.25">
      <c r="A558" s="22" t="s">
        <v>1083</v>
      </c>
      <c r="B558" s="22" t="s">
        <v>16</v>
      </c>
      <c r="C558" s="22"/>
      <c r="D558" s="22"/>
      <c r="E558" s="22" t="s">
        <v>12</v>
      </c>
      <c r="F558" s="22" t="s">
        <v>1084</v>
      </c>
      <c r="G558" s="22" t="s">
        <v>1085</v>
      </c>
      <c r="H558" s="22" t="s">
        <v>1086</v>
      </c>
      <c r="I558" s="22">
        <v>254</v>
      </c>
      <c r="J558" s="22">
        <v>0</v>
      </c>
      <c r="K558" s="22"/>
      <c r="L558" s="22" t="s">
        <v>604</v>
      </c>
      <c r="M558" s="22" t="s">
        <v>626</v>
      </c>
      <c r="O558"/>
      <c r="P558" s="6"/>
      <c r="Q558" s="180"/>
      <c r="R558" s="180"/>
      <c r="S558" s="180"/>
      <c r="T558" s="180"/>
      <c r="U558" s="180"/>
      <c r="V558" s="180"/>
      <c r="W558" s="180"/>
    </row>
    <row r="559" spans="1:23" s="186" customFormat="1" hidden="1" outlineLevel="3" x14ac:dyDescent="0.25">
      <c r="A559" s="22" t="s">
        <v>1087</v>
      </c>
      <c r="B559" s="22" t="s">
        <v>16</v>
      </c>
      <c r="C559" s="22"/>
      <c r="D559" s="22"/>
      <c r="E559" s="22" t="s">
        <v>12</v>
      </c>
      <c r="F559" s="22" t="s">
        <v>1088</v>
      </c>
      <c r="G559" s="22" t="s">
        <v>1089</v>
      </c>
      <c r="H559" s="22" t="s">
        <v>1090</v>
      </c>
      <c r="I559" s="22">
        <v>254</v>
      </c>
      <c r="J559" s="22">
        <v>0</v>
      </c>
      <c r="K559" s="22"/>
      <c r="L559" s="22" t="s">
        <v>606</v>
      </c>
      <c r="M559" s="22" t="s">
        <v>626</v>
      </c>
      <c r="O559"/>
      <c r="P559" s="6"/>
      <c r="Q559" s="180"/>
      <c r="R559" s="180"/>
      <c r="S559" s="180"/>
      <c r="T559" s="180"/>
      <c r="U559" s="180"/>
      <c r="V559" s="180"/>
      <c r="W559" s="180"/>
    </row>
    <row r="560" spans="1:23" s="186" customFormat="1" hidden="1" outlineLevel="3" x14ac:dyDescent="0.25">
      <c r="A560" s="22" t="s">
        <v>1091</v>
      </c>
      <c r="B560" s="22" t="s">
        <v>16</v>
      </c>
      <c r="C560" s="22"/>
      <c r="D560" s="22"/>
      <c r="E560" s="22" t="s">
        <v>12</v>
      </c>
      <c r="F560" s="22" t="s">
        <v>1092</v>
      </c>
      <c r="G560" s="22" t="s">
        <v>1093</v>
      </c>
      <c r="H560" s="22" t="s">
        <v>1094</v>
      </c>
      <c r="I560" s="22">
        <v>254</v>
      </c>
      <c r="J560" s="22">
        <v>0</v>
      </c>
      <c r="K560" s="22"/>
      <c r="L560" s="22" t="s">
        <v>608</v>
      </c>
      <c r="M560" s="22" t="s">
        <v>626</v>
      </c>
      <c r="O560"/>
      <c r="P560" s="6"/>
      <c r="Q560" s="180"/>
      <c r="R560" s="180"/>
      <c r="S560" s="180"/>
      <c r="T560" s="180"/>
      <c r="U560" s="180"/>
      <c r="V560" s="180"/>
      <c r="W560" s="180"/>
    </row>
    <row r="561" spans="1:23" s="186" customFormat="1" hidden="1" outlineLevel="3" x14ac:dyDescent="0.25">
      <c r="A561" s="22" t="s">
        <v>1095</v>
      </c>
      <c r="B561" s="22" t="s">
        <v>16</v>
      </c>
      <c r="C561" s="22"/>
      <c r="D561" s="22"/>
      <c r="E561" s="22" t="s">
        <v>12</v>
      </c>
      <c r="F561" s="22" t="s">
        <v>1096</v>
      </c>
      <c r="G561" s="22" t="s">
        <v>1097</v>
      </c>
      <c r="H561" s="22" t="s">
        <v>1098</v>
      </c>
      <c r="I561" s="22">
        <v>254</v>
      </c>
      <c r="J561" s="22">
        <v>0</v>
      </c>
      <c r="K561" s="22"/>
      <c r="L561" s="22" t="s">
        <v>627</v>
      </c>
      <c r="M561" s="22" t="s">
        <v>626</v>
      </c>
      <c r="O561"/>
      <c r="P561" s="6"/>
      <c r="Q561" s="180"/>
      <c r="R561" s="180"/>
      <c r="S561" s="180"/>
      <c r="T561" s="180"/>
      <c r="U561" s="180"/>
      <c r="V561" s="180"/>
      <c r="W561" s="180"/>
    </row>
    <row r="562" spans="1:23" s="186" customFormat="1" hidden="1" outlineLevel="3" x14ac:dyDescent="0.25">
      <c r="A562" s="22" t="s">
        <v>1099</v>
      </c>
      <c r="B562" s="22" t="s">
        <v>16</v>
      </c>
      <c r="C562" s="22"/>
      <c r="D562" s="22"/>
      <c r="E562" s="22" t="s">
        <v>12</v>
      </c>
      <c r="F562" s="22" t="s">
        <v>1100</v>
      </c>
      <c r="G562" s="22" t="s">
        <v>1101</v>
      </c>
      <c r="H562" s="22" t="s">
        <v>1102</v>
      </c>
      <c r="I562" s="22">
        <v>254</v>
      </c>
      <c r="J562" s="22">
        <v>0</v>
      </c>
      <c r="K562" s="22"/>
      <c r="L562" s="22" t="s">
        <v>628</v>
      </c>
      <c r="M562" s="22" t="s">
        <v>626</v>
      </c>
      <c r="O562"/>
      <c r="P562" s="6"/>
      <c r="Q562" s="180"/>
      <c r="R562" s="180"/>
      <c r="S562" s="180"/>
      <c r="T562" s="180"/>
      <c r="U562" s="180"/>
      <c r="V562" s="180"/>
      <c r="W562" s="180"/>
    </row>
    <row r="563" spans="1:23" s="186" customFormat="1" hidden="1" outlineLevel="3" x14ac:dyDescent="0.25">
      <c r="A563" s="22" t="s">
        <v>1103</v>
      </c>
      <c r="B563" s="22" t="s">
        <v>16</v>
      </c>
      <c r="C563" s="22"/>
      <c r="D563" s="22"/>
      <c r="E563" s="22" t="s">
        <v>12</v>
      </c>
      <c r="F563" s="22" t="s">
        <v>1104</v>
      </c>
      <c r="G563" s="22" t="s">
        <v>1105</v>
      </c>
      <c r="H563" s="22" t="s">
        <v>1106</v>
      </c>
      <c r="I563" s="22">
        <v>254</v>
      </c>
      <c r="J563" s="22">
        <v>0</v>
      </c>
      <c r="K563" s="22"/>
      <c r="L563" s="22" t="s">
        <v>629</v>
      </c>
      <c r="M563" s="22" t="s">
        <v>626</v>
      </c>
      <c r="O563"/>
      <c r="P563" s="6"/>
      <c r="Q563" s="180"/>
      <c r="R563" s="180"/>
      <c r="S563" s="180"/>
      <c r="T563" s="180"/>
      <c r="U563" s="180"/>
      <c r="V563" s="180"/>
      <c r="W563" s="180"/>
    </row>
    <row r="564" spans="1:23" hidden="1" outlineLevel="2" collapsed="1" x14ac:dyDescent="0.25">
      <c r="A564" s="196" t="s">
        <v>1107</v>
      </c>
      <c r="B564" s="196"/>
      <c r="C564" s="196"/>
      <c r="D564" s="196"/>
      <c r="E564" s="196"/>
      <c r="F564" s="196"/>
      <c r="G564" s="196"/>
      <c r="H564" s="196"/>
      <c r="I564" s="196"/>
      <c r="J564" s="196"/>
      <c r="K564" s="196"/>
      <c r="L564" s="196"/>
      <c r="M564" s="196"/>
      <c r="N564" s="186"/>
    </row>
    <row r="565" spans="1:23" s="180" customFormat="1" hidden="1" outlineLevel="2" x14ac:dyDescent="0.25">
      <c r="A565" s="1" t="s">
        <v>25</v>
      </c>
      <c r="B565" s="1" t="s">
        <v>13</v>
      </c>
      <c r="C565" s="1"/>
      <c r="D565" s="1"/>
      <c r="E565" s="1" t="s">
        <v>0</v>
      </c>
      <c r="F565" s="1" t="s">
        <v>6</v>
      </c>
      <c r="G565" s="1" t="s">
        <v>66</v>
      </c>
      <c r="H565" s="1" t="s">
        <v>67</v>
      </c>
      <c r="I565" s="1" t="s">
        <v>17</v>
      </c>
      <c r="J565" s="3" t="s">
        <v>9</v>
      </c>
      <c r="K565" s="1" t="s">
        <v>422</v>
      </c>
      <c r="L565" s="1" t="s">
        <v>2</v>
      </c>
      <c r="M565" s="1" t="s">
        <v>21</v>
      </c>
      <c r="N565" s="186"/>
      <c r="O565"/>
      <c r="P565"/>
      <c r="Q565"/>
      <c r="R565"/>
      <c r="S565"/>
      <c r="T565"/>
      <c r="U565"/>
      <c r="V565"/>
    </row>
    <row r="566" spans="1:23" s="186" customFormat="1" hidden="1" outlineLevel="3" x14ac:dyDescent="0.25">
      <c r="A566" t="s">
        <v>1108</v>
      </c>
      <c r="B566" s="6" t="s">
        <v>14</v>
      </c>
      <c r="C566" t="s">
        <v>1762</v>
      </c>
      <c r="D566" s="6" t="s">
        <v>1573</v>
      </c>
      <c r="E566" t="s">
        <v>3</v>
      </c>
      <c r="F566" t="s">
        <v>1109</v>
      </c>
      <c r="G566" t="s">
        <v>1110</v>
      </c>
      <c r="H566" t="s">
        <v>1111</v>
      </c>
      <c r="I566">
        <v>254</v>
      </c>
      <c r="J566" s="4">
        <v>0</v>
      </c>
      <c r="K566"/>
      <c r="L566" t="s">
        <v>655</v>
      </c>
      <c r="M566" s="5" t="s">
        <v>656</v>
      </c>
      <c r="O566"/>
      <c r="P566" s="6"/>
      <c r="Q566" s="180"/>
      <c r="R566" s="180"/>
      <c r="S566" s="180"/>
      <c r="T566" s="180"/>
      <c r="U566" s="180"/>
      <c r="V566" s="180"/>
      <c r="W566" s="180"/>
    </row>
    <row r="567" spans="1:23" s="186" customFormat="1" hidden="1" outlineLevel="3" x14ac:dyDescent="0.25">
      <c r="A567" s="22" t="s">
        <v>1112</v>
      </c>
      <c r="B567" s="22" t="s">
        <v>14</v>
      </c>
      <c r="C567" s="22"/>
      <c r="D567" s="22"/>
      <c r="E567" s="22" t="s">
        <v>3</v>
      </c>
      <c r="F567" s="22" t="s">
        <v>1113</v>
      </c>
      <c r="G567" s="22" t="s">
        <v>1114</v>
      </c>
      <c r="H567" s="22" t="s">
        <v>1115</v>
      </c>
      <c r="I567" s="22">
        <v>254</v>
      </c>
      <c r="J567" s="22">
        <v>0</v>
      </c>
      <c r="K567" s="22"/>
      <c r="L567" s="22" t="s">
        <v>657</v>
      </c>
      <c r="M567" s="22" t="s">
        <v>665</v>
      </c>
      <c r="O567"/>
      <c r="P567" s="6"/>
      <c r="Q567" s="180"/>
      <c r="R567" s="180"/>
      <c r="S567" s="180"/>
      <c r="T567" s="180"/>
      <c r="U567" s="180"/>
      <c r="V567" s="180"/>
      <c r="W567" s="180"/>
    </row>
    <row r="568" spans="1:23" s="186" customFormat="1" hidden="1" outlineLevel="3" x14ac:dyDescent="0.25">
      <c r="A568" s="22" t="s">
        <v>1116</v>
      </c>
      <c r="B568" s="22" t="s">
        <v>14</v>
      </c>
      <c r="C568" s="22"/>
      <c r="D568" s="22"/>
      <c r="E568" s="22" t="s">
        <v>3</v>
      </c>
      <c r="F568" s="22" t="s">
        <v>1117</v>
      </c>
      <c r="G568" s="22" t="s">
        <v>1118</v>
      </c>
      <c r="H568" s="22" t="s">
        <v>1119</v>
      </c>
      <c r="I568" s="22">
        <v>254</v>
      </c>
      <c r="J568" s="22">
        <v>0</v>
      </c>
      <c r="K568" s="22"/>
      <c r="L568" s="22" t="s">
        <v>659</v>
      </c>
      <c r="M568" s="22" t="s">
        <v>665</v>
      </c>
      <c r="O568"/>
      <c r="P568" s="6"/>
      <c r="Q568" s="180"/>
      <c r="R568" s="180"/>
      <c r="S568" s="180"/>
      <c r="T568" s="180"/>
      <c r="U568" s="180"/>
      <c r="V568" s="180"/>
      <c r="W568" s="180"/>
    </row>
    <row r="569" spans="1:23" s="186" customFormat="1" hidden="1" outlineLevel="3" x14ac:dyDescent="0.25">
      <c r="A569" s="22" t="s">
        <v>1120</v>
      </c>
      <c r="B569" s="22" t="s">
        <v>14</v>
      </c>
      <c r="C569" s="22"/>
      <c r="D569" s="22"/>
      <c r="E569" s="22" t="s">
        <v>3</v>
      </c>
      <c r="F569" s="22" t="s">
        <v>1121</v>
      </c>
      <c r="G569" s="22" t="s">
        <v>1122</v>
      </c>
      <c r="H569" s="22" t="s">
        <v>1123</v>
      </c>
      <c r="I569" s="22">
        <v>254</v>
      </c>
      <c r="J569" s="22">
        <v>0</v>
      </c>
      <c r="K569" s="22"/>
      <c r="L569" s="22" t="s">
        <v>661</v>
      </c>
      <c r="M569" s="22" t="s">
        <v>665</v>
      </c>
      <c r="O569"/>
      <c r="P569" s="6"/>
      <c r="Q569" s="180"/>
      <c r="R569" s="180"/>
      <c r="S569" s="180"/>
      <c r="T569" s="180"/>
      <c r="U569" s="180"/>
      <c r="V569" s="180"/>
      <c r="W569" s="180"/>
    </row>
    <row r="570" spans="1:23" s="186" customFormat="1" hidden="1" outlineLevel="3" x14ac:dyDescent="0.25">
      <c r="A570" s="22" t="s">
        <v>1124</v>
      </c>
      <c r="B570" s="22" t="s">
        <v>14</v>
      </c>
      <c r="C570" s="22"/>
      <c r="D570" s="22"/>
      <c r="E570" s="22" t="s">
        <v>3</v>
      </c>
      <c r="F570" s="22" t="s">
        <v>1125</v>
      </c>
      <c r="G570" s="22" t="s">
        <v>1126</v>
      </c>
      <c r="H570" s="22" t="s">
        <v>1127</v>
      </c>
      <c r="I570" s="22">
        <v>254</v>
      </c>
      <c r="J570" s="22">
        <v>0</v>
      </c>
      <c r="K570" s="22"/>
      <c r="L570" s="22" t="s">
        <v>663</v>
      </c>
      <c r="M570" s="22" t="s">
        <v>665</v>
      </c>
      <c r="O570"/>
      <c r="P570" s="6"/>
      <c r="Q570" s="180"/>
      <c r="R570" s="180"/>
      <c r="S570" s="180"/>
      <c r="T570" s="180"/>
      <c r="U570" s="180"/>
      <c r="V570" s="180"/>
      <c r="W570" s="180"/>
    </row>
    <row r="571" spans="1:23" s="186" customFormat="1" hidden="1" outlineLevel="3" x14ac:dyDescent="0.25">
      <c r="A571" s="22" t="s">
        <v>1128</v>
      </c>
      <c r="B571" s="22" t="s">
        <v>14</v>
      </c>
      <c r="C571" s="22"/>
      <c r="D571" s="22"/>
      <c r="E571" s="22" t="s">
        <v>3</v>
      </c>
      <c r="F571" s="22" t="s">
        <v>1129</v>
      </c>
      <c r="G571" s="22" t="s">
        <v>1130</v>
      </c>
      <c r="H571" s="22" t="s">
        <v>1131</v>
      </c>
      <c r="I571" s="22">
        <v>254</v>
      </c>
      <c r="J571" s="22">
        <v>0</v>
      </c>
      <c r="K571" s="22"/>
      <c r="L571" s="22" t="s">
        <v>666</v>
      </c>
      <c r="M571" s="22" t="s">
        <v>665</v>
      </c>
      <c r="O571"/>
      <c r="P571" s="6"/>
      <c r="Q571" s="180"/>
      <c r="R571" s="180"/>
      <c r="S571" s="180"/>
      <c r="T571" s="180"/>
      <c r="U571" s="180"/>
      <c r="V571" s="180"/>
      <c r="W571" s="180"/>
    </row>
    <row r="572" spans="1:23" s="186" customFormat="1" hidden="1" outlineLevel="3" x14ac:dyDescent="0.25">
      <c r="A572" s="22" t="s">
        <v>1132</v>
      </c>
      <c r="B572" s="22" t="s">
        <v>14</v>
      </c>
      <c r="C572" s="22"/>
      <c r="D572" s="22"/>
      <c r="E572" s="22" t="s">
        <v>3</v>
      </c>
      <c r="F572" s="22" t="s">
        <v>1133</v>
      </c>
      <c r="G572" s="22" t="s">
        <v>1134</v>
      </c>
      <c r="H572" s="22" t="s">
        <v>1135</v>
      </c>
      <c r="I572" s="22">
        <v>254</v>
      </c>
      <c r="J572" s="22">
        <v>0</v>
      </c>
      <c r="K572" s="22"/>
      <c r="L572" s="22" t="s">
        <v>698</v>
      </c>
      <c r="M572" s="22" t="s">
        <v>665</v>
      </c>
      <c r="O572"/>
      <c r="P572" s="6"/>
      <c r="Q572" s="180"/>
      <c r="R572" s="180"/>
      <c r="S572" s="180"/>
      <c r="T572" s="180"/>
      <c r="U572" s="180"/>
      <c r="V572" s="180"/>
      <c r="W572" s="180"/>
    </row>
    <row r="573" spans="1:23" s="186" customFormat="1" hidden="1" outlineLevel="3" x14ac:dyDescent="0.25">
      <c r="A573" s="22" t="s">
        <v>1136</v>
      </c>
      <c r="B573" s="22" t="s">
        <v>14</v>
      </c>
      <c r="C573" s="22"/>
      <c r="D573" s="22"/>
      <c r="E573" s="22" t="s">
        <v>3</v>
      </c>
      <c r="F573" s="22" t="s">
        <v>1137</v>
      </c>
      <c r="G573" s="22" t="s">
        <v>1138</v>
      </c>
      <c r="H573" s="22" t="s">
        <v>1139</v>
      </c>
      <c r="I573" s="22">
        <v>254</v>
      </c>
      <c r="J573" s="22">
        <v>0</v>
      </c>
      <c r="K573" s="22"/>
      <c r="L573" s="22" t="s">
        <v>699</v>
      </c>
      <c r="M573" s="22" t="s">
        <v>665</v>
      </c>
      <c r="O573"/>
      <c r="P573" s="6"/>
      <c r="Q573" s="180"/>
      <c r="R573" s="180"/>
      <c r="S573" s="180"/>
      <c r="T573" s="180"/>
      <c r="U573" s="180"/>
      <c r="V573" s="180"/>
      <c r="W573" s="180"/>
    </row>
    <row r="574" spans="1:23" s="186" customFormat="1" hidden="1" outlineLevel="3" x14ac:dyDescent="0.25">
      <c r="A574" s="22" t="s">
        <v>1140</v>
      </c>
      <c r="B574" s="22" t="s">
        <v>14</v>
      </c>
      <c r="C574" s="22"/>
      <c r="D574" s="22"/>
      <c r="E574" s="22" t="s">
        <v>3</v>
      </c>
      <c r="F574" s="22" t="s">
        <v>1141</v>
      </c>
      <c r="G574" s="22" t="s">
        <v>1142</v>
      </c>
      <c r="H574" s="22" t="s">
        <v>1143</v>
      </c>
      <c r="I574" s="22">
        <v>254</v>
      </c>
      <c r="J574" s="22">
        <v>0</v>
      </c>
      <c r="K574" s="22"/>
      <c r="L574" s="22" t="s">
        <v>700</v>
      </c>
      <c r="M574" s="22" t="s">
        <v>665</v>
      </c>
      <c r="O574"/>
      <c r="P574" s="6"/>
      <c r="Q574" s="180"/>
      <c r="R574" s="180"/>
      <c r="S574" s="180"/>
      <c r="T574" s="180"/>
      <c r="U574" s="180"/>
      <c r="V574" s="180"/>
      <c r="W574" s="180"/>
    </row>
    <row r="575" spans="1:23" s="186" customFormat="1" hidden="1" outlineLevel="3" x14ac:dyDescent="0.25">
      <c r="A575" s="22" t="s">
        <v>1144</v>
      </c>
      <c r="B575" s="22" t="s">
        <v>14</v>
      </c>
      <c r="C575" s="22"/>
      <c r="D575" s="22"/>
      <c r="E575" s="22" t="s">
        <v>3</v>
      </c>
      <c r="F575" s="22" t="s">
        <v>1145</v>
      </c>
      <c r="G575" s="22" t="s">
        <v>1146</v>
      </c>
      <c r="H575" s="22" t="s">
        <v>1147</v>
      </c>
      <c r="I575" s="22">
        <v>254</v>
      </c>
      <c r="J575" s="22">
        <v>0</v>
      </c>
      <c r="K575" s="22"/>
      <c r="L575" s="22" t="s">
        <v>701</v>
      </c>
      <c r="M575" s="22" t="s">
        <v>665</v>
      </c>
      <c r="O575"/>
      <c r="P575" s="6"/>
      <c r="Q575" s="180"/>
      <c r="R575" s="180"/>
      <c r="S575" s="180"/>
      <c r="T575" s="180"/>
      <c r="U575" s="180"/>
      <c r="V575" s="180"/>
      <c r="W575" s="180"/>
    </row>
    <row r="576" spans="1:23" hidden="1" outlineLevel="2" collapsed="1" x14ac:dyDescent="0.25">
      <c r="A576" s="196" t="s">
        <v>1148</v>
      </c>
      <c r="B576" s="196"/>
      <c r="C576" s="196"/>
      <c r="D576" s="196"/>
      <c r="E576" s="196"/>
      <c r="F576" s="196"/>
      <c r="G576" s="196"/>
      <c r="H576" s="196"/>
      <c r="I576" s="196"/>
      <c r="J576" s="196"/>
      <c r="K576" s="196"/>
      <c r="L576" s="196"/>
      <c r="M576" s="196"/>
      <c r="N576" s="186"/>
    </row>
    <row r="577" spans="1:23" s="180" customFormat="1" hidden="1" outlineLevel="2" x14ac:dyDescent="0.25">
      <c r="A577" s="1" t="s">
        <v>25</v>
      </c>
      <c r="B577" s="1" t="s">
        <v>13</v>
      </c>
      <c r="C577" s="1"/>
      <c r="D577" s="1"/>
      <c r="E577" s="1" t="s">
        <v>0</v>
      </c>
      <c r="F577" s="1" t="s">
        <v>6</v>
      </c>
      <c r="G577" s="1" t="s">
        <v>66</v>
      </c>
      <c r="H577" s="1" t="s">
        <v>67</v>
      </c>
      <c r="I577" s="1" t="s">
        <v>17</v>
      </c>
      <c r="J577" s="3" t="s">
        <v>9</v>
      </c>
      <c r="K577" s="1" t="s">
        <v>422</v>
      </c>
      <c r="L577" s="1" t="s">
        <v>2</v>
      </c>
      <c r="M577" s="1" t="s">
        <v>21</v>
      </c>
      <c r="N577" s="186"/>
      <c r="O577"/>
      <c r="P577"/>
      <c r="Q577"/>
      <c r="R577"/>
      <c r="S577"/>
      <c r="T577"/>
      <c r="U577"/>
      <c r="V577"/>
    </row>
    <row r="578" spans="1:23" s="186" customFormat="1" hidden="1" outlineLevel="3" x14ac:dyDescent="0.25">
      <c r="A578" t="s">
        <v>1149</v>
      </c>
      <c r="B578" s="6" t="s">
        <v>14</v>
      </c>
      <c r="C578" t="s">
        <v>1764</v>
      </c>
      <c r="D578" s="6" t="s">
        <v>1573</v>
      </c>
      <c r="E578" t="s">
        <v>3</v>
      </c>
      <c r="F578" t="s">
        <v>1150</v>
      </c>
      <c r="G578" t="s">
        <v>1151</v>
      </c>
      <c r="H578" t="s">
        <v>1152</v>
      </c>
      <c r="I578">
        <v>254</v>
      </c>
      <c r="J578" s="4">
        <v>0</v>
      </c>
      <c r="K578"/>
      <c r="L578" t="s">
        <v>684</v>
      </c>
      <c r="M578" s="5" t="s">
        <v>685</v>
      </c>
      <c r="O578"/>
      <c r="P578" s="6"/>
      <c r="Q578" s="180"/>
      <c r="R578" s="180"/>
      <c r="S578" s="180"/>
      <c r="T578" s="180"/>
      <c r="U578" s="180"/>
      <c r="V578" s="180"/>
      <c r="W578" s="180"/>
    </row>
    <row r="579" spans="1:23" s="186" customFormat="1" hidden="1" outlineLevel="3" x14ac:dyDescent="0.25">
      <c r="A579" s="22" t="s">
        <v>1153</v>
      </c>
      <c r="B579" s="22" t="s">
        <v>14</v>
      </c>
      <c r="C579" s="22"/>
      <c r="D579" s="22"/>
      <c r="E579" s="22" t="s">
        <v>3</v>
      </c>
      <c r="F579" s="22" t="s">
        <v>1154</v>
      </c>
      <c r="G579" s="22" t="s">
        <v>1155</v>
      </c>
      <c r="H579" s="22" t="s">
        <v>1156</v>
      </c>
      <c r="I579" s="22">
        <v>254</v>
      </c>
      <c r="J579" s="22">
        <v>0</v>
      </c>
      <c r="K579" s="22"/>
      <c r="L579" s="22" t="s">
        <v>686</v>
      </c>
      <c r="M579" s="22" t="s">
        <v>882</v>
      </c>
      <c r="O579"/>
      <c r="P579" s="6"/>
      <c r="Q579" s="180"/>
      <c r="R579" s="180"/>
      <c r="S579" s="180"/>
      <c r="T579" s="180"/>
      <c r="U579" s="180"/>
      <c r="V579" s="180"/>
      <c r="W579" s="180"/>
    </row>
    <row r="580" spans="1:23" s="186" customFormat="1" hidden="1" outlineLevel="3" x14ac:dyDescent="0.25">
      <c r="A580" s="22" t="s">
        <v>1157</v>
      </c>
      <c r="B580" s="22" t="s">
        <v>14</v>
      </c>
      <c r="C580" s="22"/>
      <c r="D580" s="22"/>
      <c r="E580" s="22" t="s">
        <v>3</v>
      </c>
      <c r="F580" s="22" t="s">
        <v>1158</v>
      </c>
      <c r="G580" s="22" t="s">
        <v>1159</v>
      </c>
      <c r="H580" s="22" t="s">
        <v>1160</v>
      </c>
      <c r="I580" s="22">
        <v>254</v>
      </c>
      <c r="J580" s="22">
        <v>0</v>
      </c>
      <c r="K580" s="22"/>
      <c r="L580" s="22" t="s">
        <v>688</v>
      </c>
      <c r="M580" s="22" t="s">
        <v>882</v>
      </c>
      <c r="O580"/>
      <c r="P580" s="6"/>
      <c r="Q580" s="180"/>
      <c r="R580" s="180"/>
      <c r="S580" s="180"/>
      <c r="T580" s="180"/>
      <c r="U580" s="180"/>
      <c r="V580" s="180"/>
      <c r="W580" s="180"/>
    </row>
    <row r="581" spans="1:23" s="186" customFormat="1" hidden="1" outlineLevel="3" x14ac:dyDescent="0.25">
      <c r="A581" s="22" t="s">
        <v>1161</v>
      </c>
      <c r="B581" s="22" t="s">
        <v>14</v>
      </c>
      <c r="C581" s="22"/>
      <c r="D581" s="22"/>
      <c r="E581" s="22" t="s">
        <v>3</v>
      </c>
      <c r="F581" s="22" t="s">
        <v>1162</v>
      </c>
      <c r="G581" s="22" t="s">
        <v>1163</v>
      </c>
      <c r="H581" s="22" t="s">
        <v>1164</v>
      </c>
      <c r="I581" s="22">
        <v>254</v>
      </c>
      <c r="J581" s="22">
        <v>0</v>
      </c>
      <c r="K581" s="22"/>
      <c r="L581" s="22" t="s">
        <v>690</v>
      </c>
      <c r="M581" s="22" t="s">
        <v>882</v>
      </c>
      <c r="O581"/>
      <c r="P581" s="6"/>
      <c r="Q581" s="180"/>
      <c r="R581" s="180"/>
      <c r="S581" s="180"/>
      <c r="T581" s="180"/>
      <c r="U581" s="180"/>
      <c r="V581" s="180"/>
      <c r="W581" s="180"/>
    </row>
    <row r="582" spans="1:23" s="186" customFormat="1" hidden="1" outlineLevel="3" x14ac:dyDescent="0.25">
      <c r="A582" s="22" t="s">
        <v>1165</v>
      </c>
      <c r="B582" s="22" t="s">
        <v>14</v>
      </c>
      <c r="C582" s="22"/>
      <c r="D582" s="22"/>
      <c r="E582" s="22" t="s">
        <v>3</v>
      </c>
      <c r="F582" s="22" t="s">
        <v>1166</v>
      </c>
      <c r="G582" s="22" t="s">
        <v>1167</v>
      </c>
      <c r="H582" s="22" t="s">
        <v>1168</v>
      </c>
      <c r="I582" s="22">
        <v>254</v>
      </c>
      <c r="J582" s="22">
        <v>0</v>
      </c>
      <c r="K582" s="22"/>
      <c r="L582" s="22" t="s">
        <v>692</v>
      </c>
      <c r="M582" s="22" t="s">
        <v>882</v>
      </c>
      <c r="O582"/>
      <c r="P582" s="6"/>
      <c r="Q582" s="180"/>
      <c r="R582" s="180"/>
      <c r="S582" s="180"/>
      <c r="T582" s="180"/>
      <c r="U582" s="180"/>
      <c r="V582" s="180"/>
      <c r="W582" s="180"/>
    </row>
    <row r="583" spans="1:23" s="186" customFormat="1" hidden="1" outlineLevel="3" x14ac:dyDescent="0.25">
      <c r="A583" s="22" t="s">
        <v>1169</v>
      </c>
      <c r="B583" s="22" t="s">
        <v>14</v>
      </c>
      <c r="C583" s="22"/>
      <c r="D583" s="22"/>
      <c r="E583" s="22" t="s">
        <v>3</v>
      </c>
      <c r="F583" s="22" t="s">
        <v>1170</v>
      </c>
      <c r="G583" s="22" t="s">
        <v>1171</v>
      </c>
      <c r="H583" s="22" t="s">
        <v>1172</v>
      </c>
      <c r="I583" s="22">
        <v>254</v>
      </c>
      <c r="J583" s="22">
        <v>0</v>
      </c>
      <c r="K583" s="22"/>
      <c r="L583" s="22" t="s">
        <v>694</v>
      </c>
      <c r="M583" s="22" t="s">
        <v>882</v>
      </c>
      <c r="O583"/>
      <c r="P583" s="6"/>
      <c r="Q583" s="180"/>
      <c r="R583" s="180"/>
      <c r="S583" s="180"/>
      <c r="T583" s="180"/>
      <c r="U583" s="180"/>
      <c r="V583" s="180"/>
      <c r="W583" s="180"/>
    </row>
    <row r="584" spans="1:23" s="186" customFormat="1" hidden="1" outlineLevel="3" x14ac:dyDescent="0.25">
      <c r="A584" s="22" t="s">
        <v>1173</v>
      </c>
      <c r="B584" s="22" t="s">
        <v>14</v>
      </c>
      <c r="C584" s="22"/>
      <c r="D584" s="22"/>
      <c r="E584" s="22" t="s">
        <v>3</v>
      </c>
      <c r="F584" s="22" t="s">
        <v>1174</v>
      </c>
      <c r="G584" s="22" t="s">
        <v>1175</v>
      </c>
      <c r="H584" s="22" t="s">
        <v>1176</v>
      </c>
      <c r="I584" s="22">
        <v>254</v>
      </c>
      <c r="J584" s="22">
        <v>0</v>
      </c>
      <c r="K584" s="22"/>
      <c r="L584" s="22" t="s">
        <v>695</v>
      </c>
      <c r="M584" s="22" t="s">
        <v>882</v>
      </c>
      <c r="O584"/>
      <c r="P584" s="6"/>
      <c r="Q584" s="180"/>
      <c r="R584" s="180"/>
      <c r="S584" s="180"/>
      <c r="T584" s="180"/>
      <c r="U584" s="180"/>
      <c r="V584" s="180"/>
      <c r="W584" s="180"/>
    </row>
    <row r="585" spans="1:23" s="186" customFormat="1" hidden="1" outlineLevel="3" x14ac:dyDescent="0.25">
      <c r="A585" s="22" t="s">
        <v>1177</v>
      </c>
      <c r="B585" s="22" t="s">
        <v>14</v>
      </c>
      <c r="C585" s="22"/>
      <c r="D585" s="22"/>
      <c r="E585" s="22" t="s">
        <v>3</v>
      </c>
      <c r="F585" s="22" t="s">
        <v>1178</v>
      </c>
      <c r="G585" s="22" t="s">
        <v>1179</v>
      </c>
      <c r="H585" s="22" t="s">
        <v>1180</v>
      </c>
      <c r="I585" s="22">
        <v>254</v>
      </c>
      <c r="J585" s="22">
        <v>0</v>
      </c>
      <c r="K585" s="22"/>
      <c r="L585" s="22" t="s">
        <v>696</v>
      </c>
      <c r="M585" s="22" t="s">
        <v>882</v>
      </c>
      <c r="O585"/>
      <c r="P585" s="6"/>
      <c r="Q585" s="180"/>
      <c r="R585" s="180"/>
      <c r="S585" s="180"/>
      <c r="T585" s="180"/>
      <c r="U585" s="180"/>
      <c r="V585" s="180"/>
      <c r="W585" s="180"/>
    </row>
    <row r="586" spans="1:23" s="186" customFormat="1" hidden="1" outlineLevel="3" x14ac:dyDescent="0.25">
      <c r="A586" s="22" t="s">
        <v>1181</v>
      </c>
      <c r="B586" s="22" t="s">
        <v>14</v>
      </c>
      <c r="C586" s="22"/>
      <c r="D586" s="22"/>
      <c r="E586" s="22" t="s">
        <v>3</v>
      </c>
      <c r="F586" s="22" t="s">
        <v>1182</v>
      </c>
      <c r="G586" s="22" t="s">
        <v>1183</v>
      </c>
      <c r="H586" s="22" t="s">
        <v>1184</v>
      </c>
      <c r="I586" s="22">
        <v>254</v>
      </c>
      <c r="J586" s="22">
        <v>0</v>
      </c>
      <c r="K586" s="22"/>
      <c r="L586" s="22" t="s">
        <v>697</v>
      </c>
      <c r="M586" s="22" t="s">
        <v>882</v>
      </c>
      <c r="O586"/>
      <c r="P586" s="6"/>
      <c r="Q586" s="180"/>
      <c r="R586" s="180"/>
      <c r="S586" s="180"/>
      <c r="T586" s="180"/>
      <c r="U586" s="180"/>
      <c r="V586" s="180"/>
      <c r="W586" s="180"/>
    </row>
    <row r="587" spans="1:23" s="186" customFormat="1" hidden="1" outlineLevel="3" x14ac:dyDescent="0.25">
      <c r="A587" s="22" t="s">
        <v>1185</v>
      </c>
      <c r="B587" s="22" t="s">
        <v>14</v>
      </c>
      <c r="C587" s="22"/>
      <c r="D587" s="22"/>
      <c r="E587" s="22" t="s">
        <v>3</v>
      </c>
      <c r="F587" s="22" t="s">
        <v>1186</v>
      </c>
      <c r="G587" s="22" t="s">
        <v>1187</v>
      </c>
      <c r="H587" s="22" t="s">
        <v>1188</v>
      </c>
      <c r="I587" s="22">
        <v>254</v>
      </c>
      <c r="J587" s="22">
        <v>0</v>
      </c>
      <c r="K587" s="22"/>
      <c r="L587" s="22" t="s">
        <v>702</v>
      </c>
      <c r="M587" s="22" t="s">
        <v>882</v>
      </c>
      <c r="O587"/>
      <c r="P587" s="6"/>
      <c r="Q587" s="180"/>
      <c r="R587" s="180"/>
      <c r="S587" s="180"/>
      <c r="T587" s="180"/>
      <c r="U587" s="180"/>
      <c r="V587" s="180"/>
      <c r="W587" s="180"/>
    </row>
    <row r="588" spans="1:23" s="186" customFormat="1" hidden="1" outlineLevel="2" collapsed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O588"/>
      <c r="P588" s="6"/>
      <c r="Q588" s="180"/>
      <c r="R588" s="180"/>
      <c r="S588" s="180"/>
      <c r="T588" s="180"/>
      <c r="U588" s="180"/>
      <c r="V588" s="180"/>
      <c r="W588" s="180"/>
    </row>
    <row r="589" spans="1:23" s="186" customFormat="1" hidden="1" outlineLevel="1" collapsed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O589"/>
      <c r="P589" s="6"/>
      <c r="Q589" s="180"/>
      <c r="R589" s="180"/>
      <c r="S589" s="180"/>
      <c r="T589" s="180"/>
      <c r="U589" s="180"/>
      <c r="V589" s="180"/>
      <c r="W589" s="180"/>
    </row>
    <row r="590" spans="1:23" collapsed="1" x14ac:dyDescent="0.25">
      <c r="A590" s="190" t="s">
        <v>188</v>
      </c>
      <c r="B590" s="190"/>
      <c r="C590" s="190"/>
      <c r="D590" s="190"/>
      <c r="E590" s="190"/>
      <c r="F590" s="190"/>
      <c r="G590" s="190"/>
      <c r="H590" s="190"/>
      <c r="I590" s="190"/>
      <c r="J590" s="190"/>
      <c r="K590" s="190"/>
      <c r="L590" s="190"/>
      <c r="M590" s="191"/>
      <c r="N590" s="186" t="s">
        <v>1042</v>
      </c>
    </row>
    <row r="591" spans="1:23" outlineLevel="1" x14ac:dyDescent="0.25">
      <c r="A591" s="1" t="s">
        <v>25</v>
      </c>
      <c r="B591" s="1" t="s">
        <v>13</v>
      </c>
      <c r="C591" s="1"/>
      <c r="D591" s="1"/>
      <c r="E591" s="1" t="s">
        <v>0</v>
      </c>
      <c r="F591" s="1" t="s">
        <v>6</v>
      </c>
      <c r="G591" s="1" t="s">
        <v>66</v>
      </c>
      <c r="H591" s="1" t="s">
        <v>67</v>
      </c>
      <c r="I591" s="1" t="s">
        <v>17</v>
      </c>
      <c r="J591" s="3" t="s">
        <v>9</v>
      </c>
      <c r="K591" s="1" t="s">
        <v>1</v>
      </c>
      <c r="L591" s="1" t="s">
        <v>2</v>
      </c>
      <c r="M591" s="1" t="s">
        <v>21</v>
      </c>
      <c r="N591" s="186"/>
    </row>
    <row r="592" spans="1:23" hidden="1" outlineLevel="1" x14ac:dyDescent="0.25">
      <c r="I592" s="5"/>
      <c r="K592" t="s">
        <v>20</v>
      </c>
      <c r="L592">
        <v>1</v>
      </c>
      <c r="M592" s="5" t="s">
        <v>4</v>
      </c>
      <c r="N592" s="186"/>
      <c r="O592" s="45">
        <v>0</v>
      </c>
      <c r="P592" s="46"/>
      <c r="Q592" s="67">
        <v>32</v>
      </c>
      <c r="R592" s="68"/>
      <c r="S592" s="14">
        <v>128</v>
      </c>
      <c r="T592" s="40"/>
      <c r="U592" s="41"/>
      <c r="V592" s="36"/>
    </row>
    <row r="593" spans="1:22" ht="15.75" hidden="1" outlineLevel="1" thickBot="1" x14ac:dyDescent="0.3">
      <c r="I593" s="5"/>
      <c r="K593" t="s">
        <v>22</v>
      </c>
      <c r="L593">
        <v>98</v>
      </c>
      <c r="M593" s="5" t="s">
        <v>23</v>
      </c>
      <c r="N593" s="186"/>
      <c r="O593" s="47"/>
      <c r="P593" s="48">
        <v>15</v>
      </c>
      <c r="Q593" s="69"/>
      <c r="R593" s="70">
        <v>47</v>
      </c>
      <c r="S593" s="17"/>
      <c r="T593" s="37"/>
      <c r="U593" s="39"/>
      <c r="V593" s="42"/>
    </row>
    <row r="594" spans="1:22" hidden="1" outlineLevel="1" x14ac:dyDescent="0.25">
      <c r="B594" s="6"/>
      <c r="C594" s="6"/>
      <c r="D594" s="6"/>
      <c r="I594" s="5"/>
      <c r="K594" t="s">
        <v>19</v>
      </c>
      <c r="L594" s="7" t="s">
        <v>65</v>
      </c>
      <c r="M594" s="7" t="s">
        <v>24</v>
      </c>
      <c r="N594" s="186"/>
      <c r="O594" s="49">
        <v>16</v>
      </c>
      <c r="P594" s="50"/>
      <c r="Q594" s="67">
        <v>48</v>
      </c>
      <c r="R594" s="68"/>
      <c r="S594" s="17"/>
      <c r="T594" s="37"/>
      <c r="U594" s="38"/>
      <c r="V594" s="43"/>
    </row>
    <row r="595" spans="1:22" ht="15.75" hidden="1" outlineLevel="1" thickBot="1" x14ac:dyDescent="0.3">
      <c r="B595" s="6"/>
      <c r="C595" s="6"/>
      <c r="D595" s="6"/>
      <c r="I595" s="5"/>
      <c r="L595" s="7"/>
      <c r="M595" s="7"/>
      <c r="N595" s="186"/>
      <c r="O595" s="51"/>
      <c r="P595" s="52">
        <v>31</v>
      </c>
      <c r="Q595" s="71"/>
      <c r="R595" s="72">
        <v>63</v>
      </c>
      <c r="S595" s="33"/>
      <c r="T595" s="44"/>
      <c r="U595" s="20"/>
      <c r="V595" s="21">
        <v>191</v>
      </c>
    </row>
    <row r="596" spans="1:22" hidden="1" outlineLevel="1" x14ac:dyDescent="0.25">
      <c r="B596" s="6"/>
      <c r="C596" s="6"/>
      <c r="D596" s="6"/>
      <c r="I596" s="5"/>
      <c r="L596" s="7"/>
      <c r="M596" s="7"/>
      <c r="N596" s="186"/>
      <c r="O596" s="53">
        <v>64</v>
      </c>
      <c r="P596" s="54"/>
      <c r="Q596" s="55"/>
      <c r="R596" s="56"/>
      <c r="S596" s="14">
        <v>192</v>
      </c>
      <c r="T596" s="40"/>
      <c r="U596" s="41"/>
      <c r="V596" s="36"/>
    </row>
    <row r="597" spans="1:22" hidden="1" outlineLevel="1" x14ac:dyDescent="0.25">
      <c r="B597" s="6"/>
      <c r="C597" s="6"/>
      <c r="D597" s="6"/>
      <c r="I597" s="5"/>
      <c r="L597" s="7"/>
      <c r="M597" s="7"/>
      <c r="N597" s="186"/>
      <c r="O597" s="57"/>
      <c r="P597" s="58"/>
      <c r="Q597" s="59"/>
      <c r="R597" s="60"/>
      <c r="S597" s="17"/>
      <c r="T597" s="37"/>
      <c r="U597" s="39"/>
      <c r="V597" s="42"/>
    </row>
    <row r="598" spans="1:22" hidden="1" outlineLevel="1" x14ac:dyDescent="0.25">
      <c r="B598" s="6"/>
      <c r="C598" s="6"/>
      <c r="D598" s="6"/>
      <c r="I598" s="5"/>
      <c r="L598" s="7"/>
      <c r="M598" s="7"/>
      <c r="N598" s="186"/>
      <c r="O598" s="57"/>
      <c r="P598" s="58"/>
      <c r="Q598" s="61"/>
      <c r="R598" s="62"/>
      <c r="S598" s="17"/>
      <c r="T598" s="37"/>
      <c r="U598" s="38"/>
      <c r="V598" s="43"/>
    </row>
    <row r="599" spans="1:22" ht="15.75" hidden="1" outlineLevel="1" thickBot="1" x14ac:dyDescent="0.3">
      <c r="B599" s="6"/>
      <c r="C599" s="6"/>
      <c r="D599" s="6"/>
      <c r="I599" s="5"/>
      <c r="L599" s="7"/>
      <c r="M599" s="7"/>
      <c r="N599" s="186"/>
      <c r="O599" s="63"/>
      <c r="P599" s="64"/>
      <c r="Q599" s="65"/>
      <c r="R599" s="66">
        <v>127</v>
      </c>
      <c r="S599" s="33"/>
      <c r="T599" s="44"/>
      <c r="U599" s="20"/>
      <c r="V599" s="21">
        <v>255</v>
      </c>
    </row>
    <row r="600" spans="1:22" outlineLevel="1" x14ac:dyDescent="0.25">
      <c r="A600" s="179" t="s">
        <v>1355</v>
      </c>
      <c r="B600" s="179"/>
      <c r="C600" s="179" t="s">
        <v>1745</v>
      </c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86"/>
    </row>
    <row r="601" spans="1:22" outlineLevel="2" x14ac:dyDescent="0.25">
      <c r="A601" s="1" t="s">
        <v>25</v>
      </c>
      <c r="B601" s="1" t="s">
        <v>13</v>
      </c>
      <c r="C601" s="1"/>
      <c r="D601" s="1"/>
      <c r="E601" s="1" t="s">
        <v>0</v>
      </c>
      <c r="F601" s="1" t="s">
        <v>6</v>
      </c>
      <c r="G601" s="1" t="s">
        <v>66</v>
      </c>
      <c r="H601" s="1" t="s">
        <v>67</v>
      </c>
      <c r="I601" s="1" t="s">
        <v>17</v>
      </c>
      <c r="J601" s="3" t="s">
        <v>9</v>
      </c>
      <c r="K601" s="1" t="s">
        <v>422</v>
      </c>
      <c r="L601" s="1" t="s">
        <v>2</v>
      </c>
      <c r="M601" s="1" t="s">
        <v>21</v>
      </c>
      <c r="N601" s="186"/>
    </row>
    <row r="602" spans="1:22" outlineLevel="2" x14ac:dyDescent="0.25">
      <c r="A602" t="s">
        <v>1011</v>
      </c>
      <c r="B602" s="175" t="s">
        <v>59</v>
      </c>
      <c r="C602" t="s">
        <v>1767</v>
      </c>
      <c r="D602" s="6" t="s">
        <v>1573</v>
      </c>
      <c r="E602" t="s">
        <v>60</v>
      </c>
      <c r="F602" t="s">
        <v>1012</v>
      </c>
      <c r="G602" t="s">
        <v>1013</v>
      </c>
      <c r="H602" t="s">
        <v>1014</v>
      </c>
      <c r="I602">
        <v>6</v>
      </c>
      <c r="J602" s="4">
        <f>SUM(J603:J608)</f>
        <v>2</v>
      </c>
      <c r="K602" t="s">
        <v>995</v>
      </c>
      <c r="M602" s="5"/>
      <c r="N602" s="186"/>
    </row>
    <row r="603" spans="1:22" outlineLevel="3" x14ac:dyDescent="0.25">
      <c r="A603" t="s">
        <v>1012</v>
      </c>
      <c r="B603" s="175" t="s">
        <v>59</v>
      </c>
      <c r="C603" t="str">
        <f>C602&amp;1</f>
        <v>2000:AAAD:4:101::1</v>
      </c>
      <c r="D603" s="6" t="s">
        <v>1573</v>
      </c>
      <c r="E603" t="s">
        <v>60</v>
      </c>
      <c r="F603" t="s">
        <v>18</v>
      </c>
      <c r="G603" t="s">
        <v>18</v>
      </c>
      <c r="J603" s="4">
        <v>1</v>
      </c>
      <c r="K603" t="s">
        <v>1342</v>
      </c>
      <c r="M603" s="5"/>
      <c r="N603" s="186"/>
    </row>
    <row r="604" spans="1:22" outlineLevel="3" x14ac:dyDescent="0.25">
      <c r="A604" t="s">
        <v>1015</v>
      </c>
      <c r="B604" s="175" t="s">
        <v>59</v>
      </c>
      <c r="C604" t="str">
        <f>C602&amp;2</f>
        <v>2000:AAAD:4:101::2</v>
      </c>
      <c r="D604" s="6" t="s">
        <v>1573</v>
      </c>
      <c r="E604" t="s">
        <v>60</v>
      </c>
      <c r="F604" t="s">
        <v>18</v>
      </c>
      <c r="G604" t="s">
        <v>18</v>
      </c>
      <c r="J604" s="4">
        <v>1</v>
      </c>
      <c r="K604" t="s">
        <v>1842</v>
      </c>
      <c r="M604" s="5"/>
      <c r="N604" s="186"/>
    </row>
    <row r="605" spans="1:22" outlineLevel="3" x14ac:dyDescent="0.25">
      <c r="A605" t="s">
        <v>1016</v>
      </c>
      <c r="B605" s="175" t="s">
        <v>59</v>
      </c>
      <c r="C605" s="175"/>
      <c r="D605" s="175"/>
      <c r="E605" t="s">
        <v>60</v>
      </c>
      <c r="F605" t="s">
        <v>18</v>
      </c>
      <c r="G605" t="s">
        <v>18</v>
      </c>
      <c r="M605" s="5"/>
      <c r="N605" s="186"/>
    </row>
    <row r="606" spans="1:22" outlineLevel="3" x14ac:dyDescent="0.25">
      <c r="A606" t="s">
        <v>1017</v>
      </c>
      <c r="B606" s="175" t="s">
        <v>59</v>
      </c>
      <c r="C606" s="175"/>
      <c r="D606" s="175"/>
      <c r="E606" t="s">
        <v>60</v>
      </c>
      <c r="F606" t="s">
        <v>18</v>
      </c>
      <c r="G606" t="s">
        <v>18</v>
      </c>
      <c r="M606" s="5"/>
      <c r="N606" s="186"/>
    </row>
    <row r="607" spans="1:22" outlineLevel="3" x14ac:dyDescent="0.25">
      <c r="A607" t="s">
        <v>1018</v>
      </c>
      <c r="B607" s="175" t="s">
        <v>59</v>
      </c>
      <c r="C607" s="175"/>
      <c r="D607" s="175"/>
      <c r="E607" t="s">
        <v>60</v>
      </c>
      <c r="F607" t="s">
        <v>18</v>
      </c>
      <c r="G607" t="s">
        <v>18</v>
      </c>
      <c r="M607" s="5"/>
      <c r="N607" s="186"/>
    </row>
    <row r="608" spans="1:22" outlineLevel="3" x14ac:dyDescent="0.25">
      <c r="A608" t="s">
        <v>1013</v>
      </c>
      <c r="B608" s="175" t="s">
        <v>59</v>
      </c>
      <c r="C608" s="175"/>
      <c r="D608" s="175"/>
      <c r="E608" t="s">
        <v>60</v>
      </c>
      <c r="F608" t="s">
        <v>18</v>
      </c>
      <c r="G608" t="s">
        <v>18</v>
      </c>
      <c r="M608" s="5"/>
      <c r="N608" s="186"/>
    </row>
    <row r="609" spans="1:14" outlineLevel="3" x14ac:dyDescent="0.25">
      <c r="A609" t="s">
        <v>1014</v>
      </c>
      <c r="B609" s="175" t="s">
        <v>59</v>
      </c>
      <c r="C609" s="175"/>
      <c r="D609" s="175"/>
      <c r="E609" t="s">
        <v>60</v>
      </c>
      <c r="F609" t="s">
        <v>18</v>
      </c>
      <c r="G609" t="s">
        <v>18</v>
      </c>
      <c r="M609" s="5"/>
      <c r="N609" s="186"/>
    </row>
    <row r="610" spans="1:14" outlineLevel="2" x14ac:dyDescent="0.25">
      <c r="A610" t="s">
        <v>1019</v>
      </c>
      <c r="B610" s="186" t="s">
        <v>59</v>
      </c>
      <c r="C610" t="s">
        <v>1768</v>
      </c>
      <c r="D610" s="6" t="s">
        <v>1573</v>
      </c>
      <c r="E610" s="5" t="s">
        <v>60</v>
      </c>
      <c r="F610" s="186" t="s">
        <v>1020</v>
      </c>
      <c r="G610" s="186" t="s">
        <v>1021</v>
      </c>
      <c r="H610" s="186" t="s">
        <v>1022</v>
      </c>
      <c r="I610" s="5">
        <v>6</v>
      </c>
      <c r="J610" s="180">
        <v>0</v>
      </c>
      <c r="K610" t="s">
        <v>1340</v>
      </c>
      <c r="L610" s="5"/>
      <c r="M610" s="5"/>
      <c r="N610" s="186"/>
    </row>
    <row r="611" spans="1:14" outlineLevel="3" x14ac:dyDescent="0.25">
      <c r="A611" t="s">
        <v>1020</v>
      </c>
      <c r="B611" s="186" t="s">
        <v>59</v>
      </c>
      <c r="C611" t="str">
        <f>C610&amp;1</f>
        <v>2000:AAAD:4:102::1</v>
      </c>
      <c r="D611" s="6" t="s">
        <v>1573</v>
      </c>
      <c r="E611" s="5" t="s">
        <v>60</v>
      </c>
      <c r="F611" s="5" t="s">
        <v>18</v>
      </c>
      <c r="G611" s="5" t="s">
        <v>18</v>
      </c>
      <c r="H611" s="5"/>
      <c r="I611" s="5"/>
      <c r="J611" s="5"/>
      <c r="K611" t="s">
        <v>1341</v>
      </c>
      <c r="L611" s="5"/>
      <c r="M611" s="5"/>
      <c r="N611" s="186"/>
    </row>
    <row r="612" spans="1:14" outlineLevel="3" x14ac:dyDescent="0.25">
      <c r="A612" t="s">
        <v>1023</v>
      </c>
      <c r="B612" s="186" t="s">
        <v>59</v>
      </c>
      <c r="C612" t="str">
        <f>C610&amp;2</f>
        <v>2000:AAAD:4:102::2</v>
      </c>
      <c r="D612" s="6" t="s">
        <v>1573</v>
      </c>
      <c r="E612" s="5" t="s">
        <v>60</v>
      </c>
      <c r="F612" s="5" t="s">
        <v>18</v>
      </c>
      <c r="G612" s="5" t="s">
        <v>18</v>
      </c>
      <c r="H612" s="5"/>
      <c r="I612" s="5"/>
      <c r="J612" s="5"/>
      <c r="K612" t="s">
        <v>994</v>
      </c>
      <c r="L612" s="5"/>
      <c r="M612" s="5"/>
      <c r="N612" s="186"/>
    </row>
    <row r="613" spans="1:14" outlineLevel="3" x14ac:dyDescent="0.25">
      <c r="A613" t="s">
        <v>1024</v>
      </c>
      <c r="B613" s="186" t="s">
        <v>59</v>
      </c>
      <c r="C613" s="186"/>
      <c r="D613" s="186"/>
      <c r="E613" s="5" t="s">
        <v>60</v>
      </c>
      <c r="F613" s="5" t="s">
        <v>18</v>
      </c>
      <c r="G613" s="5" t="s">
        <v>18</v>
      </c>
      <c r="H613" s="5"/>
      <c r="I613" s="5"/>
      <c r="J613" s="5"/>
      <c r="L613" s="5"/>
      <c r="M613" s="5"/>
      <c r="N613" s="186"/>
    </row>
    <row r="614" spans="1:14" outlineLevel="3" x14ac:dyDescent="0.25">
      <c r="A614" t="s">
        <v>1025</v>
      </c>
      <c r="B614" s="186" t="s">
        <v>59</v>
      </c>
      <c r="C614" s="186"/>
      <c r="D614" s="186"/>
      <c r="E614" s="5" t="s">
        <v>60</v>
      </c>
      <c r="F614" s="5" t="s">
        <v>18</v>
      </c>
      <c r="G614" s="5" t="s">
        <v>18</v>
      </c>
      <c r="H614" s="5"/>
      <c r="I614" s="5"/>
      <c r="J614" s="5"/>
      <c r="L614" s="5"/>
      <c r="M614" s="5"/>
      <c r="N614" s="186"/>
    </row>
    <row r="615" spans="1:14" outlineLevel="3" x14ac:dyDescent="0.25">
      <c r="A615" t="s">
        <v>1026</v>
      </c>
      <c r="B615" s="186" t="s">
        <v>59</v>
      </c>
      <c r="C615" s="186"/>
      <c r="D615" s="186"/>
      <c r="E615" s="5" t="s">
        <v>60</v>
      </c>
      <c r="F615" s="5" t="s">
        <v>18</v>
      </c>
      <c r="G615" s="5" t="s">
        <v>18</v>
      </c>
      <c r="H615" s="5"/>
      <c r="I615" s="5"/>
      <c r="J615" s="5"/>
      <c r="L615" s="5"/>
      <c r="M615" s="5"/>
      <c r="N615" s="186"/>
    </row>
    <row r="616" spans="1:14" outlineLevel="3" x14ac:dyDescent="0.25">
      <c r="A616" t="s">
        <v>1021</v>
      </c>
      <c r="B616" s="186" t="s">
        <v>59</v>
      </c>
      <c r="C616" s="186"/>
      <c r="D616" s="186"/>
      <c r="E616" s="5" t="s">
        <v>60</v>
      </c>
      <c r="F616" s="5" t="s">
        <v>18</v>
      </c>
      <c r="G616" s="5" t="s">
        <v>18</v>
      </c>
      <c r="H616" s="5"/>
      <c r="I616" s="5"/>
      <c r="J616" s="5"/>
      <c r="L616" s="5"/>
      <c r="M616" s="5"/>
      <c r="N616" s="186"/>
    </row>
    <row r="617" spans="1:14" outlineLevel="3" x14ac:dyDescent="0.25">
      <c r="A617" t="s">
        <v>1022</v>
      </c>
      <c r="B617" s="186" t="s">
        <v>59</v>
      </c>
      <c r="C617" s="186"/>
      <c r="D617" s="186"/>
      <c r="E617" s="5" t="s">
        <v>60</v>
      </c>
      <c r="F617" s="5" t="s">
        <v>18</v>
      </c>
      <c r="G617" s="5" t="s">
        <v>18</v>
      </c>
      <c r="H617" s="5"/>
      <c r="I617" s="5"/>
      <c r="J617" s="5"/>
      <c r="L617" s="5"/>
      <c r="M617" s="5"/>
      <c r="N617" s="186"/>
    </row>
    <row r="618" spans="1:14" outlineLevel="2" x14ac:dyDescent="0.25">
      <c r="A618" s="22" t="s">
        <v>1027</v>
      </c>
      <c r="B618" s="22" t="s">
        <v>59</v>
      </c>
      <c r="C618" s="22"/>
      <c r="D618" s="22"/>
      <c r="E618" s="22" t="s">
        <v>60</v>
      </c>
      <c r="F618" s="22" t="s">
        <v>1028</v>
      </c>
      <c r="G618" s="22" t="s">
        <v>1029</v>
      </c>
      <c r="H618" s="22" t="s">
        <v>1030</v>
      </c>
      <c r="I618" s="22">
        <v>6</v>
      </c>
      <c r="J618" s="22">
        <v>0</v>
      </c>
      <c r="K618" s="22" t="s">
        <v>10</v>
      </c>
      <c r="L618" s="22"/>
      <c r="M618" s="22"/>
      <c r="N618" s="186"/>
    </row>
    <row r="619" spans="1:14" outlineLevel="2" x14ac:dyDescent="0.25">
      <c r="A619" s="22" t="s">
        <v>1028</v>
      </c>
      <c r="B619" s="22" t="s">
        <v>59</v>
      </c>
      <c r="C619" s="22"/>
      <c r="D619" s="22"/>
      <c r="E619" s="22" t="s">
        <v>60</v>
      </c>
      <c r="F619" s="22" t="s">
        <v>18</v>
      </c>
      <c r="G619" s="22" t="s">
        <v>18</v>
      </c>
      <c r="H619" s="22"/>
      <c r="I619" s="22"/>
      <c r="J619" s="22"/>
      <c r="K619" s="22"/>
      <c r="L619" s="22"/>
      <c r="M619" s="22"/>
      <c r="N619" s="186"/>
    </row>
    <row r="620" spans="1:14" outlineLevel="2" x14ac:dyDescent="0.25">
      <c r="A620" s="22" t="s">
        <v>1031</v>
      </c>
      <c r="B620" s="22" t="s">
        <v>59</v>
      </c>
      <c r="C620" s="22"/>
      <c r="D620" s="22"/>
      <c r="E620" s="22" t="s">
        <v>60</v>
      </c>
      <c r="F620" s="22" t="s">
        <v>18</v>
      </c>
      <c r="G620" s="22" t="s">
        <v>18</v>
      </c>
      <c r="H620" s="22"/>
      <c r="I620" s="22"/>
      <c r="J620" s="22"/>
      <c r="K620" s="22"/>
      <c r="L620" s="22"/>
      <c r="M620" s="22"/>
      <c r="N620" s="186"/>
    </row>
    <row r="621" spans="1:14" outlineLevel="2" x14ac:dyDescent="0.25">
      <c r="A621" s="22" t="s">
        <v>1032</v>
      </c>
      <c r="B621" s="22" t="s">
        <v>59</v>
      </c>
      <c r="C621" s="22"/>
      <c r="D621" s="22"/>
      <c r="E621" s="22" t="s">
        <v>60</v>
      </c>
      <c r="F621" s="22" t="s">
        <v>18</v>
      </c>
      <c r="G621" s="22" t="s">
        <v>18</v>
      </c>
      <c r="H621" s="22"/>
      <c r="I621" s="22"/>
      <c r="J621" s="22"/>
      <c r="K621" s="22"/>
      <c r="L621" s="22"/>
      <c r="M621" s="22"/>
      <c r="N621" s="186"/>
    </row>
    <row r="622" spans="1:14" outlineLevel="2" x14ac:dyDescent="0.25">
      <c r="A622" s="22" t="s">
        <v>1033</v>
      </c>
      <c r="B622" s="22" t="s">
        <v>59</v>
      </c>
      <c r="C622" s="22"/>
      <c r="D622" s="22"/>
      <c r="E622" s="22" t="s">
        <v>60</v>
      </c>
      <c r="F622" s="22" t="s">
        <v>18</v>
      </c>
      <c r="G622" s="22" t="s">
        <v>18</v>
      </c>
      <c r="H622" s="22"/>
      <c r="I622" s="22"/>
      <c r="J622" s="22"/>
      <c r="K622" s="22"/>
      <c r="L622" s="22"/>
      <c r="M622" s="22"/>
      <c r="N622" s="186"/>
    </row>
    <row r="623" spans="1:14" outlineLevel="2" x14ac:dyDescent="0.25">
      <c r="A623" s="22" t="s">
        <v>1034</v>
      </c>
      <c r="B623" s="22" t="s">
        <v>59</v>
      </c>
      <c r="C623" s="22"/>
      <c r="D623" s="22"/>
      <c r="E623" s="22" t="s">
        <v>60</v>
      </c>
      <c r="F623" s="22" t="s">
        <v>18</v>
      </c>
      <c r="G623" s="22" t="s">
        <v>18</v>
      </c>
      <c r="H623" s="22"/>
      <c r="I623" s="22"/>
      <c r="J623" s="22"/>
      <c r="K623" s="22"/>
      <c r="L623" s="22"/>
      <c r="M623" s="22"/>
      <c r="N623" s="186"/>
    </row>
    <row r="624" spans="1:14" outlineLevel="2" x14ac:dyDescent="0.25">
      <c r="A624" s="22" t="s">
        <v>1029</v>
      </c>
      <c r="B624" s="22" t="s">
        <v>59</v>
      </c>
      <c r="C624" s="22"/>
      <c r="D624" s="22"/>
      <c r="E624" s="22" t="s">
        <v>60</v>
      </c>
      <c r="F624" s="22" t="s">
        <v>18</v>
      </c>
      <c r="G624" s="22" t="s">
        <v>18</v>
      </c>
      <c r="H624" s="22"/>
      <c r="I624" s="22"/>
      <c r="J624" s="22"/>
      <c r="K624" s="22"/>
      <c r="L624" s="22"/>
      <c r="M624" s="22"/>
      <c r="N624" s="186"/>
    </row>
    <row r="625" spans="1:22" outlineLevel="2" x14ac:dyDescent="0.25">
      <c r="A625" s="22" t="s">
        <v>18</v>
      </c>
      <c r="B625" s="22" t="s">
        <v>18</v>
      </c>
      <c r="C625" s="22"/>
      <c r="D625" s="22"/>
      <c r="E625" s="22" t="s">
        <v>18</v>
      </c>
      <c r="F625" s="22" t="s">
        <v>18</v>
      </c>
      <c r="G625" s="22" t="s">
        <v>18</v>
      </c>
      <c r="H625" s="22" t="s">
        <v>18</v>
      </c>
      <c r="I625" s="22" t="s">
        <v>18</v>
      </c>
      <c r="J625" s="22" t="s">
        <v>18</v>
      </c>
      <c r="K625" s="22"/>
      <c r="L625" s="22"/>
      <c r="M625" s="22"/>
      <c r="N625" s="186"/>
    </row>
    <row r="626" spans="1:22" outlineLevel="2" x14ac:dyDescent="0.25">
      <c r="A626" s="22" t="s">
        <v>1035</v>
      </c>
      <c r="B626" s="22" t="s">
        <v>59</v>
      </c>
      <c r="C626" s="22"/>
      <c r="D626" s="22"/>
      <c r="E626" s="22" t="s">
        <v>60</v>
      </c>
      <c r="F626" s="22" t="s">
        <v>1036</v>
      </c>
      <c r="G626" s="22" t="s">
        <v>1037</v>
      </c>
      <c r="H626" s="22" t="s">
        <v>1038</v>
      </c>
      <c r="I626" s="22">
        <v>6</v>
      </c>
      <c r="J626" s="22">
        <v>0</v>
      </c>
      <c r="K626" s="22" t="s">
        <v>10</v>
      </c>
      <c r="L626" s="22"/>
      <c r="M626" s="22"/>
      <c r="N626" s="186"/>
    </row>
    <row r="627" spans="1:22" outlineLevel="1" x14ac:dyDescent="0.25">
      <c r="A627" t="s">
        <v>18</v>
      </c>
      <c r="E627" s="95"/>
      <c r="F627" s="95"/>
    </row>
    <row r="628" spans="1:22" x14ac:dyDescent="0.25">
      <c r="A628" s="190" t="s">
        <v>1044</v>
      </c>
      <c r="B628" s="190"/>
      <c r="C628" s="190"/>
      <c r="D628" s="190"/>
      <c r="E628" s="190"/>
      <c r="F628" s="190"/>
      <c r="G628" s="190"/>
      <c r="H628" s="190"/>
      <c r="I628" s="190"/>
      <c r="J628" s="190"/>
      <c r="K628" s="190"/>
      <c r="L628" s="190"/>
      <c r="M628" s="191"/>
      <c r="N628" s="186" t="s">
        <v>10</v>
      </c>
    </row>
    <row r="629" spans="1:22" x14ac:dyDescent="0.25">
      <c r="E629" s="95"/>
      <c r="F629" s="95"/>
    </row>
    <row r="630" spans="1:22" ht="15.75" thickBot="1" x14ac:dyDescent="0.3"/>
    <row r="631" spans="1:22" x14ac:dyDescent="0.25">
      <c r="O631" s="75">
        <v>0</v>
      </c>
      <c r="P631" s="76"/>
      <c r="Q631" s="79">
        <v>32</v>
      </c>
      <c r="R631" s="80"/>
      <c r="S631" s="75">
        <v>128</v>
      </c>
      <c r="T631" s="40"/>
      <c r="U631" s="41"/>
      <c r="V631" s="36"/>
    </row>
    <row r="632" spans="1:22" ht="15.75" thickBot="1" x14ac:dyDescent="0.3">
      <c r="O632" s="77"/>
      <c r="P632" s="78">
        <v>15</v>
      </c>
      <c r="Q632" s="81"/>
      <c r="R632" s="82">
        <v>47</v>
      </c>
      <c r="S632" s="83"/>
      <c r="T632" s="37"/>
      <c r="U632" s="39"/>
      <c r="V632" s="42"/>
    </row>
    <row r="633" spans="1:22" x14ac:dyDescent="0.25">
      <c r="O633" s="96">
        <v>16</v>
      </c>
      <c r="P633" s="97"/>
      <c r="Q633" s="79">
        <v>48</v>
      </c>
      <c r="R633" s="80"/>
      <c r="S633" s="83"/>
      <c r="T633" s="37"/>
      <c r="U633" s="38"/>
      <c r="V633" s="43"/>
    </row>
    <row r="634" spans="1:22" ht="15.75" thickBot="1" x14ac:dyDescent="0.3">
      <c r="O634" s="98"/>
      <c r="P634" s="99">
        <v>31</v>
      </c>
      <c r="Q634" s="83"/>
      <c r="R634" s="84">
        <v>63</v>
      </c>
      <c r="S634" s="77"/>
      <c r="T634" s="44"/>
      <c r="U634" s="20"/>
      <c r="V634" s="21">
        <v>191</v>
      </c>
    </row>
    <row r="635" spans="1:22" x14ac:dyDescent="0.25">
      <c r="O635" s="75">
        <v>64</v>
      </c>
      <c r="P635" s="92"/>
      <c r="Q635" s="85"/>
      <c r="R635" s="80"/>
      <c r="S635" s="100">
        <v>192</v>
      </c>
      <c r="T635" s="40"/>
      <c r="U635" s="41"/>
      <c r="V635" s="36"/>
    </row>
    <row r="636" spans="1:22" x14ac:dyDescent="0.25">
      <c r="O636" s="83"/>
      <c r="P636" s="93"/>
      <c r="Q636" s="86"/>
      <c r="R636" s="87"/>
      <c r="S636" s="30"/>
      <c r="T636" s="37"/>
      <c r="U636" s="39"/>
      <c r="V636" s="42"/>
    </row>
    <row r="637" spans="1:22" x14ac:dyDescent="0.25">
      <c r="O637" s="83"/>
      <c r="P637" s="93"/>
      <c r="Q637" s="88"/>
      <c r="R637" s="89"/>
      <c r="S637" s="30"/>
      <c r="T637" s="37"/>
      <c r="U637" s="38"/>
      <c r="V637" s="43"/>
    </row>
    <row r="638" spans="1:22" ht="15.75" thickBot="1" x14ac:dyDescent="0.3">
      <c r="O638" s="77"/>
      <c r="P638" s="94"/>
      <c r="Q638" s="90"/>
      <c r="R638" s="91">
        <v>127</v>
      </c>
      <c r="S638" s="90"/>
      <c r="T638" s="44"/>
      <c r="U638" s="20"/>
      <c r="V638" s="21">
        <v>255</v>
      </c>
    </row>
  </sheetData>
  <mergeCells count="29">
    <mergeCell ref="A554:M554"/>
    <mergeCell ref="A564:M564"/>
    <mergeCell ref="A576:M576"/>
    <mergeCell ref="A590:M590"/>
    <mergeCell ref="A628:M628"/>
    <mergeCell ref="A535:M535"/>
    <mergeCell ref="A536:M536"/>
    <mergeCell ref="A537:M537"/>
    <mergeCell ref="A545:M545"/>
    <mergeCell ref="A553:M553"/>
    <mergeCell ref="A475:M475"/>
    <mergeCell ref="A476:M476"/>
    <mergeCell ref="A486:M486"/>
    <mergeCell ref="A498:M498"/>
    <mergeCell ref="A512:M512"/>
    <mergeCell ref="A457:M457"/>
    <mergeCell ref="A458:M458"/>
    <mergeCell ref="A459:M459"/>
    <mergeCell ref="A467:M467"/>
    <mergeCell ref="A316:M316"/>
    <mergeCell ref="A327:M327"/>
    <mergeCell ref="A339:M339"/>
    <mergeCell ref="A353:M353"/>
    <mergeCell ref="A303:M303"/>
    <mergeCell ref="A307:M307"/>
    <mergeCell ref="A315:M315"/>
    <mergeCell ref="N1:O1"/>
    <mergeCell ref="A2:L2"/>
    <mergeCell ref="A3:M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421"/>
  <sheetViews>
    <sheetView tabSelected="1" topLeftCell="A293" zoomScale="85" zoomScaleNormal="85" workbookViewId="0">
      <selection activeCell="H382" sqref="H382"/>
    </sheetView>
  </sheetViews>
  <sheetFormatPr defaultRowHeight="15" outlineLevelRow="6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199" t="s">
        <v>1782</v>
      </c>
      <c r="B1" s="199"/>
      <c r="C1" s="199"/>
      <c r="D1" s="199"/>
      <c r="E1" s="199"/>
      <c r="F1" s="199"/>
      <c r="G1" s="199"/>
      <c r="H1" s="199"/>
      <c r="I1" s="199"/>
      <c r="J1" s="199"/>
      <c r="K1" s="193"/>
      <c r="L1" s="200" t="s">
        <v>1999</v>
      </c>
      <c r="M1" s="201"/>
    </row>
    <row r="2" spans="1:21" s="2" customFormat="1" ht="15.75" outlineLevel="2" thickBot="1" x14ac:dyDescent="0.3">
      <c r="A2" s="194" t="s">
        <v>36</v>
      </c>
      <c r="B2" s="194"/>
      <c r="C2" s="194"/>
      <c r="D2" s="194"/>
      <c r="E2" s="194"/>
      <c r="F2" s="194"/>
      <c r="G2" s="194"/>
      <c r="H2" s="194"/>
      <c r="I2" s="194"/>
      <c r="J2" s="194"/>
      <c r="K2" s="193"/>
      <c r="L2" s="201"/>
      <c r="M2" s="201"/>
    </row>
    <row r="3" spans="1:21" s="26" customFormat="1" outlineLevel="2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>
        <v>8</v>
      </c>
      <c r="O3" s="161">
        <v>32</v>
      </c>
      <c r="P3" s="162"/>
      <c r="Q3" s="14">
        <v>128</v>
      </c>
      <c r="R3" s="40"/>
      <c r="S3" s="41"/>
      <c r="T3" s="36"/>
      <c r="U3" s="101"/>
    </row>
    <row r="4" spans="1:21" s="101" customFormat="1" ht="15.75" outlineLevel="2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>
        <v>7</v>
      </c>
      <c r="N4" s="48">
        <v>15</v>
      </c>
      <c r="O4" s="163"/>
      <c r="P4" s="164">
        <v>47</v>
      </c>
      <c r="Q4" s="17"/>
      <c r="R4" s="37"/>
      <c r="S4" s="39"/>
      <c r="T4" s="42"/>
    </row>
    <row r="5" spans="1:21" s="26" customFormat="1" outlineLevel="2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>
        <v>24</v>
      </c>
      <c r="O5" s="161">
        <v>48</v>
      </c>
      <c r="P5" s="162"/>
      <c r="Q5" s="17"/>
      <c r="R5" s="37"/>
      <c r="S5" s="38"/>
      <c r="T5" s="43"/>
      <c r="U5" s="101"/>
    </row>
    <row r="6" spans="1:21" s="101" customFormat="1" ht="15.75" outlineLevel="2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2">
        <v>23</v>
      </c>
      <c r="N6" s="103">
        <v>31</v>
      </c>
      <c r="O6" s="165"/>
      <c r="P6" s="166">
        <v>63</v>
      </c>
      <c r="Q6" s="33"/>
      <c r="R6" s="44"/>
      <c r="S6" s="20"/>
      <c r="T6" s="21">
        <v>191</v>
      </c>
    </row>
    <row r="7" spans="1:21" s="101" customFormat="1" outlineLevel="2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outlineLevel="2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outlineLevel="2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outlineLevel="2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outlineLevel="2" x14ac:dyDescent="0.25">
      <c r="A11" s="192" t="s">
        <v>1258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26"/>
      <c r="M11"/>
      <c r="N11" s="6"/>
    </row>
    <row r="12" spans="1:21" s="2" customFormat="1" hidden="1" outlineLevel="4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4" x14ac:dyDescent="0.25">
      <c r="A13" s="74" t="s">
        <v>37</v>
      </c>
      <c r="B13" s="74" t="s">
        <v>59</v>
      </c>
      <c r="C13" s="74" t="s">
        <v>60</v>
      </c>
      <c r="D13" s="74" t="s">
        <v>38</v>
      </c>
      <c r="E13" s="74" t="s">
        <v>1501</v>
      </c>
      <c r="F13" s="74" t="s">
        <v>1500</v>
      </c>
      <c r="G13" s="74">
        <v>7</v>
      </c>
      <c r="H13" s="74">
        <f>SUM(H14:H17)</f>
        <v>2</v>
      </c>
      <c r="I13" s="74" t="s">
        <v>1256</v>
      </c>
      <c r="J13" s="74"/>
      <c r="K13" s="74" t="s">
        <v>40</v>
      </c>
    </row>
    <row r="14" spans="1:21" hidden="1" outlineLevel="5" x14ac:dyDescent="0.25">
      <c r="A14" s="74" t="s">
        <v>38</v>
      </c>
      <c r="B14" s="74" t="s">
        <v>59</v>
      </c>
      <c r="C14" s="74" t="s">
        <v>60</v>
      </c>
      <c r="D14" s="74"/>
      <c r="E14" s="74"/>
      <c r="F14" s="74"/>
      <c r="G14" s="74"/>
      <c r="H14" s="74">
        <v>1</v>
      </c>
      <c r="I14" s="74" t="s">
        <v>1277</v>
      </c>
      <c r="J14" s="74"/>
      <c r="K14" s="74"/>
    </row>
    <row r="15" spans="1:21" hidden="1" outlineLevel="5" x14ac:dyDescent="0.25">
      <c r="A15" s="74" t="s">
        <v>39</v>
      </c>
      <c r="B15" s="74" t="s">
        <v>59</v>
      </c>
      <c r="C15" s="74" t="s">
        <v>60</v>
      </c>
      <c r="D15" s="74"/>
      <c r="E15" s="74"/>
      <c r="F15" s="74"/>
      <c r="G15" s="74"/>
      <c r="H15" s="74">
        <v>1</v>
      </c>
      <c r="I15" s="74" t="s">
        <v>1278</v>
      </c>
      <c r="J15" s="74"/>
      <c r="K15" s="74"/>
    </row>
    <row r="16" spans="1:21" hidden="1" outlineLevel="5" x14ac:dyDescent="0.25">
      <c r="A16" s="74" t="s">
        <v>18</v>
      </c>
      <c r="B16" s="74" t="s">
        <v>18</v>
      </c>
      <c r="C16" s="74" t="s">
        <v>18</v>
      </c>
      <c r="D16" s="74" t="s">
        <v>18</v>
      </c>
      <c r="E16" s="74"/>
      <c r="F16" s="74"/>
      <c r="G16" s="74"/>
      <c r="H16" s="74"/>
      <c r="I16" s="74" t="s">
        <v>18</v>
      </c>
      <c r="J16" s="74"/>
      <c r="K16" s="74"/>
    </row>
    <row r="17" spans="1:11" hidden="1" outlineLevel="5" x14ac:dyDescent="0.25">
      <c r="A17" s="74" t="s">
        <v>1501</v>
      </c>
      <c r="B17" s="74" t="s">
        <v>59</v>
      </c>
      <c r="C17" s="74" t="s">
        <v>60</v>
      </c>
      <c r="D17" s="74"/>
      <c r="E17" s="74"/>
      <c r="F17" s="74"/>
      <c r="G17" s="74"/>
      <c r="H17" s="74"/>
      <c r="I17" s="74" t="s">
        <v>10</v>
      </c>
      <c r="J17" s="74"/>
      <c r="K17" s="74"/>
    </row>
    <row r="18" spans="1:11" hidden="1" outlineLevel="4" collapsed="1" x14ac:dyDescent="0.25">
      <c r="A18" s="74" t="s">
        <v>1502</v>
      </c>
      <c r="B18" s="74" t="s">
        <v>59</v>
      </c>
      <c r="C18" s="74" t="s">
        <v>60</v>
      </c>
      <c r="D18" s="74" t="s">
        <v>1502</v>
      </c>
      <c r="E18" s="74" t="s">
        <v>1257</v>
      </c>
      <c r="F18" s="74" t="s">
        <v>48</v>
      </c>
      <c r="G18" s="74">
        <v>7</v>
      </c>
      <c r="H18" s="74">
        <f>SUM(H19:H22)</f>
        <v>2</v>
      </c>
      <c r="I18" s="74" t="s">
        <v>55</v>
      </c>
      <c r="J18" s="74"/>
      <c r="K18" s="74" t="s">
        <v>44</v>
      </c>
    </row>
    <row r="19" spans="1:11" hidden="1" outlineLevel="5" x14ac:dyDescent="0.25">
      <c r="A19" s="74" t="s">
        <v>1503</v>
      </c>
      <c r="B19" s="74" t="s">
        <v>59</v>
      </c>
      <c r="C19" s="74" t="s">
        <v>60</v>
      </c>
      <c r="D19" s="74"/>
      <c r="E19" s="74"/>
      <c r="F19" s="74"/>
      <c r="G19" s="74"/>
      <c r="H19" s="74">
        <v>1</v>
      </c>
      <c r="I19" s="74" t="s">
        <v>1279</v>
      </c>
      <c r="J19" s="74"/>
      <c r="K19" s="74"/>
    </row>
    <row r="20" spans="1:11" hidden="1" outlineLevel="5" x14ac:dyDescent="0.25">
      <c r="A20" s="74" t="s">
        <v>1504</v>
      </c>
      <c r="B20" s="74" t="s">
        <v>59</v>
      </c>
      <c r="C20" s="74" t="s">
        <v>60</v>
      </c>
      <c r="D20" s="74"/>
      <c r="E20" s="74"/>
      <c r="F20" s="74"/>
      <c r="G20" s="74"/>
      <c r="H20" s="74">
        <v>1</v>
      </c>
      <c r="I20" s="74" t="s">
        <v>1280</v>
      </c>
      <c r="J20" s="74"/>
      <c r="K20" s="74"/>
    </row>
    <row r="21" spans="1:11" hidden="1" outlineLevel="5" x14ac:dyDescent="0.25">
      <c r="A21" s="74" t="s">
        <v>18</v>
      </c>
      <c r="B21" s="74" t="s">
        <v>18</v>
      </c>
      <c r="C21" s="74" t="s">
        <v>18</v>
      </c>
      <c r="D21" s="74" t="s">
        <v>18</v>
      </c>
      <c r="E21" s="74"/>
      <c r="F21" s="74"/>
      <c r="G21" s="74"/>
      <c r="H21" s="74"/>
      <c r="I21" s="74" t="s">
        <v>18</v>
      </c>
      <c r="J21" s="74"/>
      <c r="K21" s="74"/>
    </row>
    <row r="22" spans="1:11" hidden="1" outlineLevel="5" x14ac:dyDescent="0.25">
      <c r="A22" s="74" t="s">
        <v>1257</v>
      </c>
      <c r="B22" s="74" t="s">
        <v>59</v>
      </c>
      <c r="C22" s="74" t="s">
        <v>60</v>
      </c>
      <c r="D22" s="74"/>
      <c r="E22" s="74"/>
      <c r="F22" s="74"/>
      <c r="G22" s="74"/>
      <c r="H22" s="74"/>
      <c r="I22" s="74" t="s">
        <v>10</v>
      </c>
      <c r="J22" s="74"/>
      <c r="K22" s="74"/>
    </row>
    <row r="23" spans="1:11" hidden="1" outlineLevel="4" collapsed="1" x14ac:dyDescent="0.25">
      <c r="A23" s="74" t="s">
        <v>41</v>
      </c>
      <c r="B23" s="74" t="s">
        <v>59</v>
      </c>
      <c r="C23" s="74" t="s">
        <v>60</v>
      </c>
      <c r="D23" s="74" t="s">
        <v>41</v>
      </c>
      <c r="E23" s="74" t="s">
        <v>1506</v>
      </c>
      <c r="F23" s="74" t="s">
        <v>1505</v>
      </c>
      <c r="G23" s="74">
        <v>7</v>
      </c>
      <c r="H23" s="74">
        <f>SUM(H24:H27)</f>
        <v>2</v>
      </c>
      <c r="I23" s="74" t="s">
        <v>1273</v>
      </c>
      <c r="J23" s="74"/>
      <c r="K23" s="74" t="s">
        <v>53</v>
      </c>
    </row>
    <row r="24" spans="1:11" hidden="1" outlineLevel="5" x14ac:dyDescent="0.25">
      <c r="A24" s="74" t="s">
        <v>45</v>
      </c>
      <c r="B24" s="74" t="s">
        <v>59</v>
      </c>
      <c r="C24" s="74" t="s">
        <v>60</v>
      </c>
      <c r="D24" s="74"/>
      <c r="E24" s="74"/>
      <c r="F24" s="74"/>
      <c r="G24" s="74"/>
      <c r="H24" s="74">
        <v>1</v>
      </c>
      <c r="I24" s="74" t="s">
        <v>1281</v>
      </c>
      <c r="J24" s="74"/>
      <c r="K24" s="74"/>
    </row>
    <row r="25" spans="1:11" hidden="1" outlineLevel="5" x14ac:dyDescent="0.25">
      <c r="A25" s="74" t="s">
        <v>49</v>
      </c>
      <c r="B25" s="74" t="s">
        <v>59</v>
      </c>
      <c r="C25" s="74" t="s">
        <v>60</v>
      </c>
      <c r="D25" s="74"/>
      <c r="E25" s="74"/>
      <c r="F25" s="74"/>
      <c r="G25" s="74"/>
      <c r="H25" s="74">
        <v>1</v>
      </c>
      <c r="I25" s="74" t="s">
        <v>1282</v>
      </c>
      <c r="J25" s="74"/>
      <c r="K25" s="74"/>
    </row>
    <row r="26" spans="1:11" hidden="1" outlineLevel="5" x14ac:dyDescent="0.25">
      <c r="A26" s="74" t="s">
        <v>18</v>
      </c>
      <c r="B26" s="74" t="s">
        <v>18</v>
      </c>
      <c r="C26" s="74" t="s">
        <v>18</v>
      </c>
      <c r="D26" s="74" t="s">
        <v>18</v>
      </c>
      <c r="E26" s="74"/>
      <c r="F26" s="74"/>
      <c r="G26" s="74"/>
      <c r="H26" s="74"/>
      <c r="I26" s="74" t="s">
        <v>18</v>
      </c>
      <c r="J26" s="74"/>
      <c r="K26" s="74"/>
    </row>
    <row r="27" spans="1:11" hidden="1" outlineLevel="5" x14ac:dyDescent="0.25">
      <c r="A27" s="74" t="s">
        <v>1506</v>
      </c>
      <c r="B27" s="74" t="s">
        <v>59</v>
      </c>
      <c r="C27" s="74" t="s">
        <v>60</v>
      </c>
      <c r="D27" s="74"/>
      <c r="E27" s="74"/>
      <c r="F27" s="74"/>
      <c r="G27" s="74"/>
      <c r="H27" s="74"/>
      <c r="I27" s="74" t="s">
        <v>10</v>
      </c>
      <c r="J27" s="74"/>
      <c r="K27" s="74"/>
    </row>
    <row r="28" spans="1:11" hidden="1" outlineLevel="4" collapsed="1" x14ac:dyDescent="0.25">
      <c r="A28" s="74" t="s">
        <v>1507</v>
      </c>
      <c r="B28" s="74" t="s">
        <v>59</v>
      </c>
      <c r="C28" s="74" t="s">
        <v>60</v>
      </c>
      <c r="D28" s="74" t="s">
        <v>1507</v>
      </c>
      <c r="E28" s="74" t="s">
        <v>1263</v>
      </c>
      <c r="F28" s="74" t="s">
        <v>50</v>
      </c>
      <c r="G28" s="74">
        <v>7</v>
      </c>
      <c r="H28" s="74">
        <f>SUM(H29:H64)</f>
        <v>2</v>
      </c>
      <c r="I28" s="74" t="s">
        <v>1274</v>
      </c>
      <c r="J28" s="74"/>
      <c r="K28" s="74" t="s">
        <v>54</v>
      </c>
    </row>
    <row r="29" spans="1:11" hidden="1" outlineLevel="5" x14ac:dyDescent="0.25">
      <c r="A29" s="74" t="s">
        <v>1508</v>
      </c>
      <c r="B29" s="74" t="s">
        <v>59</v>
      </c>
      <c r="C29" s="74" t="s">
        <v>60</v>
      </c>
      <c r="D29" s="74"/>
      <c r="E29" s="74"/>
      <c r="F29" s="74"/>
      <c r="G29" s="74"/>
      <c r="H29" s="74">
        <v>1</v>
      </c>
      <c r="I29" s="74" t="s">
        <v>1283</v>
      </c>
      <c r="J29" s="74"/>
      <c r="K29" s="74"/>
    </row>
    <row r="30" spans="1:11" hidden="1" outlineLevel="5" x14ac:dyDescent="0.25">
      <c r="A30" s="74" t="s">
        <v>1509</v>
      </c>
      <c r="B30" s="74" t="s">
        <v>59</v>
      </c>
      <c r="C30" s="74" t="s">
        <v>60</v>
      </c>
      <c r="D30" s="74"/>
      <c r="E30" s="74"/>
      <c r="F30" s="74"/>
      <c r="G30" s="74"/>
      <c r="H30" s="74">
        <v>1</v>
      </c>
      <c r="I30" s="74" t="s">
        <v>1284</v>
      </c>
      <c r="J30" s="74"/>
      <c r="K30" s="74"/>
    </row>
    <row r="31" spans="1:11" hidden="1" outlineLevel="5" x14ac:dyDescent="0.25">
      <c r="A31" s="74" t="s">
        <v>18</v>
      </c>
      <c r="B31" s="74" t="s">
        <v>18</v>
      </c>
      <c r="C31" s="74" t="s">
        <v>18</v>
      </c>
      <c r="D31" s="74" t="s">
        <v>18</v>
      </c>
      <c r="E31" s="74"/>
      <c r="F31" s="74"/>
      <c r="G31" s="74"/>
      <c r="H31" s="74"/>
      <c r="I31" s="74" t="s">
        <v>18</v>
      </c>
      <c r="J31" s="74"/>
      <c r="K31" s="74"/>
    </row>
    <row r="32" spans="1:11" hidden="1" outlineLevel="5" x14ac:dyDescent="0.25">
      <c r="A32" s="74" t="s">
        <v>1263</v>
      </c>
      <c r="B32" s="74" t="s">
        <v>59</v>
      </c>
      <c r="C32" s="74" t="s">
        <v>60</v>
      </c>
      <c r="D32" s="74"/>
      <c r="E32" s="74"/>
      <c r="F32" s="74"/>
      <c r="G32" s="74"/>
      <c r="H32" s="74"/>
      <c r="I32" s="74" t="s">
        <v>10</v>
      </c>
      <c r="J32" s="74"/>
      <c r="K32" s="74"/>
    </row>
    <row r="33" spans="1:11" hidden="1" outlineLevel="4" collapsed="1" x14ac:dyDescent="0.25">
      <c r="A33" s="22" t="s">
        <v>42</v>
      </c>
      <c r="B33" s="22" t="s">
        <v>59</v>
      </c>
      <c r="C33" s="22" t="s">
        <v>60</v>
      </c>
      <c r="D33" s="22"/>
      <c r="E33" s="22"/>
      <c r="F33" s="22"/>
      <c r="G33" s="22"/>
      <c r="H33" s="22"/>
      <c r="I33" s="22" t="s">
        <v>10</v>
      </c>
      <c r="J33" s="22"/>
      <c r="K33" s="22"/>
    </row>
    <row r="34" spans="1:11" hidden="1" outlineLevel="5" x14ac:dyDescent="0.25">
      <c r="A34" s="22" t="s">
        <v>46</v>
      </c>
      <c r="B34" s="22" t="s">
        <v>59</v>
      </c>
      <c r="C34" s="22" t="s">
        <v>60</v>
      </c>
      <c r="D34" s="22"/>
      <c r="E34" s="22"/>
      <c r="F34" s="22"/>
      <c r="G34" s="22"/>
      <c r="H34" s="22"/>
      <c r="I34" s="22"/>
      <c r="J34" s="22"/>
      <c r="K34" s="22"/>
    </row>
    <row r="35" spans="1:11" hidden="1" outlineLevel="5" x14ac:dyDescent="0.25">
      <c r="A35" s="22" t="s">
        <v>51</v>
      </c>
      <c r="B35" s="22" t="s">
        <v>59</v>
      </c>
      <c r="C35" s="22" t="s">
        <v>60</v>
      </c>
      <c r="D35" s="22"/>
      <c r="E35" s="22"/>
      <c r="F35" s="22"/>
      <c r="G35" s="22"/>
      <c r="H35" s="22"/>
      <c r="I35" s="22"/>
      <c r="J35" s="22"/>
      <c r="K35" s="22"/>
    </row>
    <row r="36" spans="1:11" hidden="1" outlineLevel="5" x14ac:dyDescent="0.25">
      <c r="A36" s="22" t="s">
        <v>1264</v>
      </c>
      <c r="B36" s="22" t="s">
        <v>59</v>
      </c>
      <c r="C36" s="22" t="s">
        <v>60</v>
      </c>
      <c r="D36" s="22"/>
      <c r="E36" s="22"/>
      <c r="F36" s="22"/>
      <c r="G36" s="22"/>
      <c r="H36" s="22"/>
      <c r="I36" s="22"/>
      <c r="J36" s="22"/>
      <c r="K36" s="22"/>
    </row>
    <row r="37" spans="1:11" hidden="1" outlineLevel="5" x14ac:dyDescent="0.25">
      <c r="A37" s="22" t="s">
        <v>43</v>
      </c>
      <c r="B37" s="22" t="s">
        <v>59</v>
      </c>
      <c r="C37" s="22" t="s">
        <v>60</v>
      </c>
      <c r="D37" s="22"/>
      <c r="E37" s="22"/>
      <c r="F37" s="22"/>
      <c r="G37" s="22"/>
      <c r="H37" s="22"/>
      <c r="I37" s="22"/>
      <c r="J37" s="22"/>
      <c r="K37" s="22"/>
    </row>
    <row r="38" spans="1:11" hidden="1" outlineLevel="5" x14ac:dyDescent="0.25">
      <c r="A38" s="22" t="s">
        <v>47</v>
      </c>
      <c r="B38" s="22" t="s">
        <v>59</v>
      </c>
      <c r="C38" s="22" t="s">
        <v>60</v>
      </c>
      <c r="D38" s="22"/>
      <c r="E38" s="22"/>
      <c r="F38" s="22"/>
      <c r="G38" s="22"/>
      <c r="H38" s="22"/>
      <c r="I38" s="22"/>
      <c r="J38" s="22"/>
      <c r="K38" s="22"/>
    </row>
    <row r="39" spans="1:11" hidden="1" outlineLevel="5" x14ac:dyDescent="0.25">
      <c r="A39" s="22" t="s">
        <v>52</v>
      </c>
      <c r="B39" s="22" t="s">
        <v>59</v>
      </c>
      <c r="C39" s="22" t="s">
        <v>60</v>
      </c>
      <c r="D39" s="22"/>
      <c r="E39" s="22"/>
      <c r="F39" s="22"/>
      <c r="G39" s="22"/>
      <c r="H39" s="22"/>
      <c r="I39" s="22"/>
      <c r="J39" s="22"/>
      <c r="K39" s="22"/>
    </row>
    <row r="40" spans="1:11" hidden="1" outlineLevel="5" x14ac:dyDescent="0.25">
      <c r="A40" s="22" t="s">
        <v>1510</v>
      </c>
      <c r="B40" s="22" t="s">
        <v>59</v>
      </c>
      <c r="C40" s="22" t="s">
        <v>60</v>
      </c>
      <c r="D40" s="22"/>
      <c r="E40" s="22"/>
      <c r="F40" s="22"/>
      <c r="G40" s="22"/>
      <c r="H40" s="22"/>
      <c r="I40" s="22"/>
      <c r="J40" s="22"/>
      <c r="K40" s="22"/>
    </row>
    <row r="41" spans="1:11" hidden="1" outlineLevel="4" collapsed="1" x14ac:dyDescent="0.25">
      <c r="A41" s="22" t="s">
        <v>1511</v>
      </c>
      <c r="B41" s="22" t="s">
        <v>59</v>
      </c>
      <c r="C41" s="22" t="s">
        <v>60</v>
      </c>
      <c r="D41" s="22"/>
      <c r="E41" s="22"/>
      <c r="F41" s="22"/>
      <c r="G41" s="22"/>
      <c r="H41" s="22"/>
      <c r="I41" s="22" t="s">
        <v>10</v>
      </c>
      <c r="J41" s="22"/>
      <c r="K41" s="22"/>
    </row>
    <row r="42" spans="1:11" hidden="1" outlineLevel="5" x14ac:dyDescent="0.25">
      <c r="A42" s="22" t="s">
        <v>1512</v>
      </c>
      <c r="B42" s="22" t="s">
        <v>59</v>
      </c>
      <c r="C42" s="22" t="s">
        <v>60</v>
      </c>
      <c r="D42" s="22"/>
      <c r="E42" s="22"/>
      <c r="F42" s="22"/>
      <c r="G42" s="22"/>
      <c r="H42" s="22"/>
      <c r="I42" s="22"/>
      <c r="J42" s="22"/>
      <c r="K42" s="22"/>
    </row>
    <row r="43" spans="1:11" hidden="1" outlineLevel="5" x14ac:dyDescent="0.25">
      <c r="A43" s="22" t="s">
        <v>1513</v>
      </c>
      <c r="B43" s="22" t="s">
        <v>59</v>
      </c>
      <c r="C43" s="22" t="s">
        <v>60</v>
      </c>
      <c r="D43" s="22"/>
      <c r="E43" s="22"/>
      <c r="F43" s="22"/>
      <c r="G43" s="22"/>
      <c r="H43" s="22"/>
      <c r="I43" s="22"/>
      <c r="J43" s="22"/>
      <c r="K43" s="22"/>
    </row>
    <row r="44" spans="1:11" hidden="1" outlineLevel="5" x14ac:dyDescent="0.25">
      <c r="A44" s="22" t="s">
        <v>1514</v>
      </c>
      <c r="B44" s="22" t="s">
        <v>59</v>
      </c>
      <c r="C44" s="22" t="s">
        <v>60</v>
      </c>
      <c r="D44" s="22"/>
      <c r="E44" s="22"/>
      <c r="F44" s="22"/>
      <c r="G44" s="22"/>
      <c r="H44" s="22"/>
      <c r="I44" s="22"/>
      <c r="J44" s="22"/>
      <c r="K44" s="22"/>
    </row>
    <row r="45" spans="1:11" hidden="1" outlineLevel="5" x14ac:dyDescent="0.25">
      <c r="A45" s="22" t="s">
        <v>1515</v>
      </c>
      <c r="B45" s="22" t="s">
        <v>59</v>
      </c>
      <c r="C45" s="22" t="s">
        <v>60</v>
      </c>
      <c r="D45" s="22"/>
      <c r="E45" s="22"/>
      <c r="F45" s="22"/>
      <c r="G45" s="22"/>
      <c r="H45" s="22"/>
      <c r="I45" s="22"/>
      <c r="J45" s="22"/>
      <c r="K45" s="22"/>
    </row>
    <row r="46" spans="1:11" hidden="1" outlineLevel="5" x14ac:dyDescent="0.25">
      <c r="A46" s="22" t="s">
        <v>1516</v>
      </c>
      <c r="B46" s="22" t="s">
        <v>59</v>
      </c>
      <c r="C46" s="22" t="s">
        <v>60</v>
      </c>
      <c r="D46" s="22"/>
      <c r="E46" s="22"/>
      <c r="F46" s="22"/>
      <c r="G46" s="22"/>
      <c r="H46" s="22"/>
      <c r="I46" s="22"/>
      <c r="J46" s="22"/>
      <c r="K46" s="22"/>
    </row>
    <row r="47" spans="1:11" hidden="1" outlineLevel="5" x14ac:dyDescent="0.25">
      <c r="A47" s="22" t="s">
        <v>1276</v>
      </c>
      <c r="B47" s="22" t="s">
        <v>59</v>
      </c>
      <c r="C47" s="22" t="s">
        <v>60</v>
      </c>
      <c r="D47" s="22"/>
      <c r="E47" s="22"/>
      <c r="F47" s="22"/>
      <c r="G47" s="22"/>
      <c r="H47" s="22"/>
      <c r="I47" s="22"/>
      <c r="J47" s="22"/>
      <c r="K47" s="22"/>
    </row>
    <row r="48" spans="1:11" hidden="1" outlineLevel="5" x14ac:dyDescent="0.25">
      <c r="A48" s="22" t="s">
        <v>1265</v>
      </c>
      <c r="B48" s="22" t="s">
        <v>59</v>
      </c>
      <c r="C48" s="22" t="s">
        <v>60</v>
      </c>
      <c r="D48" s="22"/>
      <c r="E48" s="22"/>
      <c r="F48" s="22"/>
      <c r="G48" s="22"/>
      <c r="H48" s="22"/>
      <c r="I48" s="22"/>
      <c r="J48" s="22"/>
      <c r="K48" s="22"/>
    </row>
    <row r="49" spans="1:11" hidden="1" outlineLevel="4" collapsed="1" x14ac:dyDescent="0.25">
      <c r="A49" s="22" t="s">
        <v>1259</v>
      </c>
      <c r="B49" s="22" t="s">
        <v>59</v>
      </c>
      <c r="C49" s="22" t="s">
        <v>60</v>
      </c>
      <c r="D49" s="22"/>
      <c r="E49" s="22"/>
      <c r="F49" s="22"/>
      <c r="G49" s="22"/>
      <c r="H49" s="22"/>
      <c r="I49" s="22" t="s">
        <v>10</v>
      </c>
      <c r="J49" s="22"/>
      <c r="K49" s="22"/>
    </row>
    <row r="50" spans="1:11" hidden="1" outlineLevel="5" x14ac:dyDescent="0.25">
      <c r="A50" s="22" t="s">
        <v>1266</v>
      </c>
      <c r="B50" s="22" t="s">
        <v>59</v>
      </c>
      <c r="C50" s="22" t="s">
        <v>60</v>
      </c>
      <c r="D50" s="22"/>
      <c r="E50" s="22"/>
      <c r="F50" s="22"/>
      <c r="G50" s="22"/>
      <c r="H50" s="22"/>
      <c r="I50" s="22"/>
      <c r="J50" s="22"/>
      <c r="K50" s="22"/>
    </row>
    <row r="51" spans="1:11" hidden="1" outlineLevel="5" x14ac:dyDescent="0.25">
      <c r="A51" s="22" t="s">
        <v>1267</v>
      </c>
      <c r="B51" s="22" t="s">
        <v>59</v>
      </c>
      <c r="C51" s="22" t="s">
        <v>60</v>
      </c>
      <c r="D51" s="22"/>
      <c r="E51" s="22"/>
      <c r="F51" s="22"/>
      <c r="G51" s="22"/>
      <c r="H51" s="22"/>
      <c r="I51" s="22"/>
      <c r="J51" s="22"/>
      <c r="K51" s="22"/>
    </row>
    <row r="52" spans="1:11" hidden="1" outlineLevel="5" x14ac:dyDescent="0.25">
      <c r="A52" s="22" t="s">
        <v>1268</v>
      </c>
      <c r="B52" s="22" t="s">
        <v>59</v>
      </c>
      <c r="C52" s="22" t="s">
        <v>60</v>
      </c>
      <c r="D52" s="22"/>
      <c r="E52" s="22"/>
      <c r="F52" s="22"/>
      <c r="G52" s="22"/>
      <c r="H52" s="22"/>
      <c r="I52" s="22"/>
      <c r="J52" s="22"/>
      <c r="K52" s="22"/>
    </row>
    <row r="53" spans="1:11" hidden="1" outlineLevel="5" x14ac:dyDescent="0.25">
      <c r="A53" s="22" t="s">
        <v>1269</v>
      </c>
      <c r="B53" s="22" t="s">
        <v>59</v>
      </c>
      <c r="C53" s="22" t="s">
        <v>60</v>
      </c>
      <c r="D53" s="22"/>
      <c r="E53" s="22"/>
      <c r="F53" s="22"/>
      <c r="G53" s="22"/>
      <c r="H53" s="22"/>
      <c r="I53" s="22"/>
      <c r="J53" s="22"/>
      <c r="K53" s="22"/>
    </row>
    <row r="54" spans="1:11" hidden="1" outlineLevel="5" x14ac:dyDescent="0.25">
      <c r="A54" s="22" t="s">
        <v>1270</v>
      </c>
      <c r="B54" s="22" t="s">
        <v>59</v>
      </c>
      <c r="C54" s="22" t="s">
        <v>60</v>
      </c>
      <c r="D54" s="22"/>
      <c r="E54" s="22"/>
      <c r="F54" s="22"/>
      <c r="G54" s="22"/>
      <c r="H54" s="22"/>
      <c r="I54" s="22"/>
      <c r="J54" s="22"/>
      <c r="K54" s="22"/>
    </row>
    <row r="55" spans="1:11" hidden="1" outlineLevel="5" x14ac:dyDescent="0.25">
      <c r="A55" s="22" t="s">
        <v>1271</v>
      </c>
      <c r="B55" s="22" t="s">
        <v>59</v>
      </c>
      <c r="C55" s="22" t="s">
        <v>60</v>
      </c>
      <c r="D55" s="22"/>
      <c r="E55" s="22"/>
      <c r="F55" s="22"/>
      <c r="G55" s="22"/>
      <c r="H55" s="22"/>
      <c r="I55" s="22"/>
      <c r="J55" s="22"/>
      <c r="K55" s="22"/>
    </row>
    <row r="56" spans="1:11" hidden="1" outlineLevel="5" x14ac:dyDescent="0.25">
      <c r="A56" s="22" t="s">
        <v>1517</v>
      </c>
      <c r="B56" s="22" t="s">
        <v>59</v>
      </c>
      <c r="C56" s="22" t="s">
        <v>60</v>
      </c>
      <c r="D56" s="22"/>
      <c r="E56" s="22"/>
      <c r="F56" s="22"/>
      <c r="G56" s="22"/>
      <c r="H56" s="22"/>
      <c r="I56" s="22"/>
      <c r="J56" s="22"/>
      <c r="K56" s="22"/>
    </row>
    <row r="57" spans="1:11" hidden="1" outlineLevel="4" collapsed="1" x14ac:dyDescent="0.25">
      <c r="A57" s="22" t="s">
        <v>1518</v>
      </c>
      <c r="B57" s="22" t="s">
        <v>59</v>
      </c>
      <c r="C57" s="22" t="s">
        <v>60</v>
      </c>
      <c r="D57" s="22"/>
      <c r="E57" s="22"/>
      <c r="F57" s="22"/>
      <c r="G57" s="22"/>
      <c r="H57" s="22"/>
      <c r="I57" s="22" t="s">
        <v>10</v>
      </c>
      <c r="J57" s="22"/>
      <c r="K57" s="22"/>
    </row>
    <row r="58" spans="1:11" hidden="1" outlineLevel="5" x14ac:dyDescent="0.25">
      <c r="A58" s="22" t="s">
        <v>1519</v>
      </c>
      <c r="B58" s="22" t="s">
        <v>59</v>
      </c>
      <c r="C58" s="22" t="s">
        <v>60</v>
      </c>
      <c r="D58" s="22"/>
      <c r="E58" s="22"/>
      <c r="F58" s="22"/>
      <c r="G58" s="22"/>
      <c r="H58" s="22"/>
      <c r="I58" s="22"/>
      <c r="J58" s="22"/>
      <c r="K58" s="22"/>
    </row>
    <row r="59" spans="1:11" hidden="1" outlineLevel="5" x14ac:dyDescent="0.25">
      <c r="A59" s="22" t="s">
        <v>1520</v>
      </c>
      <c r="B59" s="22" t="s">
        <v>59</v>
      </c>
      <c r="C59" s="22" t="s">
        <v>60</v>
      </c>
      <c r="D59" s="22"/>
      <c r="E59" s="22"/>
      <c r="F59" s="22"/>
      <c r="G59" s="22"/>
      <c r="H59" s="22"/>
      <c r="I59" s="22"/>
      <c r="J59" s="22"/>
      <c r="K59" s="22"/>
    </row>
    <row r="60" spans="1:11" hidden="1" outlineLevel="5" x14ac:dyDescent="0.25">
      <c r="A60" s="22" t="s">
        <v>1521</v>
      </c>
      <c r="B60" s="22" t="s">
        <v>59</v>
      </c>
      <c r="C60" s="22" t="s">
        <v>60</v>
      </c>
      <c r="D60" s="22"/>
      <c r="E60" s="22"/>
      <c r="F60" s="22"/>
      <c r="G60" s="22"/>
      <c r="H60" s="22"/>
      <c r="I60" s="22"/>
      <c r="J60" s="22"/>
      <c r="K60" s="22"/>
    </row>
    <row r="61" spans="1:11" hidden="1" outlineLevel="5" x14ac:dyDescent="0.25">
      <c r="A61" s="22" t="s">
        <v>1522</v>
      </c>
      <c r="B61" s="22" t="s">
        <v>59</v>
      </c>
      <c r="C61" s="22" t="s">
        <v>60</v>
      </c>
      <c r="D61" s="22"/>
      <c r="E61" s="22"/>
      <c r="F61" s="22"/>
      <c r="G61" s="22"/>
      <c r="H61" s="22"/>
      <c r="I61" s="22"/>
      <c r="J61" s="22"/>
      <c r="K61" s="22"/>
    </row>
    <row r="62" spans="1:11" hidden="1" outlineLevel="5" x14ac:dyDescent="0.25">
      <c r="A62" s="22" t="s">
        <v>1523</v>
      </c>
      <c r="B62" s="22" t="s">
        <v>59</v>
      </c>
      <c r="C62" s="22" t="s">
        <v>60</v>
      </c>
      <c r="D62" s="22"/>
      <c r="E62" s="22"/>
      <c r="F62" s="22"/>
      <c r="G62" s="22"/>
      <c r="H62" s="22"/>
      <c r="I62" s="22"/>
      <c r="J62" s="22"/>
      <c r="K62" s="22"/>
    </row>
    <row r="63" spans="1:11" hidden="1" outlineLevel="5" x14ac:dyDescent="0.25">
      <c r="A63" s="22" t="s">
        <v>1275</v>
      </c>
      <c r="B63" s="22" t="s">
        <v>59</v>
      </c>
      <c r="C63" s="22" t="s">
        <v>60</v>
      </c>
      <c r="D63" s="22"/>
      <c r="E63" s="22"/>
      <c r="F63" s="22"/>
      <c r="G63" s="22"/>
      <c r="H63" s="22"/>
      <c r="I63" s="22"/>
      <c r="J63" s="22"/>
      <c r="K63" s="22"/>
    </row>
    <row r="64" spans="1:11" hidden="1" outlineLevel="5" x14ac:dyDescent="0.25">
      <c r="A64" s="22" t="s">
        <v>1272</v>
      </c>
      <c r="B64" s="22" t="s">
        <v>59</v>
      </c>
      <c r="C64" s="22" t="s">
        <v>60</v>
      </c>
      <c r="D64" s="22"/>
      <c r="E64" s="22"/>
      <c r="F64" s="22"/>
      <c r="G64" s="22"/>
      <c r="H64" s="22"/>
      <c r="I64" s="22"/>
      <c r="J64" s="22"/>
      <c r="K64" s="22"/>
    </row>
    <row r="65" spans="1:14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4" s="101" customFormat="1" outlineLevel="3" collapsed="1" x14ac:dyDescent="0.25">
      <c r="A66" s="196" t="s">
        <v>1997</v>
      </c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26"/>
      <c r="M66"/>
      <c r="N66" s="6"/>
    </row>
    <row r="67" spans="1:14" s="101" customFormat="1" hidden="1" outlineLevel="4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4" x14ac:dyDescent="0.25">
      <c r="A68" s="6" t="s">
        <v>1260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2</v>
      </c>
      <c r="I68" s="6" t="s">
        <v>1292</v>
      </c>
      <c r="J68" s="6"/>
      <c r="K68" s="6" t="s">
        <v>1291</v>
      </c>
    </row>
    <row r="69" spans="1:14" hidden="1" outlineLevel="5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>
        <v>1</v>
      </c>
      <c r="I69" s="6" t="s">
        <v>1323</v>
      </c>
      <c r="J69" s="6"/>
      <c r="K69" s="6"/>
    </row>
    <row r="70" spans="1:14" hidden="1" outlineLevel="5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>
        <v>1</v>
      </c>
      <c r="I70" s="6" t="s">
        <v>1324</v>
      </c>
      <c r="J70" s="6"/>
      <c r="K70" s="6"/>
    </row>
    <row r="71" spans="1:14" hidden="1" outlineLevel="5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J71" s="6"/>
      <c r="K71" s="6"/>
    </row>
    <row r="72" spans="1:14" hidden="1" outlineLevel="4" collapsed="1" x14ac:dyDescent="0.25">
      <c r="A72" s="6" t="s">
        <v>1285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2</v>
      </c>
      <c r="I72" s="6" t="s">
        <v>1293</v>
      </c>
      <c r="J72" s="6"/>
      <c r="K72" s="6" t="s">
        <v>1294</v>
      </c>
    </row>
    <row r="73" spans="1:14" hidden="1" outlineLevel="5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>
        <v>1</v>
      </c>
      <c r="I73" s="6" t="s">
        <v>1325</v>
      </c>
      <c r="J73" s="6"/>
      <c r="K73" s="6"/>
    </row>
    <row r="74" spans="1:14" hidden="1" outlineLevel="5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>
        <v>1</v>
      </c>
      <c r="I74" s="6" t="s">
        <v>1326</v>
      </c>
      <c r="J74" s="6"/>
      <c r="K74" s="6"/>
    </row>
    <row r="75" spans="1:14" hidden="1" outlineLevel="5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J75" s="6"/>
      <c r="K75" s="6"/>
    </row>
    <row r="76" spans="1:14" hidden="1" outlineLevel="4" collapsed="1" x14ac:dyDescent="0.25">
      <c r="A76" s="22" t="s">
        <v>1286</v>
      </c>
      <c r="B76" s="22" t="s">
        <v>26</v>
      </c>
      <c r="C76" s="22" t="s">
        <v>60</v>
      </c>
      <c r="D76" s="22" t="str">
        <f>A77</f>
        <v>52.0.56.73</v>
      </c>
      <c r="E76" s="22" t="str">
        <f>A78</f>
        <v>52.0.56.74</v>
      </c>
      <c r="F76" s="22" t="str">
        <f>A77</f>
        <v>52.0.56.73</v>
      </c>
      <c r="G76" s="22">
        <v>4</v>
      </c>
      <c r="H76" s="22">
        <f>SUM(H77:H79)</f>
        <v>2</v>
      </c>
      <c r="I76" s="22" t="s">
        <v>10</v>
      </c>
      <c r="J76" s="22"/>
      <c r="K76" s="22"/>
    </row>
    <row r="77" spans="1:14" hidden="1" outlineLevel="5" x14ac:dyDescent="0.25">
      <c r="A77" s="22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2" t="s">
        <v>26</v>
      </c>
      <c r="C77" s="22" t="s">
        <v>60</v>
      </c>
      <c r="D77" s="22"/>
      <c r="E77" s="22"/>
      <c r="F77" s="22"/>
      <c r="G77" s="22"/>
      <c r="H77" s="22">
        <v>1</v>
      </c>
      <c r="I77" s="22"/>
      <c r="J77" s="22"/>
      <c r="K77" s="22"/>
    </row>
    <row r="78" spans="1:14" hidden="1" outlineLevel="5" x14ac:dyDescent="0.25">
      <c r="A78" s="22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2" t="s">
        <v>26</v>
      </c>
      <c r="C78" s="22" t="s">
        <v>60</v>
      </c>
      <c r="D78" s="22"/>
      <c r="E78" s="22"/>
      <c r="F78" s="22"/>
      <c r="G78" s="22"/>
      <c r="H78" s="22">
        <v>1</v>
      </c>
      <c r="I78" s="22"/>
      <c r="J78" s="22"/>
      <c r="K78" s="22"/>
    </row>
    <row r="79" spans="1:14" hidden="1" outlineLevel="5" x14ac:dyDescent="0.25">
      <c r="A79" s="22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2" t="s">
        <v>26</v>
      </c>
      <c r="C79" s="22" t="s">
        <v>60</v>
      </c>
      <c r="D79" s="22"/>
      <c r="E79" s="22"/>
      <c r="F79" s="22"/>
      <c r="G79" s="22"/>
      <c r="H79" s="22"/>
      <c r="I79" s="22"/>
      <c r="J79" s="22"/>
      <c r="K79" s="22"/>
    </row>
    <row r="80" spans="1:14" hidden="1" outlineLevel="4" collapsed="1" x14ac:dyDescent="0.25">
      <c r="A80" s="22" t="s">
        <v>1287</v>
      </c>
      <c r="B80" s="22" t="s">
        <v>26</v>
      </c>
      <c r="C80" s="22" t="s">
        <v>60</v>
      </c>
      <c r="D80" s="22" t="str">
        <f>A81</f>
        <v>52.0.56.77</v>
      </c>
      <c r="E80" s="22" t="str">
        <f>A82</f>
        <v>52.0.56.78</v>
      </c>
      <c r="F80" s="22" t="str">
        <f>A81</f>
        <v>52.0.56.77</v>
      </c>
      <c r="G80" s="22">
        <v>4</v>
      </c>
      <c r="H80" s="22">
        <f>SUM(H81:H83)</f>
        <v>2</v>
      </c>
      <c r="I80" s="22" t="s">
        <v>10</v>
      </c>
      <c r="J80" s="22"/>
      <c r="K80" s="22"/>
    </row>
    <row r="81" spans="1:11" hidden="1" outlineLevel="5" x14ac:dyDescent="0.25">
      <c r="A81" s="22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2" t="s">
        <v>26</v>
      </c>
      <c r="C81" s="22" t="s">
        <v>60</v>
      </c>
      <c r="D81" s="22"/>
      <c r="E81" s="22"/>
      <c r="F81" s="22"/>
      <c r="G81" s="22"/>
      <c r="H81" s="22">
        <v>1</v>
      </c>
      <c r="I81" s="22"/>
      <c r="J81" s="22"/>
      <c r="K81" s="22"/>
    </row>
    <row r="82" spans="1:11" hidden="1" outlineLevel="5" x14ac:dyDescent="0.25">
      <c r="A82" s="22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2" t="s">
        <v>26</v>
      </c>
      <c r="C82" s="22" t="s">
        <v>60</v>
      </c>
      <c r="D82" s="22"/>
      <c r="E82" s="22"/>
      <c r="F82" s="22"/>
      <c r="G82" s="22"/>
      <c r="H82" s="22">
        <v>1</v>
      </c>
      <c r="I82" s="22"/>
      <c r="J82" s="22"/>
      <c r="K82" s="22"/>
    </row>
    <row r="83" spans="1:11" hidden="1" outlineLevel="5" x14ac:dyDescent="0.25">
      <c r="A83" s="22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2" t="s">
        <v>26</v>
      </c>
      <c r="C83" s="22" t="s">
        <v>60</v>
      </c>
      <c r="D83" s="22"/>
      <c r="E83" s="22"/>
      <c r="F83" s="22"/>
      <c r="G83" s="22"/>
      <c r="H83" s="22"/>
      <c r="I83" s="22"/>
      <c r="J83" s="22"/>
      <c r="K83" s="22"/>
    </row>
    <row r="84" spans="1:11" hidden="1" outlineLevel="4" collapsed="1" x14ac:dyDescent="0.25">
      <c r="A84" s="22" t="s">
        <v>1261</v>
      </c>
      <c r="B84" s="22" t="s">
        <v>26</v>
      </c>
      <c r="C84" s="22" t="s">
        <v>60</v>
      </c>
      <c r="D84" s="22" t="str">
        <f>A85</f>
        <v>52.0.56.81</v>
      </c>
      <c r="E84" s="22" t="str">
        <f>A86</f>
        <v>52.0.56.82</v>
      </c>
      <c r="F84" s="22" t="str">
        <f>A85</f>
        <v>52.0.56.81</v>
      </c>
      <c r="G84" s="22">
        <v>4</v>
      </c>
      <c r="H84" s="22">
        <f>SUM(H85:H87)</f>
        <v>2</v>
      </c>
      <c r="I84" s="22" t="s">
        <v>10</v>
      </c>
      <c r="J84" s="22"/>
      <c r="K84" s="22"/>
    </row>
    <row r="85" spans="1:11" hidden="1" outlineLevel="5" x14ac:dyDescent="0.25">
      <c r="A85" s="22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2" t="s">
        <v>26</v>
      </c>
      <c r="C85" s="22" t="s">
        <v>60</v>
      </c>
      <c r="D85" s="22"/>
      <c r="E85" s="22"/>
      <c r="F85" s="22"/>
      <c r="G85" s="22"/>
      <c r="H85" s="22">
        <v>1</v>
      </c>
      <c r="I85" s="22"/>
      <c r="J85" s="22"/>
      <c r="K85" s="22"/>
    </row>
    <row r="86" spans="1:11" hidden="1" outlineLevel="5" x14ac:dyDescent="0.25">
      <c r="A86" s="22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2" t="s">
        <v>26</v>
      </c>
      <c r="C86" s="22" t="s">
        <v>60</v>
      </c>
      <c r="D86" s="22"/>
      <c r="E86" s="22"/>
      <c r="F86" s="22"/>
      <c r="G86" s="22"/>
      <c r="H86" s="22">
        <v>1</v>
      </c>
      <c r="I86" s="22"/>
      <c r="J86" s="22"/>
      <c r="K86" s="22"/>
    </row>
    <row r="87" spans="1:11" hidden="1" outlineLevel="5" x14ac:dyDescent="0.25">
      <c r="A87" s="22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2" t="s">
        <v>26</v>
      </c>
      <c r="C87" s="22" t="s">
        <v>60</v>
      </c>
      <c r="D87" s="22"/>
      <c r="E87" s="22"/>
      <c r="F87" s="22"/>
      <c r="G87" s="22"/>
      <c r="H87" s="22"/>
      <c r="I87" s="22"/>
      <c r="J87" s="22"/>
      <c r="K87" s="22"/>
    </row>
    <row r="88" spans="1:11" hidden="1" outlineLevel="4" collapsed="1" x14ac:dyDescent="0.25">
      <c r="A88" s="22" t="s">
        <v>1288</v>
      </c>
      <c r="B88" s="22" t="s">
        <v>26</v>
      </c>
      <c r="C88" s="22" t="s">
        <v>60</v>
      </c>
      <c r="D88" s="22" t="str">
        <f>A89</f>
        <v>52.0.56.85</v>
      </c>
      <c r="E88" s="22" t="str">
        <f>A90</f>
        <v>52.0.56.86</v>
      </c>
      <c r="F88" s="22" t="str">
        <f>A89</f>
        <v>52.0.56.85</v>
      </c>
      <c r="G88" s="22">
        <v>4</v>
      </c>
      <c r="H88" s="22">
        <f>SUM(H89:H91)</f>
        <v>2</v>
      </c>
      <c r="I88" s="22" t="s">
        <v>10</v>
      </c>
      <c r="J88" s="22"/>
      <c r="K88" s="22"/>
    </row>
    <row r="89" spans="1:11" hidden="1" outlineLevel="5" x14ac:dyDescent="0.25">
      <c r="A89" s="22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2" t="s">
        <v>26</v>
      </c>
      <c r="C89" s="22" t="s">
        <v>60</v>
      </c>
      <c r="D89" s="22"/>
      <c r="E89" s="22"/>
      <c r="F89" s="22"/>
      <c r="G89" s="22"/>
      <c r="H89" s="22">
        <v>1</v>
      </c>
      <c r="I89" s="22"/>
      <c r="J89" s="22"/>
      <c r="K89" s="22"/>
    </row>
    <row r="90" spans="1:11" hidden="1" outlineLevel="5" x14ac:dyDescent="0.25">
      <c r="A90" s="22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2" t="s">
        <v>26</v>
      </c>
      <c r="C90" s="22" t="s">
        <v>60</v>
      </c>
      <c r="D90" s="22"/>
      <c r="E90" s="22"/>
      <c r="F90" s="22"/>
      <c r="G90" s="22"/>
      <c r="H90" s="22">
        <v>1</v>
      </c>
      <c r="I90" s="22"/>
      <c r="J90" s="22"/>
      <c r="K90" s="22"/>
    </row>
    <row r="91" spans="1:11" hidden="1" outlineLevel="5" x14ac:dyDescent="0.25">
      <c r="A91" s="22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2" t="s">
        <v>26</v>
      </c>
      <c r="C91" s="22" t="s">
        <v>60</v>
      </c>
      <c r="D91" s="22"/>
      <c r="E91" s="22"/>
      <c r="F91" s="22"/>
      <c r="G91" s="22"/>
      <c r="H91" s="22"/>
      <c r="I91" s="22"/>
      <c r="J91" s="22"/>
      <c r="K91" s="22"/>
    </row>
    <row r="92" spans="1:11" hidden="1" outlineLevel="4" collapsed="1" x14ac:dyDescent="0.25">
      <c r="A92" s="22" t="s">
        <v>1289</v>
      </c>
      <c r="B92" s="22" t="s">
        <v>26</v>
      </c>
      <c r="C92" s="22" t="s">
        <v>60</v>
      </c>
      <c r="D92" s="22" t="str">
        <f>A93</f>
        <v>52.0.56.89</v>
      </c>
      <c r="E92" s="22" t="str">
        <f>A94</f>
        <v>52.0.56.90</v>
      </c>
      <c r="F92" s="22" t="str">
        <f>A93</f>
        <v>52.0.56.89</v>
      </c>
      <c r="G92" s="22">
        <v>4</v>
      </c>
      <c r="H92" s="22">
        <f>SUM(H93:H95)</f>
        <v>2</v>
      </c>
      <c r="I92" s="22" t="s">
        <v>10</v>
      </c>
      <c r="J92" s="22"/>
      <c r="K92" s="22"/>
    </row>
    <row r="93" spans="1:11" hidden="1" outlineLevel="5" x14ac:dyDescent="0.25">
      <c r="A93" s="22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2" t="s">
        <v>26</v>
      </c>
      <c r="C93" s="22" t="s">
        <v>60</v>
      </c>
      <c r="D93" s="22"/>
      <c r="E93" s="22"/>
      <c r="F93" s="22"/>
      <c r="G93" s="22"/>
      <c r="H93" s="22">
        <v>1</v>
      </c>
      <c r="I93" s="22"/>
      <c r="J93" s="22"/>
      <c r="K93" s="22"/>
    </row>
    <row r="94" spans="1:11" hidden="1" outlineLevel="5" x14ac:dyDescent="0.25">
      <c r="A94" s="22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2" t="s">
        <v>26</v>
      </c>
      <c r="C94" s="22" t="s">
        <v>60</v>
      </c>
      <c r="D94" s="22"/>
      <c r="E94" s="22"/>
      <c r="F94" s="22"/>
      <c r="G94" s="22"/>
      <c r="H94" s="22">
        <v>1</v>
      </c>
      <c r="I94" s="22"/>
      <c r="J94" s="22"/>
      <c r="K94" s="22"/>
    </row>
    <row r="95" spans="1:11" hidden="1" outlineLevel="5" x14ac:dyDescent="0.25">
      <c r="A95" s="22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2" t="s">
        <v>26</v>
      </c>
      <c r="C95" s="22" t="s">
        <v>60</v>
      </c>
      <c r="D95" s="22"/>
      <c r="E95" s="22"/>
      <c r="F95" s="22"/>
      <c r="G95" s="22"/>
      <c r="H95" s="22"/>
      <c r="I95" s="22"/>
      <c r="J95" s="22"/>
      <c r="K95" s="22"/>
    </row>
    <row r="96" spans="1:11" outlineLevel="3" collapsed="1" x14ac:dyDescent="0.25">
      <c r="B96" s="6"/>
      <c r="G96" s="5"/>
      <c r="K96" s="5"/>
    </row>
    <row r="97" spans="1:14" s="180" customFormat="1" outlineLevel="3" x14ac:dyDescent="0.25">
      <c r="A97" s="196" t="s">
        <v>1998</v>
      </c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86"/>
      <c r="M97"/>
      <c r="N97" s="6"/>
    </row>
    <row r="98" spans="1:14" s="180" customFormat="1" outlineLevel="5" x14ac:dyDescent="0.25">
      <c r="A98" s="1" t="s">
        <v>25</v>
      </c>
      <c r="B98" s="1" t="s">
        <v>13</v>
      </c>
      <c r="C98" s="1" t="s">
        <v>0</v>
      </c>
      <c r="D98" s="1" t="s">
        <v>6</v>
      </c>
      <c r="E98" s="1" t="s">
        <v>7</v>
      </c>
      <c r="F98" s="1" t="s">
        <v>8</v>
      </c>
      <c r="G98" s="1" t="s">
        <v>17</v>
      </c>
      <c r="H98" s="3" t="s">
        <v>9</v>
      </c>
      <c r="I98" s="1" t="s">
        <v>1</v>
      </c>
      <c r="J98" s="1" t="s">
        <v>2</v>
      </c>
      <c r="K98" s="1" t="s">
        <v>21</v>
      </c>
    </row>
    <row r="99" spans="1:14" outlineLevel="5" x14ac:dyDescent="0.25">
      <c r="A99" s="6" t="s">
        <v>1290</v>
      </c>
      <c r="B99" s="6" t="s">
        <v>26</v>
      </c>
      <c r="C99" s="6" t="s">
        <v>60</v>
      </c>
      <c r="D99" s="6" t="str">
        <f>A100</f>
        <v>52.0.56.93</v>
      </c>
      <c r="E99" s="6" t="str">
        <f>A101</f>
        <v>52.0.56.94</v>
      </c>
      <c r="F99" s="6" t="str">
        <f>A100</f>
        <v>52.0.56.93</v>
      </c>
      <c r="G99" s="6">
        <v>4</v>
      </c>
      <c r="H99" s="6">
        <f>SUM(H100:H102)</f>
        <v>2</v>
      </c>
      <c r="I99" s="6" t="s">
        <v>1296</v>
      </c>
      <c r="J99" s="6"/>
      <c r="K99" s="6" t="s">
        <v>1295</v>
      </c>
    </row>
    <row r="100" spans="1:14" outlineLevel="6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6" t="s">
        <v>60</v>
      </c>
      <c r="D100" s="6"/>
      <c r="E100" s="6"/>
      <c r="F100" s="6"/>
      <c r="G100" s="6"/>
      <c r="H100" s="6">
        <v>1</v>
      </c>
      <c r="I100" s="6" t="s">
        <v>1327</v>
      </c>
      <c r="J100" s="6"/>
      <c r="K100" s="6"/>
    </row>
    <row r="101" spans="1:14" outlineLevel="6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6" t="s">
        <v>60</v>
      </c>
      <c r="D101" s="6"/>
      <c r="E101" s="6"/>
      <c r="F101" s="6"/>
      <c r="G101" s="6"/>
      <c r="H101" s="6">
        <v>1</v>
      </c>
      <c r="I101" s="6" t="s">
        <v>1328</v>
      </c>
      <c r="J101" s="6"/>
      <c r="K101" s="6"/>
    </row>
    <row r="102" spans="1:14" outlineLevel="6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 t="s">
        <v>60</v>
      </c>
      <c r="D102" s="6"/>
      <c r="E102" s="6"/>
      <c r="F102" s="6"/>
      <c r="G102" s="6"/>
      <c r="H102" s="6"/>
      <c r="J102" s="6"/>
      <c r="K102" s="6"/>
    </row>
    <row r="103" spans="1:14" outlineLevel="5" x14ac:dyDescent="0.25">
      <c r="A103" s="6" t="s">
        <v>1262</v>
      </c>
      <c r="B103" s="6" t="s">
        <v>26</v>
      </c>
      <c r="C103" s="6" t="s">
        <v>60</v>
      </c>
      <c r="D103" s="6" t="str">
        <f>A104</f>
        <v>52.0.56.97</v>
      </c>
      <c r="E103" s="6" t="str">
        <f>A105</f>
        <v>52.0.56.98</v>
      </c>
      <c r="F103" s="6" t="str">
        <f>A104</f>
        <v>52.0.56.97</v>
      </c>
      <c r="G103" s="6">
        <v>4</v>
      </c>
      <c r="H103" s="6">
        <f>SUM(H104:H106)</f>
        <v>2</v>
      </c>
      <c r="I103" s="6" t="s">
        <v>1298</v>
      </c>
      <c r="J103" s="6"/>
      <c r="K103" s="6" t="s">
        <v>1297</v>
      </c>
    </row>
    <row r="104" spans="1:14" outlineLevel="6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6" t="s">
        <v>60</v>
      </c>
      <c r="D104" s="6"/>
      <c r="E104" s="6"/>
      <c r="F104" s="6"/>
      <c r="G104" s="6"/>
      <c r="H104" s="6">
        <v>1</v>
      </c>
      <c r="I104" s="6" t="s">
        <v>1329</v>
      </c>
      <c r="J104" s="6"/>
      <c r="K104" s="6"/>
    </row>
    <row r="105" spans="1:14" outlineLevel="6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6" t="s">
        <v>60</v>
      </c>
      <c r="D105" s="6"/>
      <c r="E105" s="6"/>
      <c r="F105" s="6"/>
      <c r="G105" s="6"/>
      <c r="H105" s="6">
        <v>1</v>
      </c>
      <c r="I105" s="6" t="s">
        <v>1330</v>
      </c>
      <c r="J105" s="6"/>
      <c r="K105" s="6"/>
    </row>
    <row r="106" spans="1:14" outlineLevel="6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 t="s">
        <v>60</v>
      </c>
      <c r="D106" s="6"/>
      <c r="E106" s="6"/>
      <c r="F106" s="6"/>
      <c r="G106" s="6"/>
      <c r="H106" s="6"/>
      <c r="J106" s="6"/>
      <c r="K106" s="6"/>
    </row>
    <row r="107" spans="1:14" outlineLevel="5" x14ac:dyDescent="0.25">
      <c r="A107" s="6" t="s">
        <v>1991</v>
      </c>
      <c r="B107" s="6" t="s">
        <v>26</v>
      </c>
      <c r="C107" s="6" t="s">
        <v>60</v>
      </c>
      <c r="D107" s="6" t="str">
        <f>A108</f>
        <v>52.0.56.101</v>
      </c>
      <c r="E107" s="6" t="str">
        <f>A109</f>
        <v>52.0.56.102</v>
      </c>
      <c r="F107" s="6" t="str">
        <f>A108</f>
        <v>52.0.56.101</v>
      </c>
      <c r="G107" s="6">
        <v>4</v>
      </c>
      <c r="H107" s="6">
        <f>SUM(H108:H110)</f>
        <v>2</v>
      </c>
      <c r="I107" t="s">
        <v>1299</v>
      </c>
      <c r="K107" s="186" t="s">
        <v>1300</v>
      </c>
    </row>
    <row r="108" spans="1:14" outlineLevel="6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6" t="s">
        <v>60</v>
      </c>
      <c r="D108" s="6"/>
      <c r="E108" s="6"/>
      <c r="F108" s="6"/>
      <c r="G108" s="6"/>
      <c r="H108" s="6">
        <v>1</v>
      </c>
      <c r="I108" t="s">
        <v>1331</v>
      </c>
      <c r="K108" s="186"/>
    </row>
    <row r="109" spans="1:14" outlineLevel="6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6" t="s">
        <v>60</v>
      </c>
      <c r="D109" s="6"/>
      <c r="E109" s="6"/>
      <c r="F109" s="6"/>
      <c r="G109" s="6"/>
      <c r="H109" s="6">
        <v>1</v>
      </c>
      <c r="I109" t="s">
        <v>1332</v>
      </c>
      <c r="J109">
        <v>110</v>
      </c>
      <c r="K109" s="186"/>
    </row>
    <row r="110" spans="1:14" outlineLevel="6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 t="s">
        <v>60</v>
      </c>
      <c r="D110" s="6"/>
      <c r="E110" s="6"/>
      <c r="F110" s="6"/>
      <c r="G110" s="6"/>
      <c r="H110" s="6"/>
      <c r="K110" s="186"/>
    </row>
    <row r="111" spans="1:14" outlineLevel="5" x14ac:dyDescent="0.25">
      <c r="A111" s="6" t="s">
        <v>1992</v>
      </c>
      <c r="B111" s="6" t="s">
        <v>26</v>
      </c>
      <c r="C111" s="6" t="s">
        <v>60</v>
      </c>
      <c r="D111" s="6" t="str">
        <f>A112</f>
        <v>52.0.56.105</v>
      </c>
      <c r="E111" s="6" t="str">
        <f>A113</f>
        <v>52.0.56.106</v>
      </c>
      <c r="F111" s="6" t="str">
        <f>A112</f>
        <v>52.0.56.105</v>
      </c>
      <c r="G111" s="6">
        <v>4</v>
      </c>
      <c r="H111" s="6">
        <f>SUM(H112:H114)</f>
        <v>2</v>
      </c>
      <c r="I111" t="s">
        <v>1302</v>
      </c>
      <c r="K111" s="186" t="s">
        <v>1301</v>
      </c>
    </row>
    <row r="112" spans="1:14" outlineLevel="6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6" t="s">
        <v>60</v>
      </c>
      <c r="D112" s="6"/>
      <c r="E112" s="6"/>
      <c r="F112" s="6"/>
      <c r="G112" s="6"/>
      <c r="H112" s="6">
        <v>1</v>
      </c>
      <c r="I112" t="s">
        <v>1333</v>
      </c>
      <c r="K112" s="186"/>
    </row>
    <row r="113" spans="1:11" outlineLevel="6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6" t="s">
        <v>60</v>
      </c>
      <c r="D113" s="6"/>
      <c r="E113" s="6"/>
      <c r="F113" s="6"/>
      <c r="G113" s="6"/>
      <c r="H113" s="6">
        <v>1</v>
      </c>
      <c r="I113" t="s">
        <v>1334</v>
      </c>
      <c r="J113">
        <v>120</v>
      </c>
      <c r="K113" s="186"/>
    </row>
    <row r="114" spans="1:11" outlineLevel="6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 t="s">
        <v>60</v>
      </c>
      <c r="D114" s="6"/>
      <c r="E114" s="6"/>
      <c r="F114" s="6"/>
      <c r="G114" s="6"/>
      <c r="H114" s="6"/>
      <c r="K114" s="186"/>
    </row>
    <row r="115" spans="1:11" outlineLevel="5" x14ac:dyDescent="0.25">
      <c r="A115" s="6" t="s">
        <v>1993</v>
      </c>
      <c r="B115" s="6" t="s">
        <v>26</v>
      </c>
      <c r="C115" s="6" t="s">
        <v>60</v>
      </c>
      <c r="D115" s="6" t="str">
        <f>A116</f>
        <v>52.0.56.109</v>
      </c>
      <c r="E115" s="6" t="str">
        <f>A117</f>
        <v>52.0.56.110</v>
      </c>
      <c r="F115" s="6" t="str">
        <f>A116</f>
        <v>52.0.56.109</v>
      </c>
      <c r="G115" s="6">
        <v>4</v>
      </c>
      <c r="H115" s="6">
        <f>SUM(H116:H118)</f>
        <v>2</v>
      </c>
      <c r="I115" s="6" t="s">
        <v>1303</v>
      </c>
      <c r="J115" s="6"/>
      <c r="K115" s="6" t="s">
        <v>1304</v>
      </c>
    </row>
    <row r="116" spans="1:11" outlineLevel="6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6" t="s">
        <v>60</v>
      </c>
      <c r="D116" s="6"/>
      <c r="E116" s="6"/>
      <c r="F116" s="6"/>
      <c r="G116" s="6"/>
      <c r="H116" s="6">
        <v>1</v>
      </c>
      <c r="I116" s="6" t="s">
        <v>1335</v>
      </c>
      <c r="J116" s="6"/>
      <c r="K116" s="6"/>
    </row>
    <row r="117" spans="1:11" outlineLevel="6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6" t="s">
        <v>60</v>
      </c>
      <c r="D117" s="6"/>
      <c r="E117" s="6"/>
      <c r="F117" s="6"/>
      <c r="G117" s="6"/>
      <c r="H117" s="6">
        <v>1</v>
      </c>
      <c r="I117" s="6" t="s">
        <v>1336</v>
      </c>
      <c r="J117" s="6"/>
      <c r="K117" s="6"/>
    </row>
    <row r="118" spans="1:11" outlineLevel="6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 t="s">
        <v>60</v>
      </c>
      <c r="D118" s="6"/>
      <c r="E118" s="6"/>
      <c r="F118" s="6"/>
      <c r="G118" s="6"/>
      <c r="H118" s="6"/>
    </row>
    <row r="119" spans="1:11" outlineLevel="5" x14ac:dyDescent="0.25">
      <c r="A119" s="22" t="s">
        <v>1994</v>
      </c>
      <c r="B119" s="22" t="s">
        <v>26</v>
      </c>
      <c r="C119" s="22" t="s">
        <v>60</v>
      </c>
      <c r="D119" s="22" t="str">
        <f>A120</f>
        <v>52.0.56.113</v>
      </c>
      <c r="E119" s="22" t="str">
        <f>A121</f>
        <v>52.0.56.114</v>
      </c>
      <c r="F119" s="22" t="str">
        <f>A120</f>
        <v>52.0.56.113</v>
      </c>
      <c r="G119" s="22">
        <v>4</v>
      </c>
      <c r="H119" s="22">
        <f>SUM(H120:H122)</f>
        <v>0</v>
      </c>
      <c r="I119" s="22" t="s">
        <v>10</v>
      </c>
      <c r="J119" s="22"/>
      <c r="K119" s="22"/>
    </row>
    <row r="120" spans="1:11" hidden="1" outlineLevel="6" x14ac:dyDescent="0.25">
      <c r="A120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2" t="s">
        <v>26</v>
      </c>
      <c r="C120" s="22" t="s">
        <v>60</v>
      </c>
      <c r="D120" s="22"/>
      <c r="E120" s="22"/>
      <c r="F120" s="22"/>
      <c r="G120" s="22"/>
      <c r="H120" s="22"/>
      <c r="I120" s="22"/>
      <c r="J120" s="22"/>
      <c r="K120" s="22"/>
    </row>
    <row r="121" spans="1:11" hidden="1" outlineLevel="6" x14ac:dyDescent="0.25">
      <c r="A121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2" t="s">
        <v>26</v>
      </c>
      <c r="C121" s="22" t="s">
        <v>60</v>
      </c>
      <c r="D121" s="22"/>
      <c r="E121" s="22"/>
      <c r="F121" s="22"/>
      <c r="G121" s="22"/>
      <c r="H121" s="22"/>
      <c r="I121" s="22"/>
      <c r="J121" s="22"/>
      <c r="K121" s="22"/>
    </row>
    <row r="122" spans="1:11" hidden="1" outlineLevel="6" x14ac:dyDescent="0.25">
      <c r="A122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2" t="s">
        <v>26</v>
      </c>
      <c r="C122" s="22" t="s">
        <v>60</v>
      </c>
      <c r="D122" s="22"/>
      <c r="E122" s="22"/>
      <c r="F122" s="22"/>
      <c r="G122" s="22"/>
      <c r="H122" s="22"/>
      <c r="I122" s="22"/>
      <c r="J122" s="22"/>
      <c r="K122" s="22"/>
    </row>
    <row r="123" spans="1:11" outlineLevel="5" collapsed="1" x14ac:dyDescent="0.25">
      <c r="A123" s="22" t="s">
        <v>1995</v>
      </c>
      <c r="B123" s="22" t="s">
        <v>26</v>
      </c>
      <c r="C123" s="22" t="s">
        <v>60</v>
      </c>
      <c r="D123" s="22" t="str">
        <f>A124</f>
        <v>52.0.56.117</v>
      </c>
      <c r="E123" s="22" t="str">
        <f>A125</f>
        <v>52.0.56.118</v>
      </c>
      <c r="F123" s="22" t="str">
        <f>A124</f>
        <v>52.0.56.117</v>
      </c>
      <c r="G123" s="22">
        <v>4</v>
      </c>
      <c r="H123" s="22">
        <f>SUM(H124:H126)</f>
        <v>0</v>
      </c>
      <c r="I123" s="22" t="s">
        <v>10</v>
      </c>
      <c r="J123" s="22"/>
      <c r="K123" s="22"/>
    </row>
    <row r="124" spans="1:11" hidden="1" outlineLevel="6" x14ac:dyDescent="0.25">
      <c r="A124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2" t="s">
        <v>26</v>
      </c>
      <c r="C124" s="22" t="s">
        <v>60</v>
      </c>
      <c r="D124" s="22"/>
      <c r="E124" s="22"/>
      <c r="F124" s="22"/>
      <c r="G124" s="22"/>
      <c r="H124" s="22"/>
      <c r="I124" s="22"/>
      <c r="J124" s="22"/>
      <c r="K124" s="22"/>
    </row>
    <row r="125" spans="1:11" hidden="1" outlineLevel="6" x14ac:dyDescent="0.25">
      <c r="A125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2" t="s">
        <v>26</v>
      </c>
      <c r="C125" s="22" t="s">
        <v>60</v>
      </c>
      <c r="D125" s="22"/>
      <c r="E125" s="22"/>
      <c r="F125" s="22"/>
      <c r="G125" s="22"/>
      <c r="H125" s="22"/>
      <c r="I125" s="22"/>
      <c r="J125" s="22"/>
      <c r="K125" s="22"/>
    </row>
    <row r="126" spans="1:11" hidden="1" outlineLevel="6" x14ac:dyDescent="0.25">
      <c r="A126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2" t="s">
        <v>26</v>
      </c>
      <c r="C126" s="22" t="s">
        <v>60</v>
      </c>
      <c r="D126" s="22"/>
      <c r="E126" s="22"/>
      <c r="F126" s="22"/>
      <c r="G126" s="22"/>
      <c r="H126" s="22"/>
      <c r="I126" s="22"/>
      <c r="J126" s="22"/>
      <c r="K126" s="22"/>
    </row>
    <row r="127" spans="1:11" outlineLevel="5" collapsed="1" x14ac:dyDescent="0.25">
      <c r="A127" s="22" t="s">
        <v>1996</v>
      </c>
      <c r="B127" s="22" t="s">
        <v>26</v>
      </c>
      <c r="C127" s="22" t="s">
        <v>60</v>
      </c>
      <c r="D127" s="22" t="str">
        <f>A128</f>
        <v>52.0.56.121</v>
      </c>
      <c r="E127" s="22" t="str">
        <f>A129</f>
        <v>52.0.56.122</v>
      </c>
      <c r="F127" s="22" t="str">
        <f>A128</f>
        <v>52.0.56.121</v>
      </c>
      <c r="G127" s="22">
        <v>4</v>
      </c>
      <c r="H127" s="22">
        <f>SUM(H128:H130)</f>
        <v>0</v>
      </c>
      <c r="I127" s="22" t="s">
        <v>10</v>
      </c>
      <c r="J127" s="22"/>
      <c r="K127" s="22"/>
    </row>
    <row r="128" spans="1:11" hidden="1" outlineLevel="6" x14ac:dyDescent="0.25">
      <c r="A128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52.0.56.121</v>
      </c>
      <c r="B128" s="22" t="s">
        <v>26</v>
      </c>
      <c r="C128" s="22" t="s">
        <v>60</v>
      </c>
      <c r="D128" s="22"/>
      <c r="E128" s="22"/>
      <c r="F128" s="22"/>
      <c r="G128" s="22"/>
      <c r="H128" s="22"/>
      <c r="I128" s="22"/>
      <c r="J128" s="22"/>
      <c r="K128" s="22"/>
    </row>
    <row r="129" spans="1:21" hidden="1" outlineLevel="6" x14ac:dyDescent="0.25">
      <c r="A129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52.0.56.122</v>
      </c>
      <c r="B129" s="22" t="s">
        <v>26</v>
      </c>
      <c r="C129" s="22" t="s">
        <v>60</v>
      </c>
      <c r="D129" s="22"/>
      <c r="E129" s="22"/>
      <c r="F129" s="22"/>
      <c r="G129" s="22"/>
      <c r="H129" s="22"/>
      <c r="I129" s="22"/>
      <c r="J129" s="22"/>
      <c r="K129" s="22"/>
    </row>
    <row r="130" spans="1:21" hidden="1" outlineLevel="6" x14ac:dyDescent="0.25">
      <c r="A130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52.0.56.123</v>
      </c>
      <c r="B130" s="22" t="s">
        <v>26</v>
      </c>
      <c r="C130" s="22" t="s">
        <v>60</v>
      </c>
      <c r="D130" s="22"/>
      <c r="E130" s="22"/>
      <c r="F130" s="22"/>
      <c r="G130" s="22"/>
      <c r="H130" s="22"/>
      <c r="I130" s="22"/>
      <c r="J130" s="22"/>
      <c r="K130" s="22"/>
    </row>
    <row r="131" spans="1:21" outlineLevel="5" collapsed="1" x14ac:dyDescent="0.25">
      <c r="A131" s="22" t="s">
        <v>1337</v>
      </c>
      <c r="B131" s="22" t="s">
        <v>26</v>
      </c>
      <c r="C131" s="22" t="s">
        <v>60</v>
      </c>
      <c r="D131" s="22" t="str">
        <f>A132</f>
        <v>52.0.56.125</v>
      </c>
      <c r="E131" s="22" t="str">
        <f>A133</f>
        <v>52.0.56.126</v>
      </c>
      <c r="F131" s="22" t="str">
        <f>A132</f>
        <v>52.0.56.125</v>
      </c>
      <c r="G131" s="22">
        <v>4</v>
      </c>
      <c r="H131" s="22">
        <f>SUM(H132:H134)</f>
        <v>0</v>
      </c>
      <c r="I131" s="22" t="s">
        <v>10</v>
      </c>
      <c r="J131" s="22"/>
      <c r="K131" s="22"/>
    </row>
    <row r="132" spans="1:21" hidden="1" outlineLevel="6" x14ac:dyDescent="0.25">
      <c r="A132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52.0.56.125</v>
      </c>
      <c r="B132" s="22" t="s">
        <v>26</v>
      </c>
      <c r="C132" s="22" t="s">
        <v>60</v>
      </c>
      <c r="D132" s="22"/>
      <c r="E132" s="22"/>
      <c r="F132" s="22"/>
      <c r="G132" s="22"/>
      <c r="H132" s="22"/>
      <c r="I132" s="22"/>
      <c r="J132" s="22"/>
      <c r="K132" s="22"/>
    </row>
    <row r="133" spans="1:21" hidden="1" outlineLevel="6" x14ac:dyDescent="0.25">
      <c r="A133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52.0.56.126</v>
      </c>
      <c r="B133" s="22" t="s">
        <v>26</v>
      </c>
      <c r="C133" s="22" t="s">
        <v>60</v>
      </c>
      <c r="D133" s="22"/>
      <c r="E133" s="22"/>
      <c r="F133" s="22"/>
      <c r="G133" s="22"/>
      <c r="H133" s="22"/>
      <c r="I133" s="22"/>
      <c r="J133" s="22"/>
      <c r="K133" s="22"/>
    </row>
    <row r="134" spans="1:21" hidden="1" outlineLevel="6" x14ac:dyDescent="0.25">
      <c r="A134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52.0.56.127</v>
      </c>
      <c r="B134" s="22" t="s">
        <v>26</v>
      </c>
      <c r="C134" s="22" t="s">
        <v>60</v>
      </c>
      <c r="D134" s="22"/>
      <c r="E134" s="22"/>
      <c r="F134" s="22"/>
      <c r="G134" s="22"/>
      <c r="H134" s="22"/>
      <c r="I134" s="22"/>
      <c r="J134" s="22"/>
      <c r="K134" s="22"/>
    </row>
    <row r="135" spans="1:21" outlineLevel="5" collapsed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21" outlineLevel="4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21" s="2" customFormat="1" ht="14.45" customHeight="1" x14ac:dyDescent="0.25">
      <c r="A137" s="199" t="s">
        <v>1471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3"/>
      <c r="L137"/>
    </row>
    <row r="138" spans="1:21" s="168" customFormat="1" ht="15.75" outlineLevel="1" thickBot="1" x14ac:dyDescent="0.3">
      <c r="A138" s="194" t="s">
        <v>1783</v>
      </c>
      <c r="B138" s="194"/>
      <c r="C138" s="194"/>
      <c r="D138" s="194"/>
      <c r="E138" s="194"/>
      <c r="F138" s="194"/>
      <c r="G138" s="194"/>
      <c r="H138" s="194"/>
      <c r="I138" s="194"/>
      <c r="J138" s="194"/>
      <c r="K138" s="193"/>
      <c r="L138"/>
    </row>
    <row r="139" spans="1:21" s="171" customFormat="1" outlineLevel="1" x14ac:dyDescent="0.25">
      <c r="A139"/>
      <c r="B139" s="6"/>
      <c r="C139"/>
      <c r="D139"/>
      <c r="E139"/>
      <c r="F139"/>
      <c r="G139"/>
      <c r="H139" s="4"/>
      <c r="I139"/>
      <c r="J139"/>
      <c r="K139" s="5"/>
      <c r="M139" s="45">
        <v>0</v>
      </c>
      <c r="N139" s="46">
        <v>8</v>
      </c>
      <c r="O139" s="161">
        <v>32</v>
      </c>
      <c r="P139" s="162"/>
      <c r="Q139" s="14">
        <v>128</v>
      </c>
      <c r="R139" s="40"/>
      <c r="S139" s="41"/>
      <c r="T139" s="36"/>
      <c r="U139" s="168"/>
    </row>
    <row r="140" spans="1:21" s="168" customFormat="1" ht="15.75" outlineLevel="1" thickBot="1" x14ac:dyDescent="0.3">
      <c r="A140"/>
      <c r="B140" s="6"/>
      <c r="C140"/>
      <c r="D140"/>
      <c r="E140"/>
      <c r="F140"/>
      <c r="G140"/>
      <c r="H140" s="4"/>
      <c r="I140"/>
      <c r="J140"/>
      <c r="K140" s="5"/>
      <c r="L140" s="171"/>
      <c r="M140" s="47">
        <v>7</v>
      </c>
      <c r="N140" s="48">
        <v>15</v>
      </c>
      <c r="O140" s="163"/>
      <c r="P140" s="164">
        <v>47</v>
      </c>
      <c r="Q140" s="17"/>
      <c r="R140" s="37"/>
      <c r="S140" s="39"/>
      <c r="T140" s="42"/>
    </row>
    <row r="141" spans="1:21" s="171" customFormat="1" outlineLevel="1" x14ac:dyDescent="0.25">
      <c r="A141"/>
      <c r="B141" s="6"/>
      <c r="C141"/>
      <c r="D141"/>
      <c r="E141"/>
      <c r="F141"/>
      <c r="G141"/>
      <c r="H141" s="4"/>
      <c r="I141"/>
      <c r="J141"/>
      <c r="K141" s="5"/>
      <c r="M141" s="45">
        <v>16</v>
      </c>
      <c r="N141" s="46">
        <v>24</v>
      </c>
      <c r="O141" s="161">
        <v>48</v>
      </c>
      <c r="P141" s="162"/>
      <c r="Q141" s="17"/>
      <c r="R141" s="37"/>
      <c r="S141" s="38"/>
      <c r="T141" s="43"/>
      <c r="U141" s="168"/>
    </row>
    <row r="142" spans="1:21" s="168" customFormat="1" ht="15.75" outlineLevel="1" thickBot="1" x14ac:dyDescent="0.3">
      <c r="A142"/>
      <c r="B142" s="6"/>
      <c r="C142"/>
      <c r="D142"/>
      <c r="E142"/>
      <c r="F142"/>
      <c r="G142"/>
      <c r="H142" s="4"/>
      <c r="I142"/>
      <c r="J142"/>
      <c r="K142" s="5"/>
      <c r="L142" s="171"/>
      <c r="M142" s="102">
        <v>23</v>
      </c>
      <c r="N142" s="103">
        <v>31</v>
      </c>
      <c r="O142" s="165"/>
      <c r="P142" s="166">
        <v>63</v>
      </c>
      <c r="Q142" s="33"/>
      <c r="R142" s="44"/>
      <c r="S142" s="20"/>
      <c r="T142" s="21">
        <v>191</v>
      </c>
    </row>
    <row r="143" spans="1:21" s="168" customFormat="1" outlineLevel="1" x14ac:dyDescent="0.25">
      <c r="A143"/>
      <c r="B143" s="6"/>
      <c r="C143"/>
      <c r="D143"/>
      <c r="E143"/>
      <c r="F143"/>
      <c r="G143"/>
      <c r="H143" s="4"/>
      <c r="I143"/>
      <c r="J143"/>
      <c r="K143" s="5"/>
      <c r="L143" s="171"/>
      <c r="M143" s="53">
        <v>64</v>
      </c>
      <c r="N143" s="187"/>
      <c r="O143" s="55">
        <v>96</v>
      </c>
      <c r="P143" s="56"/>
      <c r="Q143" s="14">
        <v>192</v>
      </c>
      <c r="R143" s="40"/>
      <c r="S143" s="41"/>
      <c r="T143" s="36"/>
    </row>
    <row r="144" spans="1:21" s="168" customFormat="1" outlineLevel="1" x14ac:dyDescent="0.25">
      <c r="A144"/>
      <c r="B144" s="6"/>
      <c r="C144"/>
      <c r="D144"/>
      <c r="E144"/>
      <c r="F144"/>
      <c r="G144"/>
      <c r="H144" s="4"/>
      <c r="I144"/>
      <c r="J144"/>
      <c r="K144" s="5"/>
      <c r="L144" s="171"/>
      <c r="M144" s="57"/>
      <c r="N144" s="188"/>
      <c r="O144" s="59"/>
      <c r="P144" s="60"/>
      <c r="Q144" s="17"/>
      <c r="R144" s="37"/>
      <c r="S144" s="39"/>
      <c r="T144" s="42"/>
    </row>
    <row r="145" spans="1:21" outlineLevel="1" x14ac:dyDescent="0.25">
      <c r="B145" s="6"/>
      <c r="K145" s="5"/>
      <c r="L145" s="171"/>
      <c r="M145" s="57"/>
      <c r="N145" s="188"/>
      <c r="O145" s="61"/>
      <c r="P145" s="62"/>
      <c r="Q145" s="17"/>
      <c r="R145" s="37"/>
      <c r="S145" s="38"/>
      <c r="T145" s="43"/>
      <c r="U145" s="168"/>
    </row>
    <row r="146" spans="1:21" s="171" customFormat="1" ht="15.75" outlineLevel="1" thickBot="1" x14ac:dyDescent="0.3">
      <c r="A146"/>
      <c r="B146" s="6"/>
      <c r="C146"/>
      <c r="D146"/>
      <c r="E146"/>
      <c r="F146"/>
      <c r="G146"/>
      <c r="H146" s="4"/>
      <c r="I146"/>
      <c r="J146"/>
      <c r="K146" s="5"/>
      <c r="M146" s="63"/>
      <c r="N146" s="189">
        <v>95</v>
      </c>
      <c r="O146" s="65"/>
      <c r="P146" s="66">
        <v>127</v>
      </c>
      <c r="Q146" s="33"/>
      <c r="R146" s="44"/>
      <c r="S146" s="20"/>
      <c r="T146" s="21">
        <v>255</v>
      </c>
      <c r="U146" s="168"/>
    </row>
    <row r="147" spans="1:21" s="2" customFormat="1" outlineLevel="1" x14ac:dyDescent="0.25">
      <c r="A147" s="194" t="s">
        <v>35</v>
      </c>
      <c r="B147" s="194"/>
      <c r="C147" s="194"/>
      <c r="D147" s="194"/>
      <c r="E147" s="194"/>
      <c r="F147" s="194"/>
      <c r="G147" s="194"/>
      <c r="H147" s="194"/>
      <c r="I147" s="194"/>
      <c r="J147" s="194"/>
      <c r="K147" s="193"/>
      <c r="L147"/>
    </row>
    <row r="148" spans="1:21" s="2" customFormat="1" outlineLevel="2" x14ac:dyDescent="0.25">
      <c r="A148" s="1" t="s">
        <v>25</v>
      </c>
      <c r="B148" s="1" t="s">
        <v>13</v>
      </c>
      <c r="C148" s="1" t="s">
        <v>0</v>
      </c>
      <c r="D148" s="1" t="s">
        <v>6</v>
      </c>
      <c r="E148" s="1" t="s">
        <v>7</v>
      </c>
      <c r="F148" s="1" t="s">
        <v>8</v>
      </c>
      <c r="G148" s="1" t="s">
        <v>17</v>
      </c>
      <c r="H148" s="3" t="s">
        <v>9</v>
      </c>
      <c r="I148" s="1" t="s">
        <v>1</v>
      </c>
      <c r="J148" s="1" t="s">
        <v>2</v>
      </c>
      <c r="K148" s="1" t="s">
        <v>21</v>
      </c>
    </row>
    <row r="149" spans="1:21" outlineLevel="2" x14ac:dyDescent="0.25">
      <c r="A149" s="6" t="s">
        <v>1260</v>
      </c>
      <c r="B149" s="6" t="s">
        <v>26</v>
      </c>
      <c r="C149" s="6" t="s">
        <v>60</v>
      </c>
      <c r="D149" s="6" t="str">
        <f>A150</f>
        <v>52.0.56.65</v>
      </c>
      <c r="E149" s="6" t="str">
        <f>A151</f>
        <v>52.0.56.66</v>
      </c>
      <c r="F149" s="6" t="str">
        <f>A150</f>
        <v>52.0.56.65</v>
      </c>
      <c r="G149" s="6">
        <v>4</v>
      </c>
      <c r="H149" s="6">
        <f>SUM(H150:H151)</f>
        <v>2</v>
      </c>
      <c r="I149" s="6" t="s">
        <v>1292</v>
      </c>
      <c r="J149" s="6"/>
      <c r="K149" s="6" t="s">
        <v>1338</v>
      </c>
    </row>
    <row r="150" spans="1:21" outlineLevel="3" x14ac:dyDescent="0.25">
      <c r="A150" s="6" t="str">
        <f>CONCATENATE(LEFT(A149,SEARCH(_xlfn.UNICHAR(36),SUBSTITUTE(A149,".",_xlfn.UNICHAR(36),LEN(A149)-LEN(SUBSTITUTE(A149,".",""))))),RIGHT(A149,LEN(A149)-SEARCH(_xlfn.UNICHAR(36),SUBSTITUTE(A149,".",_xlfn.UNICHAR(36),LEN(A149)-LEN(SUBSTITUTE(A149,".","")))))+1)</f>
        <v>52.0.56.65</v>
      </c>
      <c r="B150" s="6" t="s">
        <v>26</v>
      </c>
      <c r="C150" s="6" t="s">
        <v>60</v>
      </c>
      <c r="D150" s="6"/>
      <c r="E150" s="6"/>
      <c r="F150" s="6"/>
      <c r="G150" s="6"/>
      <c r="H150" s="6">
        <v>1</v>
      </c>
      <c r="I150" s="6" t="s">
        <v>1323</v>
      </c>
      <c r="J150" s="6"/>
      <c r="K150" s="6"/>
    </row>
    <row r="151" spans="1:21" outlineLevel="3" x14ac:dyDescent="0.25">
      <c r="A151" s="6" t="str">
        <f>CONCATENATE(LEFT(A149,SEARCH(_xlfn.UNICHAR(36),SUBSTITUTE(A149,".",_xlfn.UNICHAR(36),LEN(A149)-LEN(SUBSTITUTE(A149,".",""))))),RIGHT(A149,LEN(A149)-SEARCH(_xlfn.UNICHAR(36),SUBSTITUTE(A149,".",_xlfn.UNICHAR(36),LEN(A149)-LEN(SUBSTITUTE(A149,".","")))))+2)</f>
        <v>52.0.56.66</v>
      </c>
      <c r="B151" s="6" t="s">
        <v>26</v>
      </c>
      <c r="C151" s="6" t="s">
        <v>60</v>
      </c>
      <c r="D151" s="6"/>
      <c r="E151" s="6"/>
      <c r="F151" s="6"/>
      <c r="G151" s="6"/>
      <c r="H151" s="6">
        <v>1</v>
      </c>
      <c r="I151" s="6" t="s">
        <v>1324</v>
      </c>
      <c r="J151" s="6"/>
      <c r="K151" s="6"/>
    </row>
    <row r="152" spans="1:21" outlineLevel="3" x14ac:dyDescent="0.25">
      <c r="A152" s="6" t="str">
        <f>CONCATENATE(LEFT(A149,SEARCH(_xlfn.UNICHAR(36),SUBSTITUTE(A149,".",_xlfn.UNICHAR(36),LEN(A149)-LEN(SUBSTITUTE(A149,".",""))))),RIGHT(A149,LEN(A149)-SEARCH(_xlfn.UNICHAR(36),SUBSTITUTE(A149,".",_xlfn.UNICHAR(36),LEN(A149)-LEN(SUBSTITUTE(A149,".","")))))+3)</f>
        <v>52.0.56.67</v>
      </c>
      <c r="B152" s="6" t="s">
        <v>26</v>
      </c>
      <c r="C152" s="6" t="s">
        <v>60</v>
      </c>
      <c r="D152" s="6"/>
      <c r="E152" s="6"/>
      <c r="F152" s="6"/>
      <c r="G152" s="6"/>
      <c r="H152" s="6"/>
      <c r="J152" s="6"/>
      <c r="K152" s="6"/>
    </row>
    <row r="153" spans="1:21" outlineLevel="2" x14ac:dyDescent="0.25">
      <c r="B153" s="6"/>
      <c r="G153" s="8"/>
      <c r="J153" s="5"/>
      <c r="K153" s="5"/>
    </row>
    <row r="154" spans="1:21" s="168" customFormat="1" outlineLevel="1" x14ac:dyDescent="0.25">
      <c r="A154" s="192" t="s">
        <v>1784</v>
      </c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71"/>
      <c r="M154"/>
      <c r="N154" s="6"/>
    </row>
    <row r="155" spans="1:21" s="168" customFormat="1" hidden="1" outlineLevel="2" x14ac:dyDescent="0.25">
      <c r="A155" s="1" t="s">
        <v>25</v>
      </c>
      <c r="B155" s="1" t="s">
        <v>13</v>
      </c>
      <c r="C155" s="1" t="s">
        <v>0</v>
      </c>
      <c r="D155" s="1" t="s">
        <v>6</v>
      </c>
      <c r="E155" s="1" t="s">
        <v>7</v>
      </c>
      <c r="F155" s="1" t="s">
        <v>8</v>
      </c>
      <c r="G155" s="1" t="s">
        <v>17</v>
      </c>
      <c r="H155" s="3" t="s">
        <v>9</v>
      </c>
      <c r="I155" s="1" t="s">
        <v>1</v>
      </c>
      <c r="J155" s="1" t="s">
        <v>2</v>
      </c>
      <c r="K155" s="1" t="s">
        <v>21</v>
      </c>
    </row>
    <row r="156" spans="1:21" hidden="1" outlineLevel="2" x14ac:dyDescent="0.25">
      <c r="A156" s="22" t="s">
        <v>1785</v>
      </c>
      <c r="B156" s="22" t="s">
        <v>59</v>
      </c>
      <c r="C156" s="22" t="s">
        <v>60</v>
      </c>
      <c r="D156" s="22" t="str">
        <f>A157</f>
        <v>100.1.1.1</v>
      </c>
      <c r="E156" s="22" t="str">
        <f>A160</f>
        <v>100.1.1.7</v>
      </c>
      <c r="F156" s="22" t="str">
        <f>A157</f>
        <v>100.1.1.1</v>
      </c>
      <c r="G156" s="22">
        <v>7</v>
      </c>
      <c r="H156" s="22">
        <f>SUM(H157:H160)</f>
        <v>0</v>
      </c>
      <c r="I156" s="22" t="s">
        <v>10</v>
      </c>
      <c r="J156" s="22"/>
      <c r="K156" s="22"/>
    </row>
    <row r="157" spans="1:21" hidden="1" outlineLevel="3" x14ac:dyDescent="0.25">
      <c r="A157" s="22" t="str">
        <f>CONCATENATE(LEFT(A156,SEARCH(_xlfn.UNICHAR(36),SUBSTITUTE(A156,".",_xlfn.UNICHAR(36),LEN(A156)-LEN(SUBSTITUTE(A156,".",""))))),RIGHT(A156,LEN(A156)-SEARCH(_xlfn.UNICHAR(36),SUBSTITUTE(A156,".",_xlfn.UNICHAR(36),LEN(A156)-LEN(SUBSTITUTE(A156,".","")))))+1)</f>
        <v>100.1.1.1</v>
      </c>
      <c r="B157" s="22" t="s">
        <v>59</v>
      </c>
      <c r="C157" s="22" t="s">
        <v>60</v>
      </c>
      <c r="D157" s="22"/>
      <c r="E157" s="22"/>
      <c r="F157" s="22"/>
      <c r="G157" s="22"/>
      <c r="H157" s="22"/>
      <c r="I157" s="22"/>
      <c r="J157" s="22"/>
      <c r="K157" s="22"/>
    </row>
    <row r="158" spans="1:21" hidden="1" outlineLevel="3" x14ac:dyDescent="0.25">
      <c r="A158" s="22" t="str">
        <f>CONCATENATE(LEFT(A156,SEARCH(_xlfn.UNICHAR(36),SUBSTITUTE(A156,".",_xlfn.UNICHAR(36),LEN(A156)-LEN(SUBSTITUTE(A156,".",""))))),RIGHT(A156,LEN(A156)-SEARCH(_xlfn.UNICHAR(36),SUBSTITUTE(A156,".",_xlfn.UNICHAR(36),LEN(A156)-LEN(SUBSTITUTE(A156,".","")))))+2)</f>
        <v>100.1.1.2</v>
      </c>
      <c r="B158" s="22" t="s">
        <v>59</v>
      </c>
      <c r="C158" s="22" t="s">
        <v>60</v>
      </c>
      <c r="D158" s="22"/>
      <c r="E158" s="22"/>
      <c r="F158" s="22"/>
      <c r="G158" s="22"/>
      <c r="H158" s="22"/>
      <c r="I158" s="22"/>
      <c r="J158" s="22"/>
      <c r="K158" s="22"/>
    </row>
    <row r="159" spans="1:21" hidden="1" outlineLevel="3" x14ac:dyDescent="0.25">
      <c r="A159" s="22" t="s">
        <v>18</v>
      </c>
      <c r="B159" s="22" t="s">
        <v>18</v>
      </c>
      <c r="C159" s="22" t="s">
        <v>18</v>
      </c>
      <c r="D159" s="22" t="s">
        <v>18</v>
      </c>
      <c r="E159" s="22"/>
      <c r="F159" s="22"/>
      <c r="G159" s="22"/>
      <c r="H159" s="22"/>
      <c r="I159" s="22"/>
      <c r="J159" s="22"/>
      <c r="K159" s="22"/>
    </row>
    <row r="160" spans="1:21" hidden="1" outlineLevel="3" x14ac:dyDescent="0.25">
      <c r="A160" s="22" t="str">
        <f>CONCATENATE(LEFT(A156,SEARCH(_xlfn.UNICHAR(36),SUBSTITUTE(A156,".",_xlfn.UNICHAR(36),LEN(A156)-LEN(SUBSTITUTE(A156,".",""))))),RIGHT(A156,LEN(A156)-SEARCH(_xlfn.UNICHAR(36),SUBSTITUTE(A156,".",_xlfn.UNICHAR(36),LEN(A156)-LEN(SUBSTITUTE(A156,".","")))))+7)</f>
        <v>100.1.1.7</v>
      </c>
      <c r="B160" s="22" t="s">
        <v>59</v>
      </c>
      <c r="C160" s="22" t="s">
        <v>60</v>
      </c>
      <c r="D160" s="22"/>
      <c r="E160" s="22"/>
      <c r="F160" s="22"/>
      <c r="G160" s="22"/>
      <c r="H160" s="22"/>
      <c r="I160" s="22"/>
      <c r="J160" s="22"/>
      <c r="K160" s="22"/>
    </row>
    <row r="161" spans="1:11" hidden="1" outlineLevel="2" x14ac:dyDescent="0.25">
      <c r="A161" s="22" t="s">
        <v>1786</v>
      </c>
      <c r="B161" s="22" t="s">
        <v>59</v>
      </c>
      <c r="C161" s="22" t="s">
        <v>60</v>
      </c>
      <c r="D161" s="22" t="str">
        <f>A162</f>
        <v>100.1.1.9</v>
      </c>
      <c r="E161" s="22" t="str">
        <f>A165</f>
        <v>100.1.1.15</v>
      </c>
      <c r="F161" s="22" t="str">
        <f>A162</f>
        <v>100.1.1.9</v>
      </c>
      <c r="G161" s="22">
        <v>7</v>
      </c>
      <c r="H161" s="22">
        <f>SUM(H162:H165)</f>
        <v>0</v>
      </c>
      <c r="I161" s="22" t="s">
        <v>10</v>
      </c>
      <c r="J161" s="22"/>
      <c r="K161" s="22"/>
    </row>
    <row r="162" spans="1:11" hidden="1" outlineLevel="3" x14ac:dyDescent="0.25">
      <c r="A162" s="22" t="str">
        <f>CONCATENATE(LEFT(A161,SEARCH(_xlfn.UNICHAR(36),SUBSTITUTE(A161,".",_xlfn.UNICHAR(36),LEN(A161)-LEN(SUBSTITUTE(A161,".",""))))),RIGHT(A161,LEN(A161)-SEARCH(_xlfn.UNICHAR(36),SUBSTITUTE(A161,".",_xlfn.UNICHAR(36),LEN(A161)-LEN(SUBSTITUTE(A161,".","")))))+1)</f>
        <v>100.1.1.9</v>
      </c>
      <c r="B162" s="22" t="s">
        <v>59</v>
      </c>
      <c r="C162" s="22" t="s">
        <v>60</v>
      </c>
      <c r="D162" s="22"/>
      <c r="E162" s="22"/>
      <c r="F162" s="22"/>
      <c r="G162" s="22"/>
      <c r="H162" s="22"/>
      <c r="I162" s="22"/>
      <c r="J162" s="22"/>
      <c r="K162" s="22"/>
    </row>
    <row r="163" spans="1:11" hidden="1" outlineLevel="3" x14ac:dyDescent="0.25">
      <c r="A163" s="22" t="str">
        <f>CONCATENATE(LEFT(A161,SEARCH(_xlfn.UNICHAR(36),SUBSTITUTE(A161,".",_xlfn.UNICHAR(36),LEN(A161)-LEN(SUBSTITUTE(A161,".",""))))),RIGHT(A161,LEN(A161)-SEARCH(_xlfn.UNICHAR(36),SUBSTITUTE(A161,".",_xlfn.UNICHAR(36),LEN(A161)-LEN(SUBSTITUTE(A161,".","")))))+2)</f>
        <v>100.1.1.10</v>
      </c>
      <c r="B163" s="22" t="s">
        <v>59</v>
      </c>
      <c r="C163" s="22" t="s">
        <v>60</v>
      </c>
      <c r="D163" s="22"/>
      <c r="E163" s="22"/>
      <c r="F163" s="22"/>
      <c r="G163" s="22"/>
      <c r="H163" s="22"/>
      <c r="I163" s="22"/>
      <c r="J163" s="22"/>
      <c r="K163" s="22"/>
    </row>
    <row r="164" spans="1:11" hidden="1" outlineLevel="3" x14ac:dyDescent="0.25">
      <c r="A164" s="22" t="s">
        <v>18</v>
      </c>
      <c r="B164" s="22" t="s">
        <v>18</v>
      </c>
      <c r="C164" s="22" t="s">
        <v>18</v>
      </c>
      <c r="D164" s="22" t="s">
        <v>18</v>
      </c>
      <c r="E164" s="22"/>
      <c r="F164" s="22"/>
      <c r="G164" s="22"/>
      <c r="H164" s="22"/>
      <c r="I164" s="22"/>
      <c r="J164" s="22"/>
      <c r="K164" s="22"/>
    </row>
    <row r="165" spans="1:11" hidden="1" outlineLevel="3" x14ac:dyDescent="0.25">
      <c r="A165" s="22" t="str">
        <f>CONCATENATE(LEFT(A161,SEARCH(_xlfn.UNICHAR(36),SUBSTITUTE(A161,".",_xlfn.UNICHAR(36),LEN(A161)-LEN(SUBSTITUTE(A161,".",""))))),RIGHT(A161,LEN(A161)-SEARCH(_xlfn.UNICHAR(36),SUBSTITUTE(A161,".",_xlfn.UNICHAR(36),LEN(A161)-LEN(SUBSTITUTE(A161,".","")))))+7)</f>
        <v>100.1.1.15</v>
      </c>
      <c r="B165" s="22" t="s">
        <v>59</v>
      </c>
      <c r="C165" s="22" t="s">
        <v>60</v>
      </c>
      <c r="D165" s="22"/>
      <c r="E165" s="22"/>
      <c r="F165" s="22"/>
      <c r="G165" s="22"/>
      <c r="H165" s="22"/>
      <c r="I165" s="22"/>
      <c r="J165" s="22"/>
      <c r="K165" s="22"/>
    </row>
    <row r="166" spans="1:11" hidden="1" outlineLevel="2" x14ac:dyDescent="0.25">
      <c r="A166" s="22" t="s">
        <v>1787</v>
      </c>
      <c r="B166" s="22" t="s">
        <v>59</v>
      </c>
      <c r="C166" s="22" t="s">
        <v>60</v>
      </c>
      <c r="D166" s="22" t="str">
        <f>A167</f>
        <v>100.1.1.17</v>
      </c>
      <c r="E166" s="22" t="str">
        <f>A170</f>
        <v>100.1.1.23</v>
      </c>
      <c r="F166" s="22" t="str">
        <f>A167</f>
        <v>100.1.1.17</v>
      </c>
      <c r="G166" s="22">
        <v>7</v>
      </c>
      <c r="H166" s="22">
        <f>SUM(H167:H170)</f>
        <v>0</v>
      </c>
      <c r="I166" s="22" t="s">
        <v>10</v>
      </c>
      <c r="J166" s="22"/>
      <c r="K166" s="22"/>
    </row>
    <row r="167" spans="1:11" hidden="1" outlineLevel="3" x14ac:dyDescent="0.25">
      <c r="A167" s="22" t="str">
        <f>CONCATENATE(LEFT(A166,SEARCH(_xlfn.UNICHAR(36),SUBSTITUTE(A166,".",_xlfn.UNICHAR(36),LEN(A166)-LEN(SUBSTITUTE(A166,".",""))))),RIGHT(A166,LEN(A166)-SEARCH(_xlfn.UNICHAR(36),SUBSTITUTE(A166,".",_xlfn.UNICHAR(36),LEN(A166)-LEN(SUBSTITUTE(A166,".","")))))+1)</f>
        <v>100.1.1.17</v>
      </c>
      <c r="B167" s="22" t="s">
        <v>59</v>
      </c>
      <c r="C167" s="22" t="s">
        <v>60</v>
      </c>
      <c r="D167" s="22"/>
      <c r="E167" s="22"/>
      <c r="F167" s="22"/>
      <c r="G167" s="22"/>
      <c r="H167" s="22"/>
      <c r="I167" s="22"/>
      <c r="J167" s="22"/>
      <c r="K167" s="22"/>
    </row>
    <row r="168" spans="1:11" hidden="1" outlineLevel="3" x14ac:dyDescent="0.25">
      <c r="A168" s="22" t="str">
        <f>CONCATENATE(LEFT(A166,SEARCH(_xlfn.UNICHAR(36),SUBSTITUTE(A166,".",_xlfn.UNICHAR(36),LEN(A166)-LEN(SUBSTITUTE(A166,".",""))))),RIGHT(A166,LEN(A166)-SEARCH(_xlfn.UNICHAR(36),SUBSTITUTE(A166,".",_xlfn.UNICHAR(36),LEN(A166)-LEN(SUBSTITUTE(A166,".","")))))+2)</f>
        <v>100.1.1.18</v>
      </c>
      <c r="B168" s="22" t="s">
        <v>59</v>
      </c>
      <c r="C168" s="22" t="s">
        <v>60</v>
      </c>
      <c r="D168" s="22"/>
      <c r="E168" s="22"/>
      <c r="F168" s="22"/>
      <c r="G168" s="22"/>
      <c r="H168" s="22"/>
      <c r="I168" s="22"/>
      <c r="J168" s="22"/>
      <c r="K168" s="22"/>
    </row>
    <row r="169" spans="1:11" hidden="1" outlineLevel="3" x14ac:dyDescent="0.25">
      <c r="A169" s="22" t="s">
        <v>18</v>
      </c>
      <c r="B169" s="22" t="s">
        <v>18</v>
      </c>
      <c r="C169" s="22" t="s">
        <v>18</v>
      </c>
      <c r="D169" s="22" t="s">
        <v>18</v>
      </c>
      <c r="E169" s="22"/>
      <c r="F169" s="22"/>
      <c r="G169" s="22"/>
      <c r="H169" s="22"/>
      <c r="I169" s="22"/>
      <c r="J169" s="22"/>
      <c r="K169" s="22"/>
    </row>
    <row r="170" spans="1:11" hidden="1" outlineLevel="3" x14ac:dyDescent="0.25">
      <c r="A170" s="22" t="str">
        <f>CONCATENATE(LEFT(A166,SEARCH(_xlfn.UNICHAR(36),SUBSTITUTE(A166,".",_xlfn.UNICHAR(36),LEN(A166)-LEN(SUBSTITUTE(A166,".",""))))),RIGHT(A166,LEN(A166)-SEARCH(_xlfn.UNICHAR(36),SUBSTITUTE(A166,".",_xlfn.UNICHAR(36),LEN(A166)-LEN(SUBSTITUTE(A166,".","")))))+7)</f>
        <v>100.1.1.23</v>
      </c>
      <c r="B170" s="22" t="s">
        <v>59</v>
      </c>
      <c r="C170" s="22" t="s">
        <v>60</v>
      </c>
      <c r="D170" s="22"/>
      <c r="E170" s="22"/>
      <c r="F170" s="22"/>
      <c r="G170" s="22"/>
      <c r="H170" s="22"/>
      <c r="I170" s="22"/>
      <c r="J170" s="22"/>
      <c r="K170" s="22"/>
    </row>
    <row r="171" spans="1:11" hidden="1" outlineLevel="2" x14ac:dyDescent="0.25">
      <c r="A171" s="22" t="s">
        <v>1788</v>
      </c>
      <c r="B171" s="22" t="s">
        <v>59</v>
      </c>
      <c r="C171" s="22" t="s">
        <v>60</v>
      </c>
      <c r="D171" s="22" t="str">
        <f>A172</f>
        <v>100.1.1.25</v>
      </c>
      <c r="E171" s="22" t="str">
        <f>A175</f>
        <v>100.1.1.31</v>
      </c>
      <c r="F171" s="22" t="str">
        <f>A172</f>
        <v>100.1.1.25</v>
      </c>
      <c r="G171" s="22">
        <v>7</v>
      </c>
      <c r="H171" s="22">
        <f>SUM(H172:H175)</f>
        <v>0</v>
      </c>
      <c r="I171" s="22" t="s">
        <v>10</v>
      </c>
      <c r="J171" s="22"/>
      <c r="K171" s="22"/>
    </row>
    <row r="172" spans="1:11" hidden="1" outlineLevel="3" x14ac:dyDescent="0.25">
      <c r="A172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CONCATENATE(LEFT(A171,SEARCH(_xlfn.UNICHAR(36),SUBSTITUTE(A171,".",_xlfn.UNICHAR(36),LEN(A171)-LEN(SUBSTITUTE(A171,".",""))))),RIGHT(A171,LEN(A171)-SEARCH(_xlfn.UNICHAR(36),SUBSTITUTE(A171,".",_xlfn.UNICHAR(36),LEN(A171)-LEN(SUBSTITUTE(A171,".","")))))+1)</f>
        <v>100.1.1.25</v>
      </c>
      <c r="B172" s="22" t="s">
        <v>59</v>
      </c>
      <c r="C172" s="22" t="s">
        <v>60</v>
      </c>
      <c r="D172" s="22"/>
      <c r="E172" s="22"/>
      <c r="F172" s="22"/>
      <c r="G172" s="22"/>
      <c r="H172" s="22"/>
      <c r="I172" s="22"/>
      <c r="J172" s="22"/>
      <c r="K172" s="22"/>
    </row>
    <row r="173" spans="1:11" hidden="1" outlineLevel="3" x14ac:dyDescent="0.25">
      <c r="A173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CONCATENATE(LEFT(A171,SEARCH(_xlfn.UNICHAR(36),SUBSTITUTE(A171,".",_xlfn.UNICHAR(36),LEN(A171)-LEN(SUBSTITUTE(A171,".",""))))),RIGHT(A171,LEN(A171)-SEARCH(_xlfn.UNICHAR(36),SUBSTITUTE(A171,".",_xlfn.UNICHAR(36),LEN(A171)-LEN(SUBSTITUTE(A171,".","")))))+2)</f>
        <v>100.1.1.26</v>
      </c>
      <c r="B173" s="22" t="s">
        <v>59</v>
      </c>
      <c r="C173" s="22" t="s">
        <v>60</v>
      </c>
      <c r="D173" s="22"/>
      <c r="E173" s="22"/>
      <c r="F173" s="22"/>
      <c r="G173" s="22"/>
      <c r="H173" s="22"/>
      <c r="I173" s="22"/>
      <c r="J173" s="22"/>
      <c r="K173" s="22"/>
    </row>
    <row r="174" spans="1:11" hidden="1" outlineLevel="3" x14ac:dyDescent="0.25">
      <c r="A174" s="22" t="s">
        <v>18</v>
      </c>
      <c r="B174" s="22" t="s">
        <v>18</v>
      </c>
      <c r="C174" s="22" t="s">
        <v>18</v>
      </c>
      <c r="D174" s="22" t="s">
        <v>18</v>
      </c>
      <c r="E174" s="22"/>
      <c r="F174" s="22"/>
      <c r="G174" s="22"/>
      <c r="H174" s="22"/>
      <c r="I174" s="22"/>
      <c r="J174" s="22"/>
      <c r="K174" s="22"/>
    </row>
    <row r="175" spans="1:11" hidden="1" outlineLevel="3" x14ac:dyDescent="0.25">
      <c r="A175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CONCATENATE(LEFT(A171,SEARCH(_xlfn.UNICHAR(36),SUBSTITUTE(A171,".",_xlfn.UNICHAR(36),LEN(A171)-LEN(SUBSTITUTE(A171,".",""))))),RIGHT(A171,LEN(A171)-SEARCH(_xlfn.UNICHAR(36),SUBSTITUTE(A171,".",_xlfn.UNICHAR(36),LEN(A171)-LEN(SUBSTITUTE(A171,".","")))))+7)</f>
        <v>100.1.1.31</v>
      </c>
      <c r="B175" s="22" t="s">
        <v>59</v>
      </c>
      <c r="C175" s="22" t="s">
        <v>60</v>
      </c>
      <c r="D175" s="22"/>
      <c r="E175" s="22"/>
      <c r="F175" s="22"/>
      <c r="G175" s="22"/>
      <c r="H175" s="22"/>
      <c r="I175" s="22"/>
      <c r="J175" s="22"/>
      <c r="K175" s="22"/>
    </row>
    <row r="176" spans="1:11" hidden="1" outlineLevel="2" x14ac:dyDescent="0.25">
      <c r="A176" s="22" t="s">
        <v>1789</v>
      </c>
      <c r="B176" s="22" t="s">
        <v>59</v>
      </c>
      <c r="C176" s="22" t="s">
        <v>60</v>
      </c>
      <c r="D176" s="22" t="str">
        <f>A177</f>
        <v>100.1.1.33</v>
      </c>
      <c r="E176" s="22" t="str">
        <f>A180</f>
        <v>100.1.1.39</v>
      </c>
      <c r="F176" s="22" t="str">
        <f>A177</f>
        <v>100.1.1.33</v>
      </c>
      <c r="G176" s="22">
        <v>7</v>
      </c>
      <c r="H176" s="22">
        <f>SUM(H177:H180)</f>
        <v>0</v>
      </c>
      <c r="I176" s="22" t="s">
        <v>10</v>
      </c>
      <c r="J176" s="22"/>
      <c r="K176" s="22"/>
    </row>
    <row r="177" spans="1:11" hidden="1" outlineLevel="3" x14ac:dyDescent="0.25">
      <c r="A177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CONCATENATE(LEFT(A176,SEARCH(_xlfn.UNICHAR(36),SUBSTITUTE(A176,".",_xlfn.UNICHAR(36),LEN(A176)-LEN(SUBSTITUTE(A176,".",""))))),RIGHT(A176,LEN(A176)-SEARCH(_xlfn.UNICHAR(36),SUBSTITUTE(A176,".",_xlfn.UNICHAR(36),LEN(A176)-LEN(SUBSTITUTE(A176,".","")))))+1)</f>
        <v>100.1.1.33</v>
      </c>
      <c r="B177" s="22" t="s">
        <v>59</v>
      </c>
      <c r="C177" s="22" t="s">
        <v>60</v>
      </c>
      <c r="D177" s="22"/>
      <c r="E177" s="22"/>
      <c r="F177" s="22"/>
      <c r="G177" s="22"/>
      <c r="H177" s="22"/>
      <c r="I177" s="22"/>
      <c r="J177" s="22"/>
      <c r="K177" s="22"/>
    </row>
    <row r="178" spans="1:11" hidden="1" outlineLevel="3" x14ac:dyDescent="0.25">
      <c r="A178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CONCATENATE(LEFT(A176,SEARCH(_xlfn.UNICHAR(36),SUBSTITUTE(A176,".",_xlfn.UNICHAR(36),LEN(A176)-LEN(SUBSTITUTE(A176,".",""))))),RIGHT(A176,LEN(A176)-SEARCH(_xlfn.UNICHAR(36),SUBSTITUTE(A176,".",_xlfn.UNICHAR(36),LEN(A176)-LEN(SUBSTITUTE(A176,".","")))))+2)</f>
        <v>100.1.1.34</v>
      </c>
      <c r="B178" s="22" t="s">
        <v>59</v>
      </c>
      <c r="C178" s="22" t="s">
        <v>60</v>
      </c>
      <c r="D178" s="22"/>
      <c r="E178" s="22"/>
      <c r="F178" s="22"/>
      <c r="G178" s="22"/>
      <c r="H178" s="22"/>
      <c r="I178" s="22"/>
      <c r="J178" s="22"/>
      <c r="K178" s="22"/>
    </row>
    <row r="179" spans="1:11" hidden="1" outlineLevel="3" x14ac:dyDescent="0.25">
      <c r="A179" s="22" t="s">
        <v>18</v>
      </c>
      <c r="B179" s="22" t="s">
        <v>18</v>
      </c>
      <c r="C179" s="22" t="s">
        <v>18</v>
      </c>
      <c r="D179" s="22" t="s">
        <v>18</v>
      </c>
      <c r="E179" s="22"/>
      <c r="F179" s="22"/>
      <c r="G179" s="22"/>
      <c r="H179" s="22"/>
      <c r="I179" s="22"/>
      <c r="J179" s="22"/>
      <c r="K179" s="22"/>
    </row>
    <row r="180" spans="1:11" hidden="1" outlineLevel="3" x14ac:dyDescent="0.25">
      <c r="A180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CONCATENATE(LEFT(A176,SEARCH(_xlfn.UNICHAR(36),SUBSTITUTE(A176,".",_xlfn.UNICHAR(36),LEN(A176)-LEN(SUBSTITUTE(A176,".",""))))),RIGHT(A176,LEN(A176)-SEARCH(_xlfn.UNICHAR(36),SUBSTITUTE(A176,".",_xlfn.UNICHAR(36),LEN(A176)-LEN(SUBSTITUTE(A176,".","")))))+7)</f>
        <v>100.1.1.39</v>
      </c>
      <c r="B180" s="22" t="s">
        <v>59</v>
      </c>
      <c r="C180" s="22" t="s">
        <v>60</v>
      </c>
      <c r="D180" s="22"/>
      <c r="E180" s="22"/>
      <c r="F180" s="22"/>
      <c r="G180" s="22"/>
      <c r="H180" s="22"/>
      <c r="I180" s="22"/>
      <c r="J180" s="22"/>
      <c r="K180" s="22"/>
    </row>
    <row r="181" spans="1:11" hidden="1" outlineLevel="2" x14ac:dyDescent="0.25">
      <c r="A181" s="22" t="s">
        <v>1790</v>
      </c>
      <c r="B181" s="22" t="s">
        <v>59</v>
      </c>
      <c r="C181" s="22" t="s">
        <v>60</v>
      </c>
      <c r="D181" s="22" t="str">
        <f>A182</f>
        <v>100.1.1.41</v>
      </c>
      <c r="E181" s="22" t="str">
        <f>A185</f>
        <v>100.1.1.47</v>
      </c>
      <c r="F181" s="22" t="str">
        <f>A182</f>
        <v>100.1.1.41</v>
      </c>
      <c r="G181" s="22">
        <v>7</v>
      </c>
      <c r="H181" s="22">
        <f>SUM(H182:H185)</f>
        <v>0</v>
      </c>
      <c r="I181" s="22" t="s">
        <v>10</v>
      </c>
      <c r="J181" s="22"/>
      <c r="K181" s="22"/>
    </row>
    <row r="182" spans="1:11" hidden="1" outlineLevel="3" x14ac:dyDescent="0.25">
      <c r="A182" s="22" t="str">
        <f>CONCATENATE(LEFT(A181,SEARCH(_xlfn.UNICHAR(36),SUBSTITUTE(A181,".",_xlfn.UNICHAR(36),LEN(A181)-LEN(SUBSTITUTE(A181,".",""))))),RIGHT(A181,LEN(A181)-SEARCH(_xlfn.UNICHAR(36),SUBSTITUTE(A181,".",_xlfn.UNICHAR(36),LEN(A181)-LEN(SUBSTITUTE(A181,".","")))))+1)</f>
        <v>100.1.1.41</v>
      </c>
      <c r="B182" s="22" t="s">
        <v>59</v>
      </c>
      <c r="C182" s="22" t="s">
        <v>60</v>
      </c>
      <c r="D182" s="22"/>
      <c r="E182" s="22"/>
      <c r="F182" s="22"/>
      <c r="G182" s="22"/>
      <c r="H182" s="22"/>
      <c r="I182" s="22"/>
      <c r="J182" s="22"/>
      <c r="K182" s="22"/>
    </row>
    <row r="183" spans="1:11" hidden="1" outlineLevel="3" x14ac:dyDescent="0.25">
      <c r="A183" s="22" t="str">
        <f>CONCATENATE(LEFT(A181,SEARCH(_xlfn.UNICHAR(36),SUBSTITUTE(A181,".",_xlfn.UNICHAR(36),LEN(A181)-LEN(SUBSTITUTE(A181,".",""))))),RIGHT(A181,LEN(A181)-SEARCH(_xlfn.UNICHAR(36),SUBSTITUTE(A181,".",_xlfn.UNICHAR(36),LEN(A181)-LEN(SUBSTITUTE(A181,".","")))))+2)</f>
        <v>100.1.1.42</v>
      </c>
      <c r="B183" s="22" t="s">
        <v>59</v>
      </c>
      <c r="C183" s="22" t="s">
        <v>60</v>
      </c>
      <c r="D183" s="22"/>
      <c r="E183" s="22"/>
      <c r="F183" s="22"/>
      <c r="G183" s="22"/>
      <c r="H183" s="22"/>
      <c r="I183" s="22"/>
      <c r="J183" s="22"/>
      <c r="K183" s="22"/>
    </row>
    <row r="184" spans="1:11" hidden="1" outlineLevel="3" x14ac:dyDescent="0.25">
      <c r="A184" s="22" t="s">
        <v>18</v>
      </c>
      <c r="B184" s="22" t="s">
        <v>18</v>
      </c>
      <c r="C184" s="22" t="s">
        <v>18</v>
      </c>
      <c r="D184" s="22" t="s">
        <v>18</v>
      </c>
      <c r="E184" s="22"/>
      <c r="F184" s="22"/>
      <c r="G184" s="22"/>
      <c r="H184" s="22"/>
      <c r="I184" s="22"/>
      <c r="J184" s="22"/>
      <c r="K184" s="22"/>
    </row>
    <row r="185" spans="1:11" hidden="1" outlineLevel="3" x14ac:dyDescent="0.25">
      <c r="A185" s="22" t="str">
        <f>CONCATENATE(LEFT(A181,SEARCH(_xlfn.UNICHAR(36),SUBSTITUTE(A181,".",_xlfn.UNICHAR(36),LEN(A181)-LEN(SUBSTITUTE(A181,".",""))))),RIGHT(A181,LEN(A181)-SEARCH(_xlfn.UNICHAR(36),SUBSTITUTE(A181,".",_xlfn.UNICHAR(36),LEN(A181)-LEN(SUBSTITUTE(A181,".","")))))+7)</f>
        <v>100.1.1.47</v>
      </c>
      <c r="B185" s="22" t="s">
        <v>59</v>
      </c>
      <c r="C185" s="22" t="s">
        <v>60</v>
      </c>
      <c r="D185" s="22"/>
      <c r="E185" s="22"/>
      <c r="F185" s="22"/>
      <c r="G185" s="22"/>
      <c r="H185" s="22"/>
      <c r="I185" s="22"/>
      <c r="J185" s="22"/>
      <c r="K185" s="22"/>
    </row>
    <row r="186" spans="1:11" hidden="1" outlineLevel="2" x14ac:dyDescent="0.25">
      <c r="A186" s="22" t="s">
        <v>1791</v>
      </c>
      <c r="B186" s="22" t="s">
        <v>59</v>
      </c>
      <c r="C186" s="22" t="s">
        <v>60</v>
      </c>
      <c r="D186" s="22" t="str">
        <f>A187</f>
        <v>100.1.1.49</v>
      </c>
      <c r="E186" s="22" t="str">
        <f>A190</f>
        <v>100.1.1.55</v>
      </c>
      <c r="F186" s="22" t="str">
        <f>A187</f>
        <v>100.1.1.49</v>
      </c>
      <c r="G186" s="22">
        <v>7</v>
      </c>
      <c r="H186" s="22">
        <f>SUM(H187:H190)</f>
        <v>0</v>
      </c>
      <c r="I186" s="22" t="s">
        <v>10</v>
      </c>
      <c r="J186" s="22"/>
      <c r="K186" s="22"/>
    </row>
    <row r="187" spans="1:11" hidden="1" outlineLevel="3" x14ac:dyDescent="0.25">
      <c r="A187" s="22" t="str">
        <f>CONCATENATE(LEFT(A186,SEARCH(_xlfn.UNICHAR(36),SUBSTITUTE(A186,".",_xlfn.UNICHAR(36),LEN(A186)-LEN(SUBSTITUTE(A186,".",""))))),RIGHT(A186,LEN(A186)-SEARCH(_xlfn.UNICHAR(36),SUBSTITUTE(A186,".",_xlfn.UNICHAR(36),LEN(A186)-LEN(SUBSTITUTE(A186,".","")))))+1)</f>
        <v>100.1.1.49</v>
      </c>
      <c r="B187" s="22" t="s">
        <v>59</v>
      </c>
      <c r="C187" s="22" t="s">
        <v>60</v>
      </c>
      <c r="D187" s="22"/>
      <c r="E187" s="22"/>
      <c r="F187" s="22"/>
      <c r="G187" s="22"/>
      <c r="H187" s="22"/>
      <c r="I187" s="22"/>
      <c r="J187" s="22"/>
      <c r="K187" s="22"/>
    </row>
    <row r="188" spans="1:11" hidden="1" outlineLevel="3" x14ac:dyDescent="0.25">
      <c r="A188" s="22" t="str">
        <f>CONCATENATE(LEFT(A186,SEARCH(_xlfn.UNICHAR(36),SUBSTITUTE(A186,".",_xlfn.UNICHAR(36),LEN(A186)-LEN(SUBSTITUTE(A186,".",""))))),RIGHT(A186,LEN(A186)-SEARCH(_xlfn.UNICHAR(36),SUBSTITUTE(A186,".",_xlfn.UNICHAR(36),LEN(A186)-LEN(SUBSTITUTE(A186,".","")))))+2)</f>
        <v>100.1.1.50</v>
      </c>
      <c r="B188" s="22" t="s">
        <v>59</v>
      </c>
      <c r="C188" s="22" t="s">
        <v>60</v>
      </c>
      <c r="D188" s="22"/>
      <c r="E188" s="22"/>
      <c r="F188" s="22"/>
      <c r="G188" s="22"/>
      <c r="H188" s="22"/>
      <c r="I188" s="22"/>
      <c r="J188" s="22"/>
      <c r="K188" s="22"/>
    </row>
    <row r="189" spans="1:11" hidden="1" outlineLevel="3" x14ac:dyDescent="0.25">
      <c r="A189" s="22" t="s">
        <v>18</v>
      </c>
      <c r="B189" s="22" t="s">
        <v>18</v>
      </c>
      <c r="C189" s="22" t="s">
        <v>18</v>
      </c>
      <c r="D189" s="22" t="s">
        <v>18</v>
      </c>
      <c r="E189" s="22"/>
      <c r="F189" s="22"/>
      <c r="G189" s="22"/>
      <c r="H189" s="22"/>
      <c r="I189" s="22"/>
      <c r="J189" s="22"/>
      <c r="K189" s="22"/>
    </row>
    <row r="190" spans="1:11" hidden="1" outlineLevel="3" x14ac:dyDescent="0.25">
      <c r="A190" s="22" t="str">
        <f>CONCATENATE(LEFT(A186,SEARCH(_xlfn.UNICHAR(36),SUBSTITUTE(A186,".",_xlfn.UNICHAR(36),LEN(A186)-LEN(SUBSTITUTE(A186,".",""))))),RIGHT(A186,LEN(A186)-SEARCH(_xlfn.UNICHAR(36),SUBSTITUTE(A186,".",_xlfn.UNICHAR(36),LEN(A186)-LEN(SUBSTITUTE(A186,".","")))))+7)</f>
        <v>100.1.1.55</v>
      </c>
      <c r="B190" s="22" t="s">
        <v>59</v>
      </c>
      <c r="C190" s="22" t="s">
        <v>60</v>
      </c>
      <c r="D190" s="22"/>
      <c r="E190" s="22"/>
      <c r="F190" s="22"/>
      <c r="G190" s="22"/>
      <c r="H190" s="22"/>
      <c r="I190" s="22"/>
      <c r="J190" s="22"/>
      <c r="K190" s="22"/>
    </row>
    <row r="191" spans="1:11" hidden="1" outlineLevel="2" x14ac:dyDescent="0.25">
      <c r="A191" s="22" t="s">
        <v>1792</v>
      </c>
      <c r="B191" s="22" t="s">
        <v>59</v>
      </c>
      <c r="C191" s="22" t="s">
        <v>60</v>
      </c>
      <c r="D191" s="22" t="str">
        <f>A192</f>
        <v>100.1.1.57</v>
      </c>
      <c r="E191" s="22" t="str">
        <f>A195</f>
        <v>100.1.1.63</v>
      </c>
      <c r="F191" s="22" t="str">
        <f>A192</f>
        <v>100.1.1.57</v>
      </c>
      <c r="G191" s="22">
        <v>7</v>
      </c>
      <c r="H191" s="22">
        <f>SUM(H192:H195)</f>
        <v>0</v>
      </c>
      <c r="I191" s="22" t="s">
        <v>10</v>
      </c>
      <c r="J191" s="22"/>
      <c r="K191" s="22"/>
    </row>
    <row r="192" spans="1:11" hidden="1" outlineLevel="3" x14ac:dyDescent="0.25">
      <c r="A192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CONCATENATE(LEFT(A191,SEARCH(_xlfn.UNICHAR(36),SUBSTITUTE(A191,".",_xlfn.UNICHAR(36),LEN(A191)-LEN(SUBSTITUTE(A191,".",""))))),RIGHT(A191,LEN(A191)-SEARCH(_xlfn.UNICHAR(36),SUBSTITUTE(A191,".",_xlfn.UNICHAR(36),LEN(A191)-LEN(SUBSTITUTE(A191,".","")))))+1)</f>
        <v>100.1.1.57</v>
      </c>
      <c r="B192" s="22" t="s">
        <v>59</v>
      </c>
      <c r="C192" s="22" t="s">
        <v>60</v>
      </c>
      <c r="D192" s="22"/>
      <c r="E192" s="22"/>
      <c r="F192" s="22"/>
      <c r="G192" s="22"/>
      <c r="H192" s="22"/>
      <c r="I192" s="22"/>
      <c r="J192" s="22"/>
      <c r="K192" s="22"/>
    </row>
    <row r="193" spans="1:14" hidden="1" outlineLevel="3" x14ac:dyDescent="0.25">
      <c r="A193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CONCATENATE(LEFT(A191,SEARCH(_xlfn.UNICHAR(36),SUBSTITUTE(A191,".",_xlfn.UNICHAR(36),LEN(A191)-LEN(SUBSTITUTE(A191,".",""))))),RIGHT(A191,LEN(A191)-SEARCH(_xlfn.UNICHAR(36),SUBSTITUTE(A191,".",_xlfn.UNICHAR(36),LEN(A191)-LEN(SUBSTITUTE(A191,".","")))))+2)</f>
        <v>100.1.1.58</v>
      </c>
      <c r="B193" s="22" t="s">
        <v>59</v>
      </c>
      <c r="C193" s="22" t="s">
        <v>60</v>
      </c>
      <c r="D193" s="22"/>
      <c r="E193" s="22"/>
      <c r="F193" s="22"/>
      <c r="G193" s="22"/>
      <c r="H193" s="22"/>
      <c r="I193" s="22"/>
      <c r="J193" s="22"/>
      <c r="K193" s="22"/>
    </row>
    <row r="194" spans="1:14" hidden="1" outlineLevel="3" x14ac:dyDescent="0.25">
      <c r="A194" s="22" t="s">
        <v>18</v>
      </c>
      <c r="B194" s="22" t="s">
        <v>18</v>
      </c>
      <c r="C194" s="22" t="s">
        <v>18</v>
      </c>
      <c r="D194" s="22" t="s">
        <v>18</v>
      </c>
      <c r="E194" s="22"/>
      <c r="F194" s="22"/>
      <c r="G194" s="22"/>
      <c r="H194" s="22"/>
      <c r="I194" s="22"/>
      <c r="J194" s="22"/>
      <c r="K194" s="22"/>
    </row>
    <row r="195" spans="1:14" hidden="1" outlineLevel="3" x14ac:dyDescent="0.25">
      <c r="A195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CONCATENATE(LEFT(A191,SEARCH(_xlfn.UNICHAR(36),SUBSTITUTE(A191,".",_xlfn.UNICHAR(36),LEN(A191)-LEN(SUBSTITUTE(A191,".",""))))),RIGHT(A191,LEN(A191)-SEARCH(_xlfn.UNICHAR(36),SUBSTITUTE(A191,".",_xlfn.UNICHAR(36),LEN(A191)-LEN(SUBSTITUTE(A191,".","")))))+7)</f>
        <v>100.1.1.63</v>
      </c>
      <c r="B195" s="22" t="s">
        <v>59</v>
      </c>
      <c r="C195" s="22" t="s">
        <v>60</v>
      </c>
      <c r="D195" s="22"/>
      <c r="E195" s="22"/>
      <c r="F195" s="22"/>
      <c r="G195" s="22"/>
      <c r="H195" s="22"/>
      <c r="I195" s="22"/>
      <c r="J195" s="22"/>
      <c r="K195" s="22"/>
    </row>
    <row r="196" spans="1:14" hidden="1" outlineLevel="2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1:14" s="168" customFormat="1" outlineLevel="1" collapsed="1" x14ac:dyDescent="0.25">
      <c r="A197" s="196" t="s">
        <v>1900</v>
      </c>
      <c r="B197" s="196"/>
      <c r="C197" s="196"/>
      <c r="D197" s="196"/>
      <c r="E197" s="196"/>
      <c r="F197" s="196"/>
      <c r="G197" s="196"/>
      <c r="H197" s="196"/>
      <c r="I197" s="196"/>
      <c r="J197" s="196"/>
      <c r="K197" s="196"/>
      <c r="L197" s="171"/>
      <c r="M197"/>
      <c r="N197" s="6"/>
    </row>
    <row r="198" spans="1:14" s="168" customFormat="1" hidden="1" outlineLevel="2" x14ac:dyDescent="0.25">
      <c r="A198" s="1" t="s">
        <v>25</v>
      </c>
      <c r="B198" s="1" t="s">
        <v>13</v>
      </c>
      <c r="C198" s="1" t="s">
        <v>0</v>
      </c>
      <c r="D198" s="1" t="s">
        <v>6</v>
      </c>
      <c r="E198" s="1" t="s">
        <v>7</v>
      </c>
      <c r="F198" s="1" t="s">
        <v>8</v>
      </c>
      <c r="G198" s="1" t="s">
        <v>17</v>
      </c>
      <c r="H198" s="3" t="s">
        <v>9</v>
      </c>
      <c r="I198" s="1" t="s">
        <v>1</v>
      </c>
      <c r="J198" s="1" t="s">
        <v>2</v>
      </c>
      <c r="K198" s="1" t="s">
        <v>21</v>
      </c>
    </row>
    <row r="199" spans="1:14" hidden="1" outlineLevel="2" collapsed="1" x14ac:dyDescent="0.25">
      <c r="A199" s="6" t="s">
        <v>1793</v>
      </c>
      <c r="B199" s="6" t="s">
        <v>26</v>
      </c>
      <c r="C199" s="6" t="s">
        <v>60</v>
      </c>
      <c r="D199" s="6" t="str">
        <f>A200</f>
        <v>100.1.1.65</v>
      </c>
      <c r="E199" s="6" t="str">
        <f>A201</f>
        <v>100.1.1.66</v>
      </c>
      <c r="F199" s="6" t="str">
        <f>A200</f>
        <v>100.1.1.65</v>
      </c>
      <c r="G199" s="6">
        <v>4</v>
      </c>
      <c r="H199" s="6">
        <f>SUM(H200:H201)</f>
        <v>2</v>
      </c>
      <c r="I199" s="6" t="s">
        <v>1796</v>
      </c>
      <c r="J199" s="6"/>
      <c r="K199" s="111" t="s">
        <v>1884</v>
      </c>
    </row>
    <row r="200" spans="1:14" hidden="1" outlineLevel="3" x14ac:dyDescent="0.25">
      <c r="A200" s="6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100.1.1.65</v>
      </c>
      <c r="B200" s="6" t="s">
        <v>26</v>
      </c>
      <c r="C200" s="6" t="s">
        <v>60</v>
      </c>
      <c r="D200" s="6"/>
      <c r="E200" s="6"/>
      <c r="F200" s="6"/>
      <c r="G200" s="6"/>
      <c r="H200" s="6">
        <v>1</v>
      </c>
      <c r="I200" s="6" t="s">
        <v>1797</v>
      </c>
      <c r="J200" s="6"/>
      <c r="K200" s="6"/>
    </row>
    <row r="201" spans="1:14" hidden="1" outlineLevel="3" x14ac:dyDescent="0.25">
      <c r="A201" s="6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100.1.1.66</v>
      </c>
      <c r="B201" s="6" t="s">
        <v>26</v>
      </c>
      <c r="C201" s="6" t="s">
        <v>60</v>
      </c>
      <c r="D201" s="6"/>
      <c r="E201" s="6"/>
      <c r="F201" s="6"/>
      <c r="G201" s="6"/>
      <c r="H201" s="6">
        <v>1</v>
      </c>
      <c r="I201" s="6" t="s">
        <v>1798</v>
      </c>
      <c r="J201" s="6"/>
      <c r="K201" s="6"/>
    </row>
    <row r="202" spans="1:14" hidden="1" outlineLevel="3" x14ac:dyDescent="0.25">
      <c r="A202" s="6" t="str">
        <f>CONCATENATE(LEFT(A199,SEARCH(_xlfn.UNICHAR(36),SUBSTITUTE(A199,".",_xlfn.UNICHAR(36),LEN(A199)-LEN(SUBSTITUTE(A199,".",""))))),RIGHT(A199,LEN(A199)-SEARCH(_xlfn.UNICHAR(36),SUBSTITUTE(A199,".",_xlfn.UNICHAR(36),LEN(A199)-LEN(SUBSTITUTE(A199,".","")))))+3)</f>
        <v>100.1.1.67</v>
      </c>
      <c r="B202" s="6" t="s">
        <v>26</v>
      </c>
      <c r="C202" s="6" t="s">
        <v>60</v>
      </c>
      <c r="D202" s="6"/>
      <c r="E202" s="6"/>
      <c r="F202" s="6"/>
      <c r="G202" s="6"/>
      <c r="H202" s="6"/>
      <c r="I202" s="6"/>
      <c r="J202" s="6"/>
      <c r="K202" s="6"/>
    </row>
    <row r="203" spans="1:14" hidden="1" outlineLevel="2" collapsed="1" x14ac:dyDescent="0.25">
      <c r="A203" s="22" t="s">
        <v>1799</v>
      </c>
      <c r="B203" s="22" t="s">
        <v>26</v>
      </c>
      <c r="C203" s="22" t="s">
        <v>60</v>
      </c>
      <c r="D203" s="22" t="str">
        <f>A204</f>
        <v>100.1.1.69</v>
      </c>
      <c r="E203" s="22" t="str">
        <f>A205</f>
        <v>100.1.1.70</v>
      </c>
      <c r="F203" s="22" t="str">
        <f>A204</f>
        <v>100.1.1.69</v>
      </c>
      <c r="G203" s="22">
        <v>4</v>
      </c>
      <c r="H203" s="22">
        <f>SUM(H204:H206)</f>
        <v>0</v>
      </c>
      <c r="I203" s="22" t="s">
        <v>10</v>
      </c>
      <c r="J203" s="22"/>
      <c r="K203" s="22"/>
    </row>
    <row r="204" spans="1:14" hidden="1" outlineLevel="3" x14ac:dyDescent="0.25">
      <c r="A204" s="22" t="str">
        <f>CONCATENATE(LEFT(A203,SEARCH(_xlfn.UNICHAR(36),SUBSTITUTE(A203,".",_xlfn.UNICHAR(36),LEN(A203)-LEN(SUBSTITUTE(A203,".",""))))),RIGHT(A203,LEN(A203)-SEARCH(_xlfn.UNICHAR(36),SUBSTITUTE(A203,".",_xlfn.UNICHAR(36),LEN(A203)-LEN(SUBSTITUTE(A203,".","")))))+1)</f>
        <v>100.1.1.69</v>
      </c>
      <c r="B204" s="22" t="s">
        <v>26</v>
      </c>
      <c r="C204" s="22" t="s">
        <v>60</v>
      </c>
      <c r="D204" s="22"/>
      <c r="E204" s="22"/>
      <c r="F204" s="22"/>
      <c r="G204" s="22"/>
      <c r="H204" s="22"/>
      <c r="I204" s="22"/>
      <c r="J204" s="22"/>
      <c r="K204" s="22"/>
    </row>
    <row r="205" spans="1:14" hidden="1" outlineLevel="3" x14ac:dyDescent="0.25">
      <c r="A205" s="22" t="str">
        <f>CONCATENATE(LEFT(A203,SEARCH(_xlfn.UNICHAR(36),SUBSTITUTE(A203,".",_xlfn.UNICHAR(36),LEN(A203)-LEN(SUBSTITUTE(A203,".",""))))),RIGHT(A203,LEN(A203)-SEARCH(_xlfn.UNICHAR(36),SUBSTITUTE(A203,".",_xlfn.UNICHAR(36),LEN(A203)-LEN(SUBSTITUTE(A203,".","")))))+2)</f>
        <v>100.1.1.70</v>
      </c>
      <c r="B205" s="22" t="s">
        <v>26</v>
      </c>
      <c r="C205" s="22" t="s">
        <v>60</v>
      </c>
      <c r="D205" s="22"/>
      <c r="E205" s="22"/>
      <c r="F205" s="22"/>
      <c r="G205" s="22"/>
      <c r="H205" s="22"/>
      <c r="I205" s="22"/>
      <c r="J205" s="22"/>
      <c r="K205" s="22"/>
    </row>
    <row r="206" spans="1:14" hidden="1" outlineLevel="3" x14ac:dyDescent="0.25">
      <c r="A206" s="22" t="str">
        <f>CONCATENATE(LEFT(A203,SEARCH(_xlfn.UNICHAR(36),SUBSTITUTE(A203,".",_xlfn.UNICHAR(36),LEN(A203)-LEN(SUBSTITUTE(A203,".",""))))),RIGHT(A203,LEN(A203)-SEARCH(_xlfn.UNICHAR(36),SUBSTITUTE(A203,".",_xlfn.UNICHAR(36),LEN(A203)-LEN(SUBSTITUTE(A203,".","")))))+3)</f>
        <v>100.1.1.71</v>
      </c>
      <c r="B206" s="22" t="s">
        <v>26</v>
      </c>
      <c r="C206" s="22" t="s">
        <v>60</v>
      </c>
      <c r="D206" s="22"/>
      <c r="E206" s="22"/>
      <c r="F206" s="22"/>
      <c r="G206" s="22"/>
      <c r="H206" s="22"/>
      <c r="I206" s="22"/>
      <c r="J206" s="22"/>
      <c r="K206" s="22"/>
    </row>
    <row r="207" spans="1:14" hidden="1" outlineLevel="2" collapsed="1" x14ac:dyDescent="0.25">
      <c r="A207" s="22" t="s">
        <v>1800</v>
      </c>
      <c r="B207" s="22" t="s">
        <v>26</v>
      </c>
      <c r="C207" s="22" t="s">
        <v>60</v>
      </c>
      <c r="D207" s="22" t="str">
        <f>A208</f>
        <v>100.1.1.73</v>
      </c>
      <c r="E207" s="22" t="str">
        <f>A209</f>
        <v>100.1.1.74</v>
      </c>
      <c r="F207" s="22" t="str">
        <f>A208</f>
        <v>100.1.1.73</v>
      </c>
      <c r="G207" s="22">
        <v>4</v>
      </c>
      <c r="H207" s="22">
        <f>SUM(H208:H210)</f>
        <v>0</v>
      </c>
      <c r="I207" s="22" t="s">
        <v>10</v>
      </c>
      <c r="J207" s="22"/>
      <c r="K207" s="22"/>
    </row>
    <row r="208" spans="1:14" hidden="1" outlineLevel="3" x14ac:dyDescent="0.25">
      <c r="A208" s="22" t="str">
        <f>CONCATENATE(LEFT(A207,SEARCH(_xlfn.UNICHAR(36),SUBSTITUTE(A207,".",_xlfn.UNICHAR(36),LEN(A207)-LEN(SUBSTITUTE(A207,".",""))))),RIGHT(A207,LEN(A207)-SEARCH(_xlfn.UNICHAR(36),SUBSTITUTE(A207,".",_xlfn.UNICHAR(36),LEN(A207)-LEN(SUBSTITUTE(A207,".","")))))+1)</f>
        <v>100.1.1.73</v>
      </c>
      <c r="B208" s="22" t="s">
        <v>26</v>
      </c>
      <c r="C208" s="22" t="s">
        <v>60</v>
      </c>
      <c r="D208" s="22"/>
      <c r="E208" s="22"/>
      <c r="F208" s="22"/>
      <c r="G208" s="22"/>
      <c r="H208" s="22"/>
      <c r="I208" s="22"/>
      <c r="J208" s="22"/>
      <c r="K208" s="22"/>
    </row>
    <row r="209" spans="1:11" hidden="1" outlineLevel="3" x14ac:dyDescent="0.25">
      <c r="A209" s="22" t="str">
        <f>CONCATENATE(LEFT(A207,SEARCH(_xlfn.UNICHAR(36),SUBSTITUTE(A207,".",_xlfn.UNICHAR(36),LEN(A207)-LEN(SUBSTITUTE(A207,".",""))))),RIGHT(A207,LEN(A207)-SEARCH(_xlfn.UNICHAR(36),SUBSTITUTE(A207,".",_xlfn.UNICHAR(36),LEN(A207)-LEN(SUBSTITUTE(A207,".","")))))+2)</f>
        <v>100.1.1.74</v>
      </c>
      <c r="B209" s="22" t="s">
        <v>26</v>
      </c>
      <c r="C209" s="22" t="s">
        <v>60</v>
      </c>
      <c r="D209" s="22"/>
      <c r="E209" s="22"/>
      <c r="F209" s="22"/>
      <c r="G209" s="22"/>
      <c r="H209" s="22"/>
      <c r="I209" s="22"/>
      <c r="J209" s="22"/>
      <c r="K209" s="22"/>
    </row>
    <row r="210" spans="1:11" hidden="1" outlineLevel="3" x14ac:dyDescent="0.25">
      <c r="A210" s="22" t="str">
        <f>CONCATENATE(LEFT(A207,SEARCH(_xlfn.UNICHAR(36),SUBSTITUTE(A207,".",_xlfn.UNICHAR(36),LEN(A207)-LEN(SUBSTITUTE(A207,".",""))))),RIGHT(A207,LEN(A207)-SEARCH(_xlfn.UNICHAR(36),SUBSTITUTE(A207,".",_xlfn.UNICHAR(36),LEN(A207)-LEN(SUBSTITUTE(A207,".","")))))+3)</f>
        <v>100.1.1.75</v>
      </c>
      <c r="B210" s="22" t="s">
        <v>26</v>
      </c>
      <c r="C210" s="22" t="s">
        <v>60</v>
      </c>
      <c r="D210" s="22"/>
      <c r="E210" s="22"/>
      <c r="F210" s="22"/>
      <c r="G210" s="22"/>
      <c r="H210" s="22"/>
      <c r="I210" s="22"/>
      <c r="J210" s="22"/>
      <c r="K210" s="22"/>
    </row>
    <row r="211" spans="1:11" hidden="1" outlineLevel="2" collapsed="1" x14ac:dyDescent="0.25">
      <c r="A211" s="22" t="s">
        <v>1801</v>
      </c>
      <c r="B211" s="22" t="s">
        <v>26</v>
      </c>
      <c r="C211" s="22" t="s">
        <v>60</v>
      </c>
      <c r="D211" s="22" t="str">
        <f>A212</f>
        <v>100.1.1.77</v>
      </c>
      <c r="E211" s="22" t="str">
        <f>A213</f>
        <v>100.1.1.78</v>
      </c>
      <c r="F211" s="22" t="str">
        <f>A212</f>
        <v>100.1.1.77</v>
      </c>
      <c r="G211" s="22">
        <v>4</v>
      </c>
      <c r="H211" s="22">
        <f>SUM(H212:H214)</f>
        <v>0</v>
      </c>
      <c r="I211" s="22" t="s">
        <v>10</v>
      </c>
      <c r="J211" s="22"/>
      <c r="K211" s="22"/>
    </row>
    <row r="212" spans="1:11" hidden="1" outlineLevel="3" x14ac:dyDescent="0.25">
      <c r="A212" s="22" t="str">
        <f>CONCATENATE(LEFT(A211,SEARCH(_xlfn.UNICHAR(36),SUBSTITUTE(A211,".",_xlfn.UNICHAR(36),LEN(A211)-LEN(SUBSTITUTE(A211,".",""))))),RIGHT(A211,LEN(A211)-SEARCH(_xlfn.UNICHAR(36),SUBSTITUTE(A211,".",_xlfn.UNICHAR(36),LEN(A211)-LEN(SUBSTITUTE(A211,".","")))))+1)</f>
        <v>100.1.1.77</v>
      </c>
      <c r="B212" s="22" t="s">
        <v>26</v>
      </c>
      <c r="C212" s="22" t="s">
        <v>60</v>
      </c>
      <c r="D212" s="22"/>
      <c r="E212" s="22"/>
      <c r="F212" s="22"/>
      <c r="G212" s="22"/>
      <c r="H212" s="22"/>
      <c r="I212" s="22"/>
      <c r="J212" s="22"/>
      <c r="K212" s="22"/>
    </row>
    <row r="213" spans="1:11" hidden="1" outlineLevel="3" x14ac:dyDescent="0.25">
      <c r="A213" s="22" t="str">
        <f>CONCATENATE(LEFT(A211,SEARCH(_xlfn.UNICHAR(36),SUBSTITUTE(A211,".",_xlfn.UNICHAR(36),LEN(A211)-LEN(SUBSTITUTE(A211,".",""))))),RIGHT(A211,LEN(A211)-SEARCH(_xlfn.UNICHAR(36),SUBSTITUTE(A211,".",_xlfn.UNICHAR(36),LEN(A211)-LEN(SUBSTITUTE(A211,".","")))))+2)</f>
        <v>100.1.1.78</v>
      </c>
      <c r="B213" s="22" t="s">
        <v>26</v>
      </c>
      <c r="C213" s="22" t="s">
        <v>60</v>
      </c>
      <c r="D213" s="22"/>
      <c r="E213" s="22"/>
      <c r="F213" s="22"/>
      <c r="G213" s="22"/>
      <c r="H213" s="22"/>
      <c r="I213" s="22"/>
      <c r="J213" s="22"/>
      <c r="K213" s="22"/>
    </row>
    <row r="214" spans="1:11" hidden="1" outlineLevel="3" x14ac:dyDescent="0.25">
      <c r="A214" s="22" t="str">
        <f>CONCATENATE(LEFT(A211,SEARCH(_xlfn.UNICHAR(36),SUBSTITUTE(A211,".",_xlfn.UNICHAR(36),LEN(A211)-LEN(SUBSTITUTE(A211,".",""))))),RIGHT(A211,LEN(A211)-SEARCH(_xlfn.UNICHAR(36),SUBSTITUTE(A211,".",_xlfn.UNICHAR(36),LEN(A211)-LEN(SUBSTITUTE(A211,".","")))))+3)</f>
        <v>100.1.1.79</v>
      </c>
      <c r="B214" s="22" t="s">
        <v>26</v>
      </c>
      <c r="C214" s="22" t="s">
        <v>60</v>
      </c>
      <c r="D214" s="22"/>
      <c r="E214" s="22"/>
      <c r="F214" s="22"/>
      <c r="G214" s="22"/>
      <c r="H214" s="22"/>
      <c r="I214" s="22"/>
      <c r="J214" s="22"/>
      <c r="K214" s="22"/>
    </row>
    <row r="215" spans="1:11" hidden="1" outlineLevel="2" collapsed="1" x14ac:dyDescent="0.25">
      <c r="A215" s="22" t="s">
        <v>1802</v>
      </c>
      <c r="B215" s="22" t="s">
        <v>26</v>
      </c>
      <c r="C215" s="22" t="s">
        <v>60</v>
      </c>
      <c r="D215" s="22" t="str">
        <f>A216</f>
        <v>100.1.1.81</v>
      </c>
      <c r="E215" s="22" t="str">
        <f>A217</f>
        <v>100.1.1.82</v>
      </c>
      <c r="F215" s="22" t="str">
        <f>A216</f>
        <v>100.1.1.81</v>
      </c>
      <c r="G215" s="22">
        <v>4</v>
      </c>
      <c r="H215" s="22">
        <f>SUM(H216:H218)</f>
        <v>0</v>
      </c>
      <c r="I215" s="22" t="s">
        <v>10</v>
      </c>
      <c r="J215" s="22"/>
      <c r="K215" s="22"/>
    </row>
    <row r="216" spans="1:11" hidden="1" outlineLevel="4" x14ac:dyDescent="0.25">
      <c r="A216" s="22" t="str">
        <f>CONCATENATE(LEFT(A215,SEARCH(_xlfn.UNICHAR(36),SUBSTITUTE(A215,".",_xlfn.UNICHAR(36),LEN(A215)-LEN(SUBSTITUTE(A215,".",""))))),RIGHT(A215,LEN(A215)-SEARCH(_xlfn.UNICHAR(36),SUBSTITUTE(A215,".",_xlfn.UNICHAR(36),LEN(A215)-LEN(SUBSTITUTE(A215,".","")))))+1)</f>
        <v>100.1.1.81</v>
      </c>
      <c r="B216" s="22" t="s">
        <v>26</v>
      </c>
      <c r="C216" s="22" t="s">
        <v>60</v>
      </c>
      <c r="D216" s="22"/>
      <c r="E216" s="22"/>
      <c r="F216" s="22"/>
      <c r="G216" s="22"/>
      <c r="H216" s="22"/>
      <c r="I216" s="22"/>
      <c r="J216" s="22"/>
      <c r="K216" s="22"/>
    </row>
    <row r="217" spans="1:11" hidden="1" outlineLevel="4" x14ac:dyDescent="0.25">
      <c r="A217" s="22" t="str">
        <f>CONCATENATE(LEFT(A215,SEARCH(_xlfn.UNICHAR(36),SUBSTITUTE(A215,".",_xlfn.UNICHAR(36),LEN(A215)-LEN(SUBSTITUTE(A215,".",""))))),RIGHT(A215,LEN(A215)-SEARCH(_xlfn.UNICHAR(36),SUBSTITUTE(A215,".",_xlfn.UNICHAR(36),LEN(A215)-LEN(SUBSTITUTE(A215,".","")))))+2)</f>
        <v>100.1.1.82</v>
      </c>
      <c r="B217" s="22" t="s">
        <v>26</v>
      </c>
      <c r="C217" s="22" t="s">
        <v>60</v>
      </c>
      <c r="D217" s="22"/>
      <c r="E217" s="22"/>
      <c r="F217" s="22"/>
      <c r="G217" s="22"/>
      <c r="H217" s="22"/>
      <c r="I217" s="22"/>
      <c r="J217" s="22"/>
      <c r="K217" s="22"/>
    </row>
    <row r="218" spans="1:11" hidden="1" outlineLevel="4" x14ac:dyDescent="0.25">
      <c r="A218" s="22" t="str">
        <f>CONCATENATE(LEFT(A215,SEARCH(_xlfn.UNICHAR(36),SUBSTITUTE(A215,".",_xlfn.UNICHAR(36),LEN(A215)-LEN(SUBSTITUTE(A215,".",""))))),RIGHT(A215,LEN(A215)-SEARCH(_xlfn.UNICHAR(36),SUBSTITUTE(A215,".",_xlfn.UNICHAR(36),LEN(A215)-LEN(SUBSTITUTE(A215,".","")))))+3)</f>
        <v>100.1.1.83</v>
      </c>
      <c r="B218" s="22" t="s">
        <v>26</v>
      </c>
      <c r="C218" s="22" t="s">
        <v>60</v>
      </c>
      <c r="D218" s="22"/>
      <c r="E218" s="22"/>
      <c r="F218" s="22"/>
      <c r="G218" s="22"/>
      <c r="H218" s="22"/>
      <c r="I218" s="22"/>
      <c r="J218" s="22"/>
      <c r="K218" s="22"/>
    </row>
    <row r="219" spans="1:11" hidden="1" outlineLevel="2" collapsed="1" x14ac:dyDescent="0.25">
      <c r="A219" s="22" t="s">
        <v>1803</v>
      </c>
      <c r="B219" s="22" t="s">
        <v>26</v>
      </c>
      <c r="C219" s="22" t="s">
        <v>60</v>
      </c>
      <c r="D219" s="22" t="str">
        <f>A220</f>
        <v>100.1.1.85</v>
      </c>
      <c r="E219" s="22" t="str">
        <f>A221</f>
        <v>100.1.1.86</v>
      </c>
      <c r="F219" s="22" t="str">
        <f>A220</f>
        <v>100.1.1.85</v>
      </c>
      <c r="G219" s="22">
        <v>4</v>
      </c>
      <c r="H219" s="22">
        <f>SUM(H220:H222)</f>
        <v>0</v>
      </c>
      <c r="I219" s="22" t="s">
        <v>10</v>
      </c>
      <c r="J219" s="22"/>
      <c r="K219" s="22"/>
    </row>
    <row r="220" spans="1:11" hidden="1" outlineLevel="3" x14ac:dyDescent="0.25">
      <c r="A220" s="22" t="str">
        <f>CONCATENATE(LEFT(A219,SEARCH(_xlfn.UNICHAR(36),SUBSTITUTE(A219,".",_xlfn.UNICHAR(36),LEN(A219)-LEN(SUBSTITUTE(A219,".",""))))),RIGHT(A219,LEN(A219)-SEARCH(_xlfn.UNICHAR(36),SUBSTITUTE(A219,".",_xlfn.UNICHAR(36),LEN(A219)-LEN(SUBSTITUTE(A219,".","")))))+1)</f>
        <v>100.1.1.85</v>
      </c>
      <c r="B220" s="22" t="s">
        <v>26</v>
      </c>
      <c r="C220" s="22" t="s">
        <v>60</v>
      </c>
      <c r="D220" s="22"/>
      <c r="E220" s="22"/>
      <c r="F220" s="22"/>
      <c r="G220" s="22"/>
      <c r="H220" s="22"/>
      <c r="I220" s="22"/>
      <c r="J220" s="22">
        <v>110</v>
      </c>
      <c r="K220" s="22"/>
    </row>
    <row r="221" spans="1:11" hidden="1" outlineLevel="3" x14ac:dyDescent="0.25">
      <c r="A221" s="22" t="str">
        <f>CONCATENATE(LEFT(A219,SEARCH(_xlfn.UNICHAR(36),SUBSTITUTE(A219,".",_xlfn.UNICHAR(36),LEN(A219)-LEN(SUBSTITUTE(A219,".",""))))),RIGHT(A219,LEN(A219)-SEARCH(_xlfn.UNICHAR(36),SUBSTITUTE(A219,".",_xlfn.UNICHAR(36),LEN(A219)-LEN(SUBSTITUTE(A219,".","")))))+2)</f>
        <v>100.1.1.86</v>
      </c>
      <c r="B221" s="22" t="s">
        <v>26</v>
      </c>
      <c r="C221" s="22" t="s">
        <v>60</v>
      </c>
      <c r="D221" s="22"/>
      <c r="E221" s="22"/>
      <c r="F221" s="22"/>
      <c r="G221" s="22"/>
      <c r="H221" s="22"/>
      <c r="I221" s="22"/>
      <c r="J221" s="22"/>
      <c r="K221" s="22"/>
    </row>
    <row r="222" spans="1:11" hidden="1" outlineLevel="3" x14ac:dyDescent="0.25">
      <c r="A222" s="22" t="str">
        <f>CONCATENATE(LEFT(A219,SEARCH(_xlfn.UNICHAR(36),SUBSTITUTE(A219,".",_xlfn.UNICHAR(36),LEN(A219)-LEN(SUBSTITUTE(A219,".",""))))),RIGHT(A219,LEN(A219)-SEARCH(_xlfn.UNICHAR(36),SUBSTITUTE(A219,".",_xlfn.UNICHAR(36),LEN(A219)-LEN(SUBSTITUTE(A219,".","")))))+3)</f>
        <v>100.1.1.87</v>
      </c>
      <c r="B222" s="22" t="s">
        <v>26</v>
      </c>
      <c r="C222" s="22" t="s">
        <v>60</v>
      </c>
      <c r="D222" s="22"/>
      <c r="E222" s="22"/>
      <c r="F222" s="22"/>
      <c r="G222" s="22"/>
      <c r="H222" s="22"/>
      <c r="I222" s="22"/>
      <c r="J222" s="22">
        <v>110</v>
      </c>
      <c r="K222" s="22"/>
    </row>
    <row r="223" spans="1:11" hidden="1" outlineLevel="2" collapsed="1" x14ac:dyDescent="0.25">
      <c r="A223" s="22" t="s">
        <v>1804</v>
      </c>
      <c r="B223" s="22" t="s">
        <v>26</v>
      </c>
      <c r="C223" s="22" t="s">
        <v>60</v>
      </c>
      <c r="D223" s="22" t="str">
        <f>A224</f>
        <v>100.1.1.89</v>
      </c>
      <c r="E223" s="22" t="str">
        <f>A225</f>
        <v>100.1.1.90</v>
      </c>
      <c r="F223" s="22" t="str">
        <f>A224</f>
        <v>100.1.1.89</v>
      </c>
      <c r="G223" s="22">
        <v>4</v>
      </c>
      <c r="H223" s="22">
        <f>SUM(H224:H226)</f>
        <v>0</v>
      </c>
      <c r="I223" s="22" t="s">
        <v>10</v>
      </c>
      <c r="J223" s="22"/>
      <c r="K223" s="22"/>
    </row>
    <row r="224" spans="1:11" hidden="1" outlineLevel="3" x14ac:dyDescent="0.25">
      <c r="A224" s="22" t="str">
        <f>CONCATENATE(LEFT(A223,SEARCH(_xlfn.UNICHAR(36),SUBSTITUTE(A223,".",_xlfn.UNICHAR(36),LEN(A223)-LEN(SUBSTITUTE(A223,".",""))))),RIGHT(A223,LEN(A223)-SEARCH(_xlfn.UNICHAR(36),SUBSTITUTE(A223,".",_xlfn.UNICHAR(36),LEN(A223)-LEN(SUBSTITUTE(A223,".","")))))+1)</f>
        <v>100.1.1.89</v>
      </c>
      <c r="B224" s="22" t="s">
        <v>26</v>
      </c>
      <c r="C224" s="22" t="s">
        <v>60</v>
      </c>
      <c r="D224" s="22"/>
      <c r="E224" s="22"/>
      <c r="F224" s="22"/>
      <c r="G224" s="22"/>
      <c r="H224" s="22"/>
      <c r="I224" s="22"/>
      <c r="J224" s="22">
        <v>120</v>
      </c>
      <c r="K224" s="22"/>
    </row>
    <row r="225" spans="1:14" hidden="1" outlineLevel="3" x14ac:dyDescent="0.25">
      <c r="A225" s="22" t="str">
        <f>CONCATENATE(LEFT(A223,SEARCH(_xlfn.UNICHAR(36),SUBSTITUTE(A223,".",_xlfn.UNICHAR(36),LEN(A223)-LEN(SUBSTITUTE(A223,".",""))))),RIGHT(A223,LEN(A223)-SEARCH(_xlfn.UNICHAR(36),SUBSTITUTE(A223,".",_xlfn.UNICHAR(36),LEN(A223)-LEN(SUBSTITUTE(A223,".","")))))+2)</f>
        <v>100.1.1.90</v>
      </c>
      <c r="B225" s="22" t="s">
        <v>26</v>
      </c>
      <c r="C225" s="22" t="s">
        <v>60</v>
      </c>
      <c r="D225" s="22"/>
      <c r="E225" s="22"/>
      <c r="F225" s="22"/>
      <c r="G225" s="22"/>
      <c r="H225" s="22"/>
      <c r="I225" s="22"/>
      <c r="J225" s="22"/>
      <c r="K225" s="22"/>
    </row>
    <row r="226" spans="1:14" hidden="1" outlineLevel="3" x14ac:dyDescent="0.25">
      <c r="A226" s="22" t="str">
        <f>CONCATENATE(LEFT(A223,SEARCH(_xlfn.UNICHAR(36),SUBSTITUTE(A223,".",_xlfn.UNICHAR(36),LEN(A223)-LEN(SUBSTITUTE(A223,".",""))))),RIGHT(A223,LEN(A223)-SEARCH(_xlfn.UNICHAR(36),SUBSTITUTE(A223,".",_xlfn.UNICHAR(36),LEN(A223)-LEN(SUBSTITUTE(A223,".","")))))+3)</f>
        <v>100.1.1.91</v>
      </c>
      <c r="B226" s="22" t="s">
        <v>26</v>
      </c>
      <c r="C226" s="22" t="s">
        <v>60</v>
      </c>
      <c r="D226" s="22"/>
      <c r="E226" s="22"/>
      <c r="F226" s="22"/>
      <c r="G226" s="22"/>
      <c r="H226" s="22"/>
      <c r="I226" s="22"/>
      <c r="J226" s="22">
        <v>120</v>
      </c>
      <c r="K226" s="22"/>
    </row>
    <row r="227" spans="1:14" hidden="1" outlineLevel="2" collapsed="1" x14ac:dyDescent="0.25">
      <c r="A227" s="22" t="s">
        <v>1800</v>
      </c>
      <c r="B227" s="22" t="s">
        <v>26</v>
      </c>
      <c r="C227" s="22" t="s">
        <v>60</v>
      </c>
      <c r="D227" s="22" t="str">
        <f>A228</f>
        <v>100.1.1.73</v>
      </c>
      <c r="E227" s="22" t="str">
        <f>A229</f>
        <v>100.1.1.74</v>
      </c>
      <c r="F227" s="22" t="str">
        <f>A228</f>
        <v>100.1.1.73</v>
      </c>
      <c r="G227" s="22">
        <v>4</v>
      </c>
      <c r="H227" s="22">
        <f>SUM(H228:H230)</f>
        <v>0</v>
      </c>
      <c r="I227" s="22" t="s">
        <v>10</v>
      </c>
      <c r="J227" s="22"/>
      <c r="K227" s="22"/>
    </row>
    <row r="228" spans="1:14" hidden="1" outlineLevel="3" x14ac:dyDescent="0.25">
      <c r="A228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CONCATENATE(LEFT(A227,SEARCH(_xlfn.UNICHAR(36),SUBSTITUTE(A227,".",_xlfn.UNICHAR(36),LEN(A227)-LEN(SUBSTITUTE(A227,".",""))))),RIGHT(A227,LEN(A227)-SEARCH(_xlfn.UNICHAR(36),SUBSTITUTE(A227,".",_xlfn.UNICHAR(36),LEN(A227)-LEN(SUBSTITUTE(A227,".","")))))+1)</f>
        <v>100.1.1.73</v>
      </c>
      <c r="B228" s="22" t="s">
        <v>26</v>
      </c>
      <c r="C228" s="22" t="s">
        <v>60</v>
      </c>
      <c r="D228" s="22"/>
      <c r="E228" s="22"/>
      <c r="F228" s="22"/>
      <c r="G228" s="22"/>
      <c r="H228" s="22"/>
      <c r="I228" s="22"/>
      <c r="J228" s="22"/>
      <c r="K228" s="22"/>
    </row>
    <row r="229" spans="1:14" hidden="1" outlineLevel="3" x14ac:dyDescent="0.25">
      <c r="A229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CONCATENATE(LEFT(A227,SEARCH(_xlfn.UNICHAR(36),SUBSTITUTE(A227,".",_xlfn.UNICHAR(36),LEN(A227)-LEN(SUBSTITUTE(A227,".",""))))),RIGHT(A227,LEN(A227)-SEARCH(_xlfn.UNICHAR(36),SUBSTITUTE(A227,".",_xlfn.UNICHAR(36),LEN(A227)-LEN(SUBSTITUTE(A227,".","")))))+2)</f>
        <v>100.1.1.74</v>
      </c>
      <c r="B229" s="22" t="s">
        <v>26</v>
      </c>
      <c r="C229" s="22" t="s">
        <v>60</v>
      </c>
      <c r="D229" s="22"/>
      <c r="E229" s="22"/>
      <c r="F229" s="22"/>
      <c r="G229" s="22"/>
      <c r="H229" s="22"/>
      <c r="I229" s="22"/>
      <c r="J229" s="22"/>
      <c r="K229" s="22"/>
    </row>
    <row r="230" spans="1:14" hidden="1" outlineLevel="3" x14ac:dyDescent="0.25">
      <c r="A230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CONCATENATE(LEFT(A227,SEARCH(_xlfn.UNICHAR(36),SUBSTITUTE(A227,".",_xlfn.UNICHAR(36),LEN(A227)-LEN(SUBSTITUTE(A227,".",""))))),RIGHT(A227,LEN(A227)-SEARCH(_xlfn.UNICHAR(36),SUBSTITUTE(A227,".",_xlfn.UNICHAR(36),LEN(A227)-LEN(SUBSTITUTE(A227,".","")))))+3)</f>
        <v>100.1.1.75</v>
      </c>
      <c r="B230" s="22" t="s">
        <v>26</v>
      </c>
      <c r="C230" s="22" t="s">
        <v>60</v>
      </c>
      <c r="D230" s="22"/>
      <c r="E230" s="22"/>
      <c r="F230" s="22"/>
      <c r="G230" s="22"/>
      <c r="H230" s="22"/>
      <c r="I230" s="22"/>
      <c r="J230" s="22"/>
      <c r="K230" s="22"/>
    </row>
    <row r="231" spans="1:14" hidden="1" outlineLevel="2" collapsed="1" x14ac:dyDescent="0.25">
      <c r="A231" s="22" t="s">
        <v>1801</v>
      </c>
      <c r="B231" s="22" t="s">
        <v>26</v>
      </c>
      <c r="C231" s="22" t="s">
        <v>60</v>
      </c>
      <c r="D231" s="22"/>
      <c r="E231" s="22"/>
      <c r="F231" s="22"/>
      <c r="G231" s="22"/>
      <c r="H231" s="22"/>
      <c r="I231" s="22" t="s">
        <v>10</v>
      </c>
      <c r="J231" s="22"/>
      <c r="K231" s="22"/>
    </row>
    <row r="232" spans="1:14" hidden="1" outlineLevel="2" x14ac:dyDescent="0.25">
      <c r="A232" s="22" t="str">
        <f>CONCATENATE(LEFT(A231,SEARCH(_xlfn.UNICHAR(36),SUBSTITUTE(A231,".",_xlfn.UNICHAR(36),LEN(A231)-LEN(SUBSTITUTE(A231,".",""))))),RIGHT(A231,LEN(A231)-SEARCH(_xlfn.UNICHAR(36),SUBSTITUTE(A231,".",_xlfn.UNICHAR(36),LEN(A231)-LEN(SUBSTITUTE(A231,".","")))))+1)</f>
        <v>100.1.1.77</v>
      </c>
      <c r="B232" s="22" t="s">
        <v>26</v>
      </c>
      <c r="C232" s="22" t="s">
        <v>60</v>
      </c>
      <c r="D232" s="22"/>
      <c r="E232" s="22"/>
      <c r="F232" s="22"/>
      <c r="G232" s="22"/>
      <c r="H232" s="22"/>
      <c r="I232" s="22" t="s">
        <v>10</v>
      </c>
      <c r="J232" s="22"/>
      <c r="K232" s="22"/>
    </row>
    <row r="233" spans="1:14" hidden="1" outlineLevel="2" x14ac:dyDescent="0.25">
      <c r="A233" s="22" t="s">
        <v>18</v>
      </c>
      <c r="B233" s="22" t="s">
        <v>26</v>
      </c>
      <c r="C233" s="22" t="s">
        <v>60</v>
      </c>
      <c r="D233" s="22"/>
      <c r="E233" s="22"/>
      <c r="F233" s="22"/>
      <c r="G233" s="22"/>
      <c r="H233" s="22"/>
      <c r="I233" s="22"/>
      <c r="J233" s="22"/>
      <c r="K233" s="22"/>
    </row>
    <row r="234" spans="1:14" hidden="1" outlineLevel="2" x14ac:dyDescent="0.25">
      <c r="A234" s="22" t="s">
        <v>1902</v>
      </c>
      <c r="B234" s="22" t="s">
        <v>26</v>
      </c>
      <c r="C234" s="22" t="s">
        <v>60</v>
      </c>
      <c r="D234" s="22"/>
      <c r="E234" s="22"/>
      <c r="F234" s="22"/>
      <c r="G234" s="22"/>
      <c r="H234" s="22"/>
      <c r="I234" s="22" t="s">
        <v>10</v>
      </c>
      <c r="J234" s="22"/>
      <c r="K234" s="22"/>
    </row>
    <row r="235" spans="1:14" hidden="1" outlineLevel="2" x14ac:dyDescent="0.25">
      <c r="B235" s="6"/>
      <c r="G235" s="5"/>
      <c r="K235" s="5"/>
    </row>
    <row r="236" spans="1:14" s="176" customFormat="1" outlineLevel="1" collapsed="1" x14ac:dyDescent="0.25">
      <c r="A236" s="196" t="s">
        <v>1901</v>
      </c>
      <c r="B236" s="196"/>
      <c r="C236" s="196"/>
      <c r="D236" s="196"/>
      <c r="E236" s="196"/>
      <c r="F236" s="196"/>
      <c r="G236" s="196"/>
      <c r="H236" s="196"/>
      <c r="I236" s="196"/>
      <c r="J236" s="196"/>
      <c r="K236" s="196"/>
      <c r="L236" s="177"/>
      <c r="M236"/>
      <c r="N236" s="6"/>
    </row>
    <row r="237" spans="1:14" s="176" customFormat="1" hidden="1" outlineLevel="2" x14ac:dyDescent="0.25">
      <c r="A237" s="1" t="s">
        <v>25</v>
      </c>
      <c r="B237" s="1" t="s">
        <v>13</v>
      </c>
      <c r="C237" s="1" t="s">
        <v>0</v>
      </c>
      <c r="D237" s="1" t="s">
        <v>6</v>
      </c>
      <c r="E237" s="1" t="s">
        <v>7</v>
      </c>
      <c r="F237" s="1" t="s">
        <v>8</v>
      </c>
      <c r="G237" s="1" t="s">
        <v>17</v>
      </c>
      <c r="H237" s="3" t="s">
        <v>9</v>
      </c>
      <c r="I237" s="1" t="s">
        <v>1</v>
      </c>
      <c r="J237" s="1" t="s">
        <v>2</v>
      </c>
      <c r="K237" s="1" t="s">
        <v>21</v>
      </c>
    </row>
    <row r="238" spans="1:14" hidden="1" outlineLevel="2" x14ac:dyDescent="0.25">
      <c r="A238" s="6" t="s">
        <v>1903</v>
      </c>
      <c r="B238" s="6" t="s">
        <v>26</v>
      </c>
      <c r="C238" s="6" t="s">
        <v>60</v>
      </c>
      <c r="D238" s="6" t="str">
        <f>A239</f>
        <v>100.1.1.97</v>
      </c>
      <c r="E238" s="6" t="str">
        <f>A240</f>
        <v>100.1.1.98</v>
      </c>
      <c r="F238" s="6" t="str">
        <f>A239</f>
        <v>100.1.1.97</v>
      </c>
      <c r="G238" s="6">
        <v>4</v>
      </c>
      <c r="H238" s="6">
        <f>SUM(H239:H240)</f>
        <v>2</v>
      </c>
      <c r="I238" s="6" t="s">
        <v>1794</v>
      </c>
      <c r="J238" s="6"/>
      <c r="K238" s="111" t="s">
        <v>1899</v>
      </c>
    </row>
    <row r="239" spans="1:14" hidden="1" outlineLevel="3" x14ac:dyDescent="0.25">
      <c r="A239" s="6" t="str">
        <f>CONCATENATE(LEFT(A238,SEARCH(_xlfn.UNICHAR(36),SUBSTITUTE(A238,".",_xlfn.UNICHAR(36),LEN(A238)-LEN(SUBSTITUTE(A238,".",""))))),RIGHT(A238,LEN(A238)-SEARCH(_xlfn.UNICHAR(36),SUBSTITUTE(A238,".",_xlfn.UNICHAR(36),LEN(A238)-LEN(SUBSTITUTE(A238,".","")))))+1)</f>
        <v>100.1.1.97</v>
      </c>
      <c r="B239" s="6" t="s">
        <v>26</v>
      </c>
      <c r="C239" s="6" t="s">
        <v>60</v>
      </c>
      <c r="D239" s="6"/>
      <c r="E239" s="6"/>
      <c r="F239" s="6"/>
      <c r="G239" s="6"/>
      <c r="H239" s="6">
        <v>1</v>
      </c>
      <c r="I239" s="6" t="s">
        <v>1795</v>
      </c>
      <c r="J239" s="6"/>
      <c r="K239" s="6"/>
    </row>
    <row r="240" spans="1:14" hidden="1" outlineLevel="3" x14ac:dyDescent="0.25">
      <c r="A240" s="6" t="str">
        <f>CONCATENATE(LEFT(A238,SEARCH(_xlfn.UNICHAR(36),SUBSTITUTE(A238,".",_xlfn.UNICHAR(36),LEN(A238)-LEN(SUBSTITUTE(A238,".",""))))),RIGHT(A238,LEN(A238)-SEARCH(_xlfn.UNICHAR(36),SUBSTITUTE(A238,".",_xlfn.UNICHAR(36),LEN(A238)-LEN(SUBSTITUTE(A238,".","")))))+2)</f>
        <v>100.1.1.98</v>
      </c>
      <c r="B240" s="6" t="s">
        <v>26</v>
      </c>
      <c r="C240" s="6" t="s">
        <v>60</v>
      </c>
      <c r="D240" s="6"/>
      <c r="E240" s="6"/>
      <c r="F240" s="6"/>
      <c r="G240" s="6"/>
      <c r="H240" s="6">
        <v>1</v>
      </c>
      <c r="I240" s="6" t="s">
        <v>1611</v>
      </c>
      <c r="J240" s="6"/>
      <c r="K240" s="6"/>
    </row>
    <row r="241" spans="1:11" hidden="1" outlineLevel="3" x14ac:dyDescent="0.25">
      <c r="A241" s="6" t="str">
        <f>CONCATENATE(LEFT(A238,SEARCH(_xlfn.UNICHAR(36),SUBSTITUTE(A238,".",_xlfn.UNICHAR(36),LEN(A238)-LEN(SUBSTITUTE(A238,".",""))))),RIGHT(A238,LEN(A238)-SEARCH(_xlfn.UNICHAR(36),SUBSTITUTE(A238,".",_xlfn.UNICHAR(36),LEN(A238)-LEN(SUBSTITUTE(A238,".","")))))+3)</f>
        <v>100.1.1.99</v>
      </c>
      <c r="B241" s="6" t="s">
        <v>26</v>
      </c>
      <c r="C241" s="6" t="s">
        <v>60</v>
      </c>
      <c r="D241" s="6"/>
      <c r="E241" s="6"/>
      <c r="F241" s="6"/>
      <c r="G241" s="6"/>
      <c r="H241" s="6"/>
      <c r="I241" s="6"/>
      <c r="J241" s="6"/>
      <c r="K241" s="6"/>
    </row>
    <row r="242" spans="1:11" hidden="1" outlineLevel="2" collapsed="1" x14ac:dyDescent="0.25">
      <c r="A242" s="22" t="s">
        <v>1904</v>
      </c>
      <c r="B242" s="22" t="s">
        <v>26</v>
      </c>
      <c r="C242" s="22" t="s">
        <v>60</v>
      </c>
      <c r="D242" s="22" t="str">
        <f>A243</f>
        <v>100.1.1.101</v>
      </c>
      <c r="E242" s="22" t="str">
        <f>A244</f>
        <v>100.1.1.102</v>
      </c>
      <c r="F242" s="22" t="str">
        <f>A243</f>
        <v>100.1.1.101</v>
      </c>
      <c r="G242" s="22">
        <v>4</v>
      </c>
      <c r="H242" s="22">
        <f>SUM(H243:H245)</f>
        <v>0</v>
      </c>
      <c r="I242" s="22" t="s">
        <v>10</v>
      </c>
      <c r="J242" s="22"/>
      <c r="K242" s="22"/>
    </row>
    <row r="243" spans="1:11" hidden="1" outlineLevel="3" x14ac:dyDescent="0.25">
      <c r="A243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100.1.1.101</v>
      </c>
      <c r="B243" s="22" t="s">
        <v>26</v>
      </c>
      <c r="C243" s="22" t="s">
        <v>60</v>
      </c>
      <c r="D243" s="22"/>
      <c r="E243" s="22"/>
      <c r="F243" s="22"/>
      <c r="G243" s="22"/>
      <c r="H243" s="22"/>
      <c r="I243" s="22"/>
      <c r="J243" s="22"/>
      <c r="K243" s="22"/>
    </row>
    <row r="244" spans="1:11" hidden="1" outlineLevel="3" x14ac:dyDescent="0.25">
      <c r="A244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100.1.1.102</v>
      </c>
      <c r="B244" s="22" t="s">
        <v>26</v>
      </c>
      <c r="C244" s="22" t="s">
        <v>60</v>
      </c>
      <c r="D244" s="22"/>
      <c r="E244" s="22"/>
      <c r="F244" s="22"/>
      <c r="G244" s="22"/>
      <c r="H244" s="22"/>
      <c r="I244" s="22"/>
      <c r="J244" s="22"/>
      <c r="K244" s="22"/>
    </row>
    <row r="245" spans="1:11" hidden="1" outlineLevel="3" x14ac:dyDescent="0.25">
      <c r="A245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CONCATENATE(LEFT(A242,SEARCH(_xlfn.UNICHAR(36),SUBSTITUTE(A242,".",_xlfn.UNICHAR(36),LEN(A242)-LEN(SUBSTITUTE(A242,".",""))))),RIGHT(A242,LEN(A242)-SEARCH(_xlfn.UNICHAR(36),SUBSTITUTE(A242,".",_xlfn.UNICHAR(36),LEN(A242)-LEN(SUBSTITUTE(A242,".","")))))+3)</f>
        <v>100.1.1.103</v>
      </c>
      <c r="B245" s="22" t="s">
        <v>26</v>
      </c>
      <c r="C245" s="22" t="s">
        <v>60</v>
      </c>
      <c r="D245" s="22"/>
      <c r="E245" s="22"/>
      <c r="F245" s="22"/>
      <c r="G245" s="22"/>
      <c r="H245" s="22"/>
      <c r="I245" s="22"/>
      <c r="J245" s="22"/>
      <c r="K245" s="22"/>
    </row>
    <row r="246" spans="1:11" hidden="1" outlineLevel="2" collapsed="1" x14ac:dyDescent="0.25">
      <c r="A246" s="22" t="s">
        <v>1905</v>
      </c>
      <c r="B246" s="22" t="s">
        <v>26</v>
      </c>
      <c r="C246" s="22" t="s">
        <v>60</v>
      </c>
      <c r="D246" s="22" t="str">
        <f>A247</f>
        <v>100.1.1.105</v>
      </c>
      <c r="E246" s="22" t="str">
        <f>A248</f>
        <v>100.1.1.106</v>
      </c>
      <c r="F246" s="22" t="str">
        <f>A247</f>
        <v>100.1.1.105</v>
      </c>
      <c r="G246" s="22">
        <v>4</v>
      </c>
      <c r="H246" s="22">
        <f>SUM(H247:H249)</f>
        <v>0</v>
      </c>
      <c r="I246" s="22" t="s">
        <v>10</v>
      </c>
      <c r="J246" s="22"/>
      <c r="K246" s="22"/>
    </row>
    <row r="247" spans="1:11" hidden="1" outlineLevel="3" x14ac:dyDescent="0.25">
      <c r="A247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CONCATENATE(LEFT(A246,SEARCH(_xlfn.UNICHAR(36),SUBSTITUTE(A246,".",_xlfn.UNICHAR(36),LEN(A246)-LEN(SUBSTITUTE(A246,".",""))))),RIGHT(A246,LEN(A246)-SEARCH(_xlfn.UNICHAR(36),SUBSTITUTE(A246,".",_xlfn.UNICHAR(36),LEN(A246)-LEN(SUBSTITUTE(A246,".","")))))+1)</f>
        <v>100.1.1.105</v>
      </c>
      <c r="B247" s="22" t="s">
        <v>26</v>
      </c>
      <c r="C247" s="22" t="s">
        <v>60</v>
      </c>
      <c r="D247" s="22"/>
      <c r="E247" s="22"/>
      <c r="F247" s="22"/>
      <c r="G247" s="22"/>
      <c r="H247" s="22"/>
      <c r="I247" s="22"/>
      <c r="J247" s="22"/>
      <c r="K247" s="22"/>
    </row>
    <row r="248" spans="1:11" hidden="1" outlineLevel="3" x14ac:dyDescent="0.25">
      <c r="A248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CONCATENATE(LEFT(A246,SEARCH(_xlfn.UNICHAR(36),SUBSTITUTE(A246,".",_xlfn.UNICHAR(36),LEN(A246)-LEN(SUBSTITUTE(A246,".",""))))),RIGHT(A246,LEN(A246)-SEARCH(_xlfn.UNICHAR(36),SUBSTITUTE(A246,".",_xlfn.UNICHAR(36),LEN(A246)-LEN(SUBSTITUTE(A246,".","")))))+2)</f>
        <v>100.1.1.106</v>
      </c>
      <c r="B248" s="22" t="s">
        <v>26</v>
      </c>
      <c r="C248" s="22" t="s">
        <v>60</v>
      </c>
      <c r="D248" s="22"/>
      <c r="E248" s="22"/>
      <c r="F248" s="22"/>
      <c r="G248" s="22"/>
      <c r="H248" s="22"/>
      <c r="I248" s="22"/>
      <c r="J248" s="22"/>
      <c r="K248" s="22"/>
    </row>
    <row r="249" spans="1:11" hidden="1" outlineLevel="3" x14ac:dyDescent="0.25">
      <c r="A249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CONCATENATE(LEFT(A246,SEARCH(_xlfn.UNICHAR(36),SUBSTITUTE(A246,".",_xlfn.UNICHAR(36),LEN(A246)-LEN(SUBSTITUTE(A246,".",""))))),RIGHT(A246,LEN(A246)-SEARCH(_xlfn.UNICHAR(36),SUBSTITUTE(A246,".",_xlfn.UNICHAR(36),LEN(A246)-LEN(SUBSTITUTE(A246,".","")))))+3)</f>
        <v>100.1.1.107</v>
      </c>
      <c r="B249" s="22" t="s">
        <v>26</v>
      </c>
      <c r="C249" s="22" t="s">
        <v>60</v>
      </c>
      <c r="D249" s="22"/>
      <c r="E249" s="22"/>
      <c r="F249" s="22"/>
      <c r="G249" s="22"/>
      <c r="H249" s="22"/>
      <c r="I249" s="22"/>
      <c r="J249" s="22"/>
      <c r="K249" s="22"/>
    </row>
    <row r="250" spans="1:11" hidden="1" outlineLevel="2" collapsed="1" x14ac:dyDescent="0.25">
      <c r="A250" s="22" t="s">
        <v>1906</v>
      </c>
      <c r="B250" s="22" t="s">
        <v>26</v>
      </c>
      <c r="C250" s="22" t="s">
        <v>60</v>
      </c>
      <c r="D250" s="22" t="str">
        <f>A251</f>
        <v>100.1.1.109</v>
      </c>
      <c r="E250" s="22" t="str">
        <f>A252</f>
        <v>100.1.1.110</v>
      </c>
      <c r="F250" s="22" t="str">
        <f>A251</f>
        <v>100.1.1.109</v>
      </c>
      <c r="G250" s="22">
        <v>4</v>
      </c>
      <c r="H250" s="22">
        <f>SUM(H251:H253)</f>
        <v>0</v>
      </c>
      <c r="I250" s="22" t="s">
        <v>10</v>
      </c>
      <c r="J250" s="22"/>
      <c r="K250" s="22"/>
    </row>
    <row r="251" spans="1:11" hidden="1" outlineLevel="3" x14ac:dyDescent="0.25">
      <c r="A251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CONCATENATE(LEFT(A250,SEARCH(_xlfn.UNICHAR(36),SUBSTITUTE(A250,".",_xlfn.UNICHAR(36),LEN(A250)-LEN(SUBSTITUTE(A250,".",""))))),RIGHT(A250,LEN(A250)-SEARCH(_xlfn.UNICHAR(36),SUBSTITUTE(A250,".",_xlfn.UNICHAR(36),LEN(A250)-LEN(SUBSTITUTE(A250,".","")))))+1)</f>
        <v>100.1.1.109</v>
      </c>
      <c r="B251" s="22" t="s">
        <v>26</v>
      </c>
      <c r="C251" s="22" t="s">
        <v>60</v>
      </c>
      <c r="D251" s="22"/>
      <c r="E251" s="22"/>
      <c r="F251" s="22"/>
      <c r="G251" s="22"/>
      <c r="H251" s="22"/>
      <c r="I251" s="22"/>
      <c r="J251" s="22"/>
      <c r="K251" s="22"/>
    </row>
    <row r="252" spans="1:11" hidden="1" outlineLevel="3" x14ac:dyDescent="0.25">
      <c r="A252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CONCATENATE(LEFT(A250,SEARCH(_xlfn.UNICHAR(36),SUBSTITUTE(A250,".",_xlfn.UNICHAR(36),LEN(A250)-LEN(SUBSTITUTE(A250,".",""))))),RIGHT(A250,LEN(A250)-SEARCH(_xlfn.UNICHAR(36),SUBSTITUTE(A250,".",_xlfn.UNICHAR(36),LEN(A250)-LEN(SUBSTITUTE(A250,".","")))))+2)</f>
        <v>100.1.1.110</v>
      </c>
      <c r="B252" s="22" t="s">
        <v>26</v>
      </c>
      <c r="C252" s="22" t="s">
        <v>60</v>
      </c>
      <c r="D252" s="22"/>
      <c r="E252" s="22"/>
      <c r="F252" s="22"/>
      <c r="G252" s="22"/>
      <c r="H252" s="22"/>
      <c r="I252" s="22"/>
      <c r="J252" s="22"/>
      <c r="K252" s="22"/>
    </row>
    <row r="253" spans="1:11" hidden="1" outlineLevel="3" x14ac:dyDescent="0.25">
      <c r="A253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CONCATENATE(LEFT(A250,SEARCH(_xlfn.UNICHAR(36),SUBSTITUTE(A250,".",_xlfn.UNICHAR(36),LEN(A250)-LEN(SUBSTITUTE(A250,".",""))))),RIGHT(A250,LEN(A250)-SEARCH(_xlfn.UNICHAR(36),SUBSTITUTE(A250,".",_xlfn.UNICHAR(36),LEN(A250)-LEN(SUBSTITUTE(A250,".","")))))+3)</f>
        <v>100.1.1.111</v>
      </c>
      <c r="B253" s="22" t="s">
        <v>26</v>
      </c>
      <c r="C253" s="22" t="s">
        <v>60</v>
      </c>
      <c r="D253" s="22"/>
      <c r="E253" s="22"/>
      <c r="F253" s="22"/>
      <c r="G253" s="22"/>
      <c r="H253" s="22"/>
      <c r="I253" s="22"/>
      <c r="J253" s="22"/>
      <c r="K253" s="22"/>
    </row>
    <row r="254" spans="1:11" hidden="1" outlineLevel="2" collapsed="1" x14ac:dyDescent="0.25">
      <c r="A254" s="22" t="s">
        <v>1907</v>
      </c>
      <c r="B254" s="22" t="s">
        <v>26</v>
      </c>
      <c r="C254" s="22" t="s">
        <v>60</v>
      </c>
      <c r="D254" s="22" t="str">
        <f>A255</f>
        <v>100.1.1.113</v>
      </c>
      <c r="E254" s="22" t="str">
        <f>A256</f>
        <v>100.1.1.114</v>
      </c>
      <c r="F254" s="22" t="str">
        <f>A255</f>
        <v>100.1.1.113</v>
      </c>
      <c r="G254" s="22">
        <v>4</v>
      </c>
      <c r="H254" s="22">
        <f>SUM(H255:H257)</f>
        <v>0</v>
      </c>
      <c r="I254" s="22" t="s">
        <v>10</v>
      </c>
      <c r="J254" s="22"/>
      <c r="K254" s="22"/>
    </row>
    <row r="255" spans="1:11" hidden="1" outlineLevel="3" x14ac:dyDescent="0.25">
      <c r="A255" s="22" t="str">
        <f>CONCATENATE(LEFT(A254,SEARCH(_xlfn.UNICHAR(36),SUBSTITUTE(A254,".",_xlfn.UNICHAR(36),LEN(A254)-LEN(SUBSTITUTE(A254,".",""))))),RIGHT(A254,LEN(A254)-SEARCH(_xlfn.UNICHAR(36),SUBSTITUTE(A254,".",_xlfn.UNICHAR(36),LEN(A254)-LEN(SUBSTITUTE(A254,".","")))))+1)</f>
        <v>100.1.1.113</v>
      </c>
      <c r="B255" s="22" t="s">
        <v>26</v>
      </c>
      <c r="C255" s="22" t="s">
        <v>60</v>
      </c>
      <c r="D255" s="22"/>
      <c r="E255" s="22"/>
      <c r="F255" s="22"/>
      <c r="G255" s="22"/>
      <c r="H255" s="22"/>
      <c r="I255" s="22"/>
      <c r="J255" s="22"/>
      <c r="K255" s="22"/>
    </row>
    <row r="256" spans="1:11" hidden="1" outlineLevel="3" x14ac:dyDescent="0.25">
      <c r="A256" s="22" t="str">
        <f>CONCATENATE(LEFT(A254,SEARCH(_xlfn.UNICHAR(36),SUBSTITUTE(A254,".",_xlfn.UNICHAR(36),LEN(A254)-LEN(SUBSTITUTE(A254,".",""))))),RIGHT(A254,LEN(A254)-SEARCH(_xlfn.UNICHAR(36),SUBSTITUTE(A254,".",_xlfn.UNICHAR(36),LEN(A254)-LEN(SUBSTITUTE(A254,".","")))))+2)</f>
        <v>100.1.1.114</v>
      </c>
      <c r="B256" s="22" t="s">
        <v>26</v>
      </c>
      <c r="C256" s="22" t="s">
        <v>60</v>
      </c>
      <c r="D256" s="22"/>
      <c r="E256" s="22"/>
      <c r="F256" s="22"/>
      <c r="G256" s="22"/>
      <c r="H256" s="22"/>
      <c r="I256" s="22"/>
      <c r="J256" s="22"/>
      <c r="K256" s="22"/>
    </row>
    <row r="257" spans="1:11" hidden="1" outlineLevel="3" x14ac:dyDescent="0.25">
      <c r="A257" s="22" t="str">
        <f>CONCATENATE(LEFT(A254,SEARCH(_xlfn.UNICHAR(36),SUBSTITUTE(A254,".",_xlfn.UNICHAR(36),LEN(A254)-LEN(SUBSTITUTE(A254,".",""))))),RIGHT(A254,LEN(A254)-SEARCH(_xlfn.UNICHAR(36),SUBSTITUTE(A254,".",_xlfn.UNICHAR(36),LEN(A254)-LEN(SUBSTITUTE(A254,".","")))))+3)</f>
        <v>100.1.1.115</v>
      </c>
      <c r="B257" s="22" t="s">
        <v>26</v>
      </c>
      <c r="C257" s="22" t="s">
        <v>60</v>
      </c>
      <c r="D257" s="22"/>
      <c r="E257" s="22"/>
      <c r="F257" s="22"/>
      <c r="G257" s="22"/>
      <c r="H257" s="22"/>
      <c r="I257" s="22"/>
      <c r="J257" s="22"/>
      <c r="K257" s="22"/>
    </row>
    <row r="258" spans="1:11" hidden="1" outlineLevel="2" collapsed="1" x14ac:dyDescent="0.25">
      <c r="A258" s="22" t="s">
        <v>1908</v>
      </c>
      <c r="B258" s="22" t="s">
        <v>26</v>
      </c>
      <c r="C258" s="22" t="s">
        <v>60</v>
      </c>
      <c r="D258" s="22" t="str">
        <f>A259</f>
        <v>100.1.1.117</v>
      </c>
      <c r="E258" s="22" t="str">
        <f>A260</f>
        <v>100.1.1.118</v>
      </c>
      <c r="F258" s="22" t="str">
        <f>A259</f>
        <v>100.1.1.117</v>
      </c>
      <c r="G258" s="22">
        <v>4</v>
      </c>
      <c r="H258" s="22">
        <f>SUM(H259:H261)</f>
        <v>0</v>
      </c>
      <c r="I258" s="22" t="s">
        <v>10</v>
      </c>
      <c r="J258" s="22"/>
      <c r="K258" s="22"/>
    </row>
    <row r="259" spans="1:11" hidden="1" outlineLevel="3" x14ac:dyDescent="0.25">
      <c r="A259" s="22" t="str">
        <f>CONCATENATE(LEFT(A258,SEARCH(_xlfn.UNICHAR(36),SUBSTITUTE(A258,".",_xlfn.UNICHAR(36),LEN(A258)-LEN(SUBSTITUTE(A258,".",""))))),RIGHT(A258,LEN(A258)-SEARCH(_xlfn.UNICHAR(36),SUBSTITUTE(A258,".",_xlfn.UNICHAR(36),LEN(A258)-LEN(SUBSTITUTE(A258,".","")))))+1)</f>
        <v>100.1.1.117</v>
      </c>
      <c r="B259" s="22" t="s">
        <v>26</v>
      </c>
      <c r="C259" s="22" t="s">
        <v>60</v>
      </c>
      <c r="D259" s="22"/>
      <c r="E259" s="22"/>
      <c r="F259" s="22"/>
      <c r="G259" s="22"/>
      <c r="H259" s="22"/>
      <c r="I259" s="22"/>
      <c r="J259" s="22">
        <v>110</v>
      </c>
      <c r="K259" s="22"/>
    </row>
    <row r="260" spans="1:11" hidden="1" outlineLevel="3" x14ac:dyDescent="0.25">
      <c r="A260" s="22" t="str">
        <f>CONCATENATE(LEFT(A258,SEARCH(_xlfn.UNICHAR(36),SUBSTITUTE(A258,".",_xlfn.UNICHAR(36),LEN(A258)-LEN(SUBSTITUTE(A258,".",""))))),RIGHT(A258,LEN(A258)-SEARCH(_xlfn.UNICHAR(36),SUBSTITUTE(A258,".",_xlfn.UNICHAR(36),LEN(A258)-LEN(SUBSTITUTE(A258,".","")))))+2)</f>
        <v>100.1.1.118</v>
      </c>
      <c r="B260" s="22" t="s">
        <v>26</v>
      </c>
      <c r="C260" s="22" t="s">
        <v>60</v>
      </c>
      <c r="D260" s="22"/>
      <c r="E260" s="22"/>
      <c r="F260" s="22"/>
      <c r="G260" s="22"/>
      <c r="H260" s="22"/>
      <c r="I260" s="22"/>
      <c r="J260" s="22"/>
      <c r="K260" s="22"/>
    </row>
    <row r="261" spans="1:11" hidden="1" outlineLevel="3" x14ac:dyDescent="0.25">
      <c r="A261" s="22" t="str">
        <f>CONCATENATE(LEFT(A258,SEARCH(_xlfn.UNICHAR(36),SUBSTITUTE(A258,".",_xlfn.UNICHAR(36),LEN(A258)-LEN(SUBSTITUTE(A258,".",""))))),RIGHT(A258,LEN(A258)-SEARCH(_xlfn.UNICHAR(36),SUBSTITUTE(A258,".",_xlfn.UNICHAR(36),LEN(A258)-LEN(SUBSTITUTE(A258,".","")))))+3)</f>
        <v>100.1.1.119</v>
      </c>
      <c r="B261" s="22" t="s">
        <v>26</v>
      </c>
      <c r="C261" s="22" t="s">
        <v>60</v>
      </c>
      <c r="D261" s="22"/>
      <c r="E261" s="22"/>
      <c r="F261" s="22"/>
      <c r="G261" s="22"/>
      <c r="H261" s="22"/>
      <c r="I261" s="22"/>
      <c r="J261" s="22">
        <v>110</v>
      </c>
      <c r="K261" s="22"/>
    </row>
    <row r="262" spans="1:11" hidden="1" outlineLevel="2" collapsed="1" x14ac:dyDescent="0.25">
      <c r="A262" s="22" t="s">
        <v>1909</v>
      </c>
      <c r="B262" s="22" t="s">
        <v>26</v>
      </c>
      <c r="C262" s="22" t="s">
        <v>60</v>
      </c>
      <c r="D262" s="22" t="str">
        <f>A263</f>
        <v>100.1.1.121</v>
      </c>
      <c r="E262" s="22" t="str">
        <f>A264</f>
        <v>100.1.1.122</v>
      </c>
      <c r="F262" s="22" t="str">
        <f>A263</f>
        <v>100.1.1.121</v>
      </c>
      <c r="G262" s="22">
        <v>4</v>
      </c>
      <c r="H262" s="22">
        <f>SUM(H263:H265)</f>
        <v>0</v>
      </c>
      <c r="I262" s="22" t="s">
        <v>10</v>
      </c>
      <c r="J262" s="22"/>
      <c r="K262" s="22"/>
    </row>
    <row r="263" spans="1:11" hidden="1" outlineLevel="3" x14ac:dyDescent="0.25">
      <c r="A263" s="22" t="str">
        <f>CONCATENATE(LEFT(A262,SEARCH(_xlfn.UNICHAR(36),SUBSTITUTE(A262,".",_xlfn.UNICHAR(36),LEN(A262)-LEN(SUBSTITUTE(A262,".",""))))),RIGHT(A262,LEN(A262)-SEARCH(_xlfn.UNICHAR(36),SUBSTITUTE(A262,".",_xlfn.UNICHAR(36),LEN(A262)-LEN(SUBSTITUTE(A262,".","")))))+1)</f>
        <v>100.1.1.121</v>
      </c>
      <c r="B263" s="22" t="s">
        <v>26</v>
      </c>
      <c r="C263" s="22" t="s">
        <v>60</v>
      </c>
      <c r="D263" s="22"/>
      <c r="E263" s="22"/>
      <c r="F263" s="22"/>
      <c r="G263" s="22"/>
      <c r="H263" s="22"/>
      <c r="I263" s="22"/>
      <c r="J263" s="22">
        <v>120</v>
      </c>
      <c r="K263" s="22"/>
    </row>
    <row r="264" spans="1:11" hidden="1" outlineLevel="3" x14ac:dyDescent="0.25">
      <c r="A264" s="22" t="str">
        <f>CONCATENATE(LEFT(A262,SEARCH(_xlfn.UNICHAR(36),SUBSTITUTE(A262,".",_xlfn.UNICHAR(36),LEN(A262)-LEN(SUBSTITUTE(A262,".",""))))),RIGHT(A262,LEN(A262)-SEARCH(_xlfn.UNICHAR(36),SUBSTITUTE(A262,".",_xlfn.UNICHAR(36),LEN(A262)-LEN(SUBSTITUTE(A262,".","")))))+2)</f>
        <v>100.1.1.122</v>
      </c>
      <c r="B264" s="22" t="s">
        <v>26</v>
      </c>
      <c r="C264" s="22" t="s">
        <v>60</v>
      </c>
      <c r="D264" s="22"/>
      <c r="E264" s="22"/>
      <c r="F264" s="22"/>
      <c r="G264" s="22"/>
      <c r="H264" s="22"/>
      <c r="I264" s="22"/>
      <c r="J264" s="22"/>
      <c r="K264" s="22"/>
    </row>
    <row r="265" spans="1:11" hidden="1" outlineLevel="3" x14ac:dyDescent="0.25">
      <c r="A265" s="22" t="str">
        <f>CONCATENATE(LEFT(A262,SEARCH(_xlfn.UNICHAR(36),SUBSTITUTE(A262,".",_xlfn.UNICHAR(36),LEN(A262)-LEN(SUBSTITUTE(A262,".",""))))),RIGHT(A262,LEN(A262)-SEARCH(_xlfn.UNICHAR(36),SUBSTITUTE(A262,".",_xlfn.UNICHAR(36),LEN(A262)-LEN(SUBSTITUTE(A262,".","")))))+3)</f>
        <v>100.1.1.123</v>
      </c>
      <c r="B265" s="22" t="s">
        <v>26</v>
      </c>
      <c r="C265" s="22" t="s">
        <v>60</v>
      </c>
      <c r="D265" s="22"/>
      <c r="E265" s="22"/>
      <c r="F265" s="22"/>
      <c r="G265" s="22"/>
      <c r="H265" s="22"/>
      <c r="I265" s="22"/>
      <c r="J265" s="22">
        <v>120</v>
      </c>
      <c r="K265" s="22"/>
    </row>
    <row r="266" spans="1:11" hidden="1" outlineLevel="2" collapsed="1" x14ac:dyDescent="0.25">
      <c r="A266" s="22" t="s">
        <v>1910</v>
      </c>
      <c r="B266" s="22" t="s">
        <v>26</v>
      </c>
      <c r="C266" s="22" t="s">
        <v>60</v>
      </c>
      <c r="D266" s="22" t="str">
        <f>A267</f>
        <v>100.1.1.125</v>
      </c>
      <c r="E266" s="22" t="str">
        <f>A268</f>
        <v>100.1.1.126</v>
      </c>
      <c r="F266" s="22" t="str">
        <f>A267</f>
        <v>100.1.1.125</v>
      </c>
      <c r="G266" s="22">
        <v>4</v>
      </c>
      <c r="H266" s="22">
        <f>SUM(H267:H269)</f>
        <v>0</v>
      </c>
      <c r="I266" s="22" t="s">
        <v>10</v>
      </c>
      <c r="J266" s="22"/>
      <c r="K266" s="22"/>
    </row>
    <row r="267" spans="1:11" hidden="1" outlineLevel="3" x14ac:dyDescent="0.25">
      <c r="A267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CONCATENATE(LEFT(A266,SEARCH(_xlfn.UNICHAR(36),SUBSTITUTE(A266,".",_xlfn.UNICHAR(36),LEN(A266)-LEN(SUBSTITUTE(A266,".",""))))),RIGHT(A266,LEN(A266)-SEARCH(_xlfn.UNICHAR(36),SUBSTITUTE(A266,".",_xlfn.UNICHAR(36),LEN(A266)-LEN(SUBSTITUTE(A266,".","")))))+1)</f>
        <v>100.1.1.125</v>
      </c>
      <c r="B267" s="22" t="s">
        <v>26</v>
      </c>
      <c r="C267" s="22" t="s">
        <v>60</v>
      </c>
      <c r="D267" s="22"/>
      <c r="E267" s="22"/>
      <c r="F267" s="22"/>
      <c r="G267" s="22"/>
      <c r="H267" s="22"/>
      <c r="I267" s="22"/>
      <c r="J267" s="22"/>
      <c r="K267" s="22"/>
    </row>
    <row r="268" spans="1:11" hidden="1" outlineLevel="3" x14ac:dyDescent="0.25">
      <c r="A268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CONCATENATE(LEFT(A266,SEARCH(_xlfn.UNICHAR(36),SUBSTITUTE(A266,".",_xlfn.UNICHAR(36),LEN(A266)-LEN(SUBSTITUTE(A266,".",""))))),RIGHT(A266,LEN(A266)-SEARCH(_xlfn.UNICHAR(36),SUBSTITUTE(A266,".",_xlfn.UNICHAR(36),LEN(A266)-LEN(SUBSTITUTE(A266,".","")))))+2)</f>
        <v>100.1.1.126</v>
      </c>
      <c r="B268" s="22" t="s">
        <v>26</v>
      </c>
      <c r="C268" s="22" t="s">
        <v>60</v>
      </c>
      <c r="D268" s="22"/>
      <c r="E268" s="22"/>
      <c r="F268" s="22"/>
      <c r="G268" s="22"/>
      <c r="H268" s="22"/>
      <c r="I268" s="22"/>
      <c r="J268" s="22"/>
      <c r="K268" s="22"/>
    </row>
    <row r="269" spans="1:11" hidden="1" outlineLevel="3" x14ac:dyDescent="0.25">
      <c r="A269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CONCATENATE(LEFT(A266,SEARCH(_xlfn.UNICHAR(36),SUBSTITUTE(A266,".",_xlfn.UNICHAR(36),LEN(A266)-LEN(SUBSTITUTE(A266,".",""))))),RIGHT(A266,LEN(A266)-SEARCH(_xlfn.UNICHAR(36),SUBSTITUTE(A266,".",_xlfn.UNICHAR(36),LEN(A266)-LEN(SUBSTITUTE(A266,".","")))))+3)</f>
        <v>100.1.1.127</v>
      </c>
      <c r="B269" s="22" t="s">
        <v>26</v>
      </c>
      <c r="C269" s="22" t="s">
        <v>60</v>
      </c>
      <c r="D269" s="22"/>
      <c r="E269" s="22"/>
      <c r="F269" s="22"/>
      <c r="G269" s="22"/>
      <c r="H269" s="22"/>
      <c r="I269" s="22"/>
      <c r="J269" s="22"/>
      <c r="K269" s="22"/>
    </row>
    <row r="270" spans="1:11" hidden="1" outlineLevel="2" collapsed="1" x14ac:dyDescent="0.25">
      <c r="A270" s="22" t="s">
        <v>1911</v>
      </c>
      <c r="B270" s="22" t="s">
        <v>26</v>
      </c>
      <c r="C270" s="22" t="s">
        <v>60</v>
      </c>
      <c r="D270" s="22"/>
      <c r="E270" s="22"/>
      <c r="F270" s="22"/>
      <c r="G270" s="22"/>
      <c r="H270" s="22"/>
      <c r="I270" s="22" t="s">
        <v>10</v>
      </c>
      <c r="J270" s="22"/>
      <c r="K270" s="22"/>
    </row>
    <row r="271" spans="1:11" hidden="1" outlineLevel="3" x14ac:dyDescent="0.25">
      <c r="A271" s="22" t="str">
        <f>CONCATENATE(LEFT(A270,SEARCH(_xlfn.UNICHAR(36),SUBSTITUTE(A270,".",_xlfn.UNICHAR(36),LEN(A270)-LEN(SUBSTITUTE(A270,".",""))))),RIGHT(A270,LEN(A270)-SEARCH(_xlfn.UNICHAR(36),SUBSTITUTE(A270,".",_xlfn.UNICHAR(36),LEN(A270)-LEN(SUBSTITUTE(A270,".","")))))+1)</f>
        <v>100.1.1.129</v>
      </c>
      <c r="B271" s="22" t="s">
        <v>26</v>
      </c>
      <c r="C271" s="22" t="s">
        <v>60</v>
      </c>
      <c r="D271" s="22"/>
      <c r="E271" s="22"/>
      <c r="F271" s="22"/>
      <c r="G271" s="22"/>
      <c r="H271" s="22"/>
      <c r="I271" s="22"/>
      <c r="J271" s="22"/>
      <c r="K271" s="22"/>
    </row>
    <row r="272" spans="1:11" hidden="1" outlineLevel="3" x14ac:dyDescent="0.25">
      <c r="A272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CONCATENATE(LEFT(A271,SEARCH(_xlfn.UNICHAR(36),SUBSTITUTE(A271,".",_xlfn.UNICHAR(36),LEN(A271)-LEN(SUBSTITUTE(A271,".",""))))),RIGHT(A271,LEN(A271)-SEARCH(_xlfn.UNICHAR(36),SUBSTITUTE(A271,".",_xlfn.UNICHAR(36),LEN(A271)-LEN(SUBSTITUTE(A271,".","")))))+1)</f>
        <v>100.1.1.130</v>
      </c>
      <c r="B272" s="22" t="s">
        <v>26</v>
      </c>
      <c r="C272" s="22" t="s">
        <v>60</v>
      </c>
      <c r="D272" s="22"/>
      <c r="E272" s="22"/>
      <c r="F272" s="22"/>
      <c r="G272" s="22"/>
      <c r="H272" s="22"/>
      <c r="I272" s="22"/>
      <c r="J272" s="22"/>
      <c r="K272" s="22"/>
    </row>
    <row r="273" spans="1:21" hidden="1" outlineLevel="3" x14ac:dyDescent="0.25">
      <c r="A273" s="22" t="str">
        <f>CONCATENATE(LEFT(A272,SEARCH(_xlfn.UNICHAR(36),SUBSTITUTE(A272,".",_xlfn.UNICHAR(36),LEN(A272)-LEN(SUBSTITUTE(A272,".",""))))),RIGHT(A272,LEN(A272)-SEARCH(_xlfn.UNICHAR(36),SUBSTITUTE(A272,".",_xlfn.UNICHAR(36),LEN(A272)-LEN(SUBSTITUTE(A272,".","")))))+1)</f>
        <v>100.1.1.131</v>
      </c>
      <c r="B273" s="22" t="s">
        <v>26</v>
      </c>
      <c r="C273" s="22" t="s">
        <v>60</v>
      </c>
      <c r="D273" s="22"/>
      <c r="E273" s="22"/>
      <c r="F273" s="22"/>
      <c r="G273" s="22"/>
      <c r="H273" s="22"/>
      <c r="I273" s="22" t="s">
        <v>10</v>
      </c>
      <c r="J273" s="22"/>
      <c r="K273" s="22"/>
    </row>
    <row r="274" spans="1:21" hidden="1" outlineLevel="2" collapsed="1" x14ac:dyDescent="0.25">
      <c r="B274" s="6"/>
      <c r="G274" s="5"/>
      <c r="K274" s="5"/>
    </row>
    <row r="275" spans="1:21" outlineLevel="1" collapsed="1" x14ac:dyDescent="0.25">
      <c r="B275" s="6"/>
      <c r="G275" s="5"/>
      <c r="K275" s="5"/>
    </row>
    <row r="276" spans="1:21" s="2" customFormat="1" ht="14.45" customHeight="1" x14ac:dyDescent="0.25">
      <c r="A276" s="199" t="s">
        <v>1472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3"/>
      <c r="L276"/>
    </row>
    <row r="277" spans="1:21" s="168" customFormat="1" ht="15.75" outlineLevel="1" thickBot="1" x14ac:dyDescent="0.3">
      <c r="A277" s="194" t="s">
        <v>1805</v>
      </c>
      <c r="B277" s="194"/>
      <c r="C277" s="194"/>
      <c r="D277" s="194"/>
      <c r="E277" s="194"/>
      <c r="F277" s="194"/>
      <c r="G277" s="194"/>
      <c r="H277" s="194"/>
      <c r="I277" s="194"/>
      <c r="J277" s="194"/>
      <c r="K277" s="193"/>
      <c r="L277"/>
    </row>
    <row r="278" spans="1:21" s="171" customFormat="1" outlineLevel="1" x14ac:dyDescent="0.25">
      <c r="A278"/>
      <c r="B278" s="6"/>
      <c r="C278"/>
      <c r="D278"/>
      <c r="E278"/>
      <c r="F278"/>
      <c r="G278"/>
      <c r="H278" s="4"/>
      <c r="I278"/>
      <c r="J278"/>
      <c r="K278" s="5"/>
      <c r="M278" s="45">
        <v>0</v>
      </c>
      <c r="N278" s="46">
        <v>8</v>
      </c>
      <c r="O278" s="161">
        <v>32</v>
      </c>
      <c r="P278" s="162"/>
      <c r="Q278" s="14">
        <v>128</v>
      </c>
      <c r="R278" s="40"/>
      <c r="S278" s="41"/>
      <c r="T278" s="36"/>
      <c r="U278" s="168"/>
    </row>
    <row r="279" spans="1:21" s="168" customFormat="1" ht="15.75" outlineLevel="1" thickBot="1" x14ac:dyDescent="0.3">
      <c r="A279"/>
      <c r="B279" s="6"/>
      <c r="C279"/>
      <c r="D279"/>
      <c r="E279"/>
      <c r="F279"/>
      <c r="G279"/>
      <c r="H279" s="4"/>
      <c r="I279"/>
      <c r="J279"/>
      <c r="K279" s="5"/>
      <c r="L279" s="171"/>
      <c r="M279" s="47">
        <v>7</v>
      </c>
      <c r="N279" s="48">
        <v>15</v>
      </c>
      <c r="O279" s="163"/>
      <c r="P279" s="164">
        <v>47</v>
      </c>
      <c r="Q279" s="17"/>
      <c r="R279" s="37"/>
      <c r="S279" s="39"/>
      <c r="T279" s="42"/>
    </row>
    <row r="280" spans="1:21" s="171" customFormat="1" outlineLevel="1" x14ac:dyDescent="0.25">
      <c r="A280"/>
      <c r="B280" s="6"/>
      <c r="C280"/>
      <c r="D280"/>
      <c r="E280"/>
      <c r="F280"/>
      <c r="G280"/>
      <c r="H280" s="4"/>
      <c r="I280"/>
      <c r="J280"/>
      <c r="K280" s="5"/>
      <c r="M280" s="45">
        <v>16</v>
      </c>
      <c r="N280" s="46">
        <v>24</v>
      </c>
      <c r="O280" s="161">
        <v>48</v>
      </c>
      <c r="P280" s="162"/>
      <c r="Q280" s="17"/>
      <c r="R280" s="37"/>
      <c r="S280" s="38"/>
      <c r="T280" s="43"/>
      <c r="U280" s="168"/>
    </row>
    <row r="281" spans="1:21" s="168" customFormat="1" ht="15.75" outlineLevel="1" thickBot="1" x14ac:dyDescent="0.3">
      <c r="A281"/>
      <c r="B281" s="6"/>
      <c r="C281"/>
      <c r="D281"/>
      <c r="E281"/>
      <c r="F281"/>
      <c r="G281"/>
      <c r="H281" s="4"/>
      <c r="I281"/>
      <c r="J281"/>
      <c r="K281" s="5"/>
      <c r="L281" s="171"/>
      <c r="M281" s="102">
        <v>23</v>
      </c>
      <c r="N281" s="103">
        <v>31</v>
      </c>
      <c r="O281" s="165"/>
      <c r="P281" s="166">
        <v>63</v>
      </c>
      <c r="Q281" s="33"/>
      <c r="R281" s="44"/>
      <c r="S281" s="20"/>
      <c r="T281" s="21">
        <v>191</v>
      </c>
    </row>
    <row r="282" spans="1:21" s="168" customFormat="1" outlineLevel="1" x14ac:dyDescent="0.25">
      <c r="A282"/>
      <c r="B282" s="6"/>
      <c r="C282"/>
      <c r="D282"/>
      <c r="E282"/>
      <c r="F282"/>
      <c r="G282"/>
      <c r="H282" s="4"/>
      <c r="I282"/>
      <c r="J282"/>
      <c r="K282" s="5"/>
      <c r="L282" s="171"/>
      <c r="M282" s="53">
        <v>64</v>
      </c>
      <c r="N282" s="187"/>
      <c r="O282" s="55">
        <v>96</v>
      </c>
      <c r="P282" s="56"/>
      <c r="Q282" s="14">
        <v>192</v>
      </c>
      <c r="R282" s="40"/>
      <c r="S282" s="41"/>
      <c r="T282" s="36"/>
    </row>
    <row r="283" spans="1:21" s="168" customFormat="1" outlineLevel="1" x14ac:dyDescent="0.25">
      <c r="A283"/>
      <c r="B283" s="6"/>
      <c r="C283"/>
      <c r="D283"/>
      <c r="E283"/>
      <c r="F283"/>
      <c r="G283"/>
      <c r="H283" s="4"/>
      <c r="I283"/>
      <c r="J283"/>
      <c r="K283" s="5"/>
      <c r="L283" s="171"/>
      <c r="M283" s="57"/>
      <c r="N283" s="188"/>
      <c r="O283" s="59"/>
      <c r="P283" s="60"/>
      <c r="Q283" s="17"/>
      <c r="R283" s="37"/>
      <c r="S283" s="39"/>
      <c r="T283" s="42"/>
    </row>
    <row r="284" spans="1:21" outlineLevel="1" x14ac:dyDescent="0.25">
      <c r="B284" s="6"/>
      <c r="K284" s="5"/>
      <c r="L284" s="171"/>
      <c r="M284" s="57"/>
      <c r="N284" s="188"/>
      <c r="O284" s="61"/>
      <c r="P284" s="62"/>
      <c r="Q284" s="17"/>
      <c r="R284" s="37"/>
      <c r="S284" s="38"/>
      <c r="T284" s="43"/>
      <c r="U284" s="168"/>
    </row>
    <row r="285" spans="1:21" s="171" customFormat="1" ht="15.75" outlineLevel="1" thickBot="1" x14ac:dyDescent="0.3">
      <c r="A285"/>
      <c r="B285" s="6"/>
      <c r="C285"/>
      <c r="D285"/>
      <c r="E285"/>
      <c r="F285"/>
      <c r="G285"/>
      <c r="H285" s="4"/>
      <c r="I285"/>
      <c r="J285"/>
      <c r="K285" s="5"/>
      <c r="M285" s="63"/>
      <c r="N285" s="189">
        <v>95</v>
      </c>
      <c r="O285" s="65"/>
      <c r="P285" s="66">
        <v>127</v>
      </c>
      <c r="Q285" s="33"/>
      <c r="R285" s="44"/>
      <c r="S285" s="20"/>
      <c r="T285" s="21">
        <v>255</v>
      </c>
      <c r="U285" s="168"/>
    </row>
    <row r="286" spans="1:21" s="2" customFormat="1" outlineLevel="1" x14ac:dyDescent="0.25">
      <c r="A286" s="194" t="s">
        <v>56</v>
      </c>
      <c r="B286" s="194"/>
      <c r="C286" s="194"/>
      <c r="D286" s="194"/>
      <c r="E286" s="194"/>
      <c r="F286" s="194"/>
      <c r="G286" s="194"/>
      <c r="H286" s="194"/>
      <c r="I286" s="194"/>
      <c r="J286" s="194"/>
      <c r="K286" s="193"/>
      <c r="L286"/>
    </row>
    <row r="287" spans="1:21" s="2" customFormat="1" hidden="1" outlineLevel="2" x14ac:dyDescent="0.25">
      <c r="A287" s="1" t="s">
        <v>25</v>
      </c>
      <c r="B287" s="1" t="s">
        <v>13</v>
      </c>
      <c r="C287" s="1" t="s">
        <v>0</v>
      </c>
      <c r="D287" s="1" t="s">
        <v>6</v>
      </c>
      <c r="E287" s="1" t="s">
        <v>7</v>
      </c>
      <c r="F287" s="1" t="s">
        <v>8</v>
      </c>
      <c r="G287" s="1" t="s">
        <v>17</v>
      </c>
      <c r="H287" s="3" t="s">
        <v>9</v>
      </c>
      <c r="I287" s="1" t="s">
        <v>1</v>
      </c>
      <c r="J287" s="1" t="s">
        <v>2</v>
      </c>
      <c r="K287" s="1" t="s">
        <v>21</v>
      </c>
    </row>
    <row r="288" spans="1:21" hidden="1" outlineLevel="2" collapsed="1" x14ac:dyDescent="0.25">
      <c r="A288" s="6" t="s">
        <v>1285</v>
      </c>
      <c r="B288" s="6" t="s">
        <v>26</v>
      </c>
      <c r="C288" s="6" t="s">
        <v>60</v>
      </c>
      <c r="D288" s="6" t="str">
        <f>A289</f>
        <v>52.0.56.69</v>
      </c>
      <c r="E288" s="6" t="str">
        <f>A290</f>
        <v>52.0.56.70</v>
      </c>
      <c r="F288" s="6" t="str">
        <f>A289</f>
        <v>52.0.56.69</v>
      </c>
      <c r="G288" s="6">
        <v>4</v>
      </c>
      <c r="H288" s="6">
        <f>SUM(H289:H290)</f>
        <v>2</v>
      </c>
      <c r="I288" s="6" t="s">
        <v>1293</v>
      </c>
      <c r="J288" s="6"/>
      <c r="K288" s="6" t="s">
        <v>1339</v>
      </c>
    </row>
    <row r="289" spans="1:14" hidden="1" outlineLevel="3" x14ac:dyDescent="0.25">
      <c r="A289" s="6" t="str">
        <f>CONCATENATE(LEFT(A288,SEARCH(_xlfn.UNICHAR(36),SUBSTITUTE(A288,".",_xlfn.UNICHAR(36),LEN(A288)-LEN(SUBSTITUTE(A288,".",""))))),RIGHT(A288,LEN(A288)-SEARCH(_xlfn.UNICHAR(36),SUBSTITUTE(A288,".",_xlfn.UNICHAR(36),LEN(A288)-LEN(SUBSTITUTE(A288,".","")))))+1)</f>
        <v>52.0.56.69</v>
      </c>
      <c r="B289" s="6" t="s">
        <v>26</v>
      </c>
      <c r="C289" s="6" t="s">
        <v>60</v>
      </c>
      <c r="D289" s="6"/>
      <c r="E289" s="6"/>
      <c r="F289" s="6"/>
      <c r="G289" s="6"/>
      <c r="H289" s="6">
        <v>1</v>
      </c>
      <c r="I289" s="6" t="s">
        <v>1325</v>
      </c>
      <c r="J289" s="6"/>
      <c r="K289" s="6"/>
    </row>
    <row r="290" spans="1:14" hidden="1" outlineLevel="3" x14ac:dyDescent="0.25">
      <c r="A290" s="6" t="str">
        <f>CONCATENATE(LEFT(A288,SEARCH(_xlfn.UNICHAR(36),SUBSTITUTE(A288,".",_xlfn.UNICHAR(36),LEN(A288)-LEN(SUBSTITUTE(A288,".",""))))),RIGHT(A288,LEN(A288)-SEARCH(_xlfn.UNICHAR(36),SUBSTITUTE(A288,".",_xlfn.UNICHAR(36),LEN(A288)-LEN(SUBSTITUTE(A288,".","")))))+2)</f>
        <v>52.0.56.70</v>
      </c>
      <c r="B290" s="6" t="s">
        <v>26</v>
      </c>
      <c r="C290" s="6" t="s">
        <v>60</v>
      </c>
      <c r="D290" s="6"/>
      <c r="E290" s="6"/>
      <c r="F290" s="6"/>
      <c r="G290" s="6"/>
      <c r="H290" s="6">
        <v>1</v>
      </c>
      <c r="I290" s="6" t="s">
        <v>1326</v>
      </c>
      <c r="J290" s="6"/>
      <c r="K290" s="6"/>
    </row>
    <row r="291" spans="1:14" hidden="1" outlineLevel="3" x14ac:dyDescent="0.25">
      <c r="A291" s="6" t="str">
        <f>CONCATENATE(LEFT(A288,SEARCH(_xlfn.UNICHAR(36),SUBSTITUTE(A288,".",_xlfn.UNICHAR(36),LEN(A288)-LEN(SUBSTITUTE(A288,".",""))))),RIGHT(A288,LEN(A288)-SEARCH(_xlfn.UNICHAR(36),SUBSTITUTE(A288,".",_xlfn.UNICHAR(36),LEN(A288)-LEN(SUBSTITUTE(A288,".","")))))+3)</f>
        <v>52.0.56.71</v>
      </c>
      <c r="B291" s="6" t="s">
        <v>26</v>
      </c>
      <c r="C291" s="6" t="s">
        <v>60</v>
      </c>
      <c r="D291" s="6"/>
      <c r="E291" s="6"/>
      <c r="F291" s="6"/>
      <c r="G291" s="6"/>
      <c r="H291" s="6"/>
      <c r="J291" s="6"/>
      <c r="K291" s="6"/>
    </row>
    <row r="292" spans="1:14" hidden="1" outlineLevel="2" collapsed="1" x14ac:dyDescent="0.25">
      <c r="B292" s="6"/>
      <c r="G292" s="5"/>
      <c r="K292" s="5"/>
    </row>
    <row r="293" spans="1:14" s="176" customFormat="1" outlineLevel="1" collapsed="1" x14ac:dyDescent="0.25">
      <c r="A293" s="194" t="s">
        <v>1923</v>
      </c>
      <c r="B293" s="194"/>
      <c r="C293" s="194"/>
      <c r="D293" s="194"/>
      <c r="E293" s="194"/>
      <c r="F293" s="194"/>
      <c r="G293" s="194"/>
      <c r="H293" s="194"/>
      <c r="I293" s="194"/>
      <c r="J293" s="194"/>
      <c r="K293" s="193"/>
      <c r="L293" s="177"/>
      <c r="M293"/>
      <c r="N293" s="6"/>
    </row>
    <row r="294" spans="1:14" s="176" customFormat="1" hidden="1" outlineLevel="2" x14ac:dyDescent="0.25">
      <c r="A294" s="1" t="s">
        <v>25</v>
      </c>
      <c r="B294" s="1" t="s">
        <v>13</v>
      </c>
      <c r="C294" s="1" t="s">
        <v>0</v>
      </c>
      <c r="D294" s="1" t="s">
        <v>6</v>
      </c>
      <c r="E294" s="1" t="s">
        <v>7</v>
      </c>
      <c r="F294" s="1" t="s">
        <v>8</v>
      </c>
      <c r="G294" s="1" t="s">
        <v>17</v>
      </c>
      <c r="H294" s="3" t="s">
        <v>9</v>
      </c>
      <c r="I294" s="1" t="s">
        <v>1</v>
      </c>
      <c r="J294" s="1" t="s">
        <v>2</v>
      </c>
      <c r="K294" s="1" t="s">
        <v>21</v>
      </c>
    </row>
    <row r="295" spans="1:14" hidden="1" outlineLevel="2" collapsed="1" x14ac:dyDescent="0.25">
      <c r="A295" s="6" t="s">
        <v>1793</v>
      </c>
      <c r="B295" s="6" t="s">
        <v>26</v>
      </c>
      <c r="C295" s="6" t="s">
        <v>60</v>
      </c>
      <c r="D295" s="6" t="str">
        <f>A296</f>
        <v>100.1.1.65</v>
      </c>
      <c r="E295" s="6" t="str">
        <f>A297</f>
        <v>100.1.1.66</v>
      </c>
      <c r="F295" s="6" t="str">
        <f>A296</f>
        <v>100.1.1.65</v>
      </c>
      <c r="G295" s="6">
        <v>4</v>
      </c>
      <c r="H295" s="6">
        <f>SUM(H296:H297)</f>
        <v>2</v>
      </c>
      <c r="I295" s="6" t="s">
        <v>1796</v>
      </c>
      <c r="J295" s="6"/>
      <c r="K295" s="111" t="s">
        <v>1884</v>
      </c>
    </row>
    <row r="296" spans="1:14" hidden="1" outlineLevel="3" x14ac:dyDescent="0.25">
      <c r="A296" s="6" t="str">
        <f>CONCATENATE(LEFT(A295,SEARCH(_xlfn.UNICHAR(36),SUBSTITUTE(A295,".",_xlfn.UNICHAR(36),LEN(A295)-LEN(SUBSTITUTE(A295,".",""))))),RIGHT(A295,LEN(A295)-SEARCH(_xlfn.UNICHAR(36),SUBSTITUTE(A295,".",_xlfn.UNICHAR(36),LEN(A295)-LEN(SUBSTITUTE(A295,".","")))))+1)</f>
        <v>100.1.1.65</v>
      </c>
      <c r="B296" s="6" t="s">
        <v>26</v>
      </c>
      <c r="C296" s="6" t="s">
        <v>60</v>
      </c>
      <c r="D296" s="6"/>
      <c r="E296" s="6"/>
      <c r="F296" s="6"/>
      <c r="G296" s="6"/>
      <c r="H296" s="6">
        <v>1</v>
      </c>
      <c r="I296" s="6" t="s">
        <v>1797</v>
      </c>
      <c r="J296" s="6"/>
      <c r="K296" s="6"/>
    </row>
    <row r="297" spans="1:14" hidden="1" outlineLevel="3" x14ac:dyDescent="0.25">
      <c r="A297" s="6" t="str">
        <f>CONCATENATE(LEFT(A295,SEARCH(_xlfn.UNICHAR(36),SUBSTITUTE(A295,".",_xlfn.UNICHAR(36),LEN(A295)-LEN(SUBSTITUTE(A295,".",""))))),RIGHT(A295,LEN(A295)-SEARCH(_xlfn.UNICHAR(36),SUBSTITUTE(A295,".",_xlfn.UNICHAR(36),LEN(A295)-LEN(SUBSTITUTE(A295,".","")))))+2)</f>
        <v>100.1.1.66</v>
      </c>
      <c r="B297" s="6" t="s">
        <v>26</v>
      </c>
      <c r="C297" s="6" t="s">
        <v>60</v>
      </c>
      <c r="D297" s="6"/>
      <c r="E297" s="6"/>
      <c r="F297" s="6"/>
      <c r="G297" s="6"/>
      <c r="H297" s="6">
        <v>1</v>
      </c>
      <c r="I297" s="6" t="s">
        <v>1798</v>
      </c>
      <c r="J297" s="6"/>
      <c r="K297" s="6"/>
    </row>
    <row r="298" spans="1:14" hidden="1" outlineLevel="3" x14ac:dyDescent="0.25">
      <c r="A298" s="6" t="str">
        <f>CONCATENATE(LEFT(A295,SEARCH(_xlfn.UNICHAR(36),SUBSTITUTE(A295,".",_xlfn.UNICHAR(36),LEN(A295)-LEN(SUBSTITUTE(A295,".",""))))),RIGHT(A295,LEN(A295)-SEARCH(_xlfn.UNICHAR(36),SUBSTITUTE(A295,".",_xlfn.UNICHAR(36),LEN(A295)-LEN(SUBSTITUTE(A295,".","")))))+3)</f>
        <v>100.1.1.67</v>
      </c>
      <c r="B298" s="6" t="s">
        <v>26</v>
      </c>
      <c r="C298" s="6" t="s">
        <v>60</v>
      </c>
      <c r="D298" s="6"/>
      <c r="E298" s="6"/>
      <c r="F298" s="6"/>
      <c r="G298" s="6"/>
      <c r="H298" s="6"/>
      <c r="I298" s="6"/>
      <c r="J298" s="6"/>
      <c r="K298" s="6"/>
    </row>
    <row r="299" spans="1:14" hidden="1" outlineLevel="2" collapsed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4" s="168" customFormat="1" outlineLevel="1" collapsed="1" x14ac:dyDescent="0.25">
      <c r="A300" s="192" t="s">
        <v>1806</v>
      </c>
      <c r="B300" s="192"/>
      <c r="C300" s="192"/>
      <c r="D300" s="192"/>
      <c r="E300" s="192"/>
      <c r="F300" s="192"/>
      <c r="G300" s="192"/>
      <c r="H300" s="192"/>
      <c r="I300" s="192"/>
      <c r="J300" s="192"/>
      <c r="K300" s="192"/>
      <c r="L300" s="171"/>
      <c r="M300"/>
      <c r="N300" s="6"/>
    </row>
    <row r="301" spans="1:14" s="168" customFormat="1" hidden="1" outlineLevel="2" x14ac:dyDescent="0.25">
      <c r="A301" s="1" t="s">
        <v>25</v>
      </c>
      <c r="B301" s="1" t="s">
        <v>13</v>
      </c>
      <c r="C301" s="1" t="s">
        <v>0</v>
      </c>
      <c r="D301" s="1" t="s">
        <v>6</v>
      </c>
      <c r="E301" s="1" t="s">
        <v>7</v>
      </c>
      <c r="F301" s="1" t="s">
        <v>8</v>
      </c>
      <c r="G301" s="1" t="s">
        <v>17</v>
      </c>
      <c r="H301" s="3" t="s">
        <v>9</v>
      </c>
      <c r="I301" s="1" t="s">
        <v>1</v>
      </c>
      <c r="J301" s="1" t="s">
        <v>2</v>
      </c>
      <c r="K301" s="1" t="s">
        <v>21</v>
      </c>
    </row>
    <row r="302" spans="1:14" hidden="1" outlineLevel="2" x14ac:dyDescent="0.25">
      <c r="A302" s="22" t="s">
        <v>1807</v>
      </c>
      <c r="B302" s="22" t="s">
        <v>59</v>
      </c>
      <c r="C302" s="22" t="s">
        <v>60</v>
      </c>
      <c r="D302" s="22" t="str">
        <f>A303</f>
        <v>30.1.35.1</v>
      </c>
      <c r="E302" s="22" t="str">
        <f>A306</f>
        <v>30.1.35.7</v>
      </c>
      <c r="F302" s="22" t="str">
        <f>A303</f>
        <v>30.1.35.1</v>
      </c>
      <c r="G302" s="22">
        <v>7</v>
      </c>
      <c r="H302" s="22">
        <f>SUM(H303:H306)</f>
        <v>0</v>
      </c>
      <c r="I302" s="22" t="s">
        <v>10</v>
      </c>
      <c r="J302" s="22"/>
      <c r="K302" s="22"/>
    </row>
    <row r="303" spans="1:14" hidden="1" outlineLevel="3" x14ac:dyDescent="0.25">
      <c r="A303" s="22" t="str">
        <f>CONCATENATE(LEFT(A302,SEARCH(_xlfn.UNICHAR(36),SUBSTITUTE(A302,".",_xlfn.UNICHAR(36),LEN(A302)-LEN(SUBSTITUTE(A302,".",""))))),RIGHT(A302,LEN(A302)-SEARCH(_xlfn.UNICHAR(36),SUBSTITUTE(A302,".",_xlfn.UNICHAR(36),LEN(A302)-LEN(SUBSTITUTE(A302,".","")))))+1)</f>
        <v>30.1.35.1</v>
      </c>
      <c r="B303" s="22" t="s">
        <v>59</v>
      </c>
      <c r="C303" s="22" t="s">
        <v>60</v>
      </c>
      <c r="D303" s="22"/>
      <c r="E303" s="22"/>
      <c r="F303" s="22"/>
      <c r="G303" s="22"/>
      <c r="H303" s="22"/>
      <c r="I303" s="22"/>
      <c r="J303" s="22"/>
      <c r="K303" s="22"/>
    </row>
    <row r="304" spans="1:14" hidden="1" outlineLevel="3" x14ac:dyDescent="0.25">
      <c r="A304" s="22" t="str">
        <f>CONCATENATE(LEFT(A302,SEARCH(_xlfn.UNICHAR(36),SUBSTITUTE(A302,".",_xlfn.UNICHAR(36),LEN(A302)-LEN(SUBSTITUTE(A302,".",""))))),RIGHT(A302,LEN(A302)-SEARCH(_xlfn.UNICHAR(36),SUBSTITUTE(A302,".",_xlfn.UNICHAR(36),LEN(A302)-LEN(SUBSTITUTE(A302,".","")))))+2)</f>
        <v>30.1.35.2</v>
      </c>
      <c r="B304" s="22" t="s">
        <v>59</v>
      </c>
      <c r="C304" s="22" t="s">
        <v>60</v>
      </c>
      <c r="D304" s="22"/>
      <c r="E304" s="22"/>
      <c r="F304" s="22"/>
      <c r="G304" s="22"/>
      <c r="H304" s="22"/>
      <c r="I304" s="22"/>
      <c r="J304" s="22"/>
      <c r="K304" s="22"/>
    </row>
    <row r="305" spans="1:11" hidden="1" outlineLevel="3" x14ac:dyDescent="0.25">
      <c r="A305" s="22" t="s">
        <v>18</v>
      </c>
      <c r="B305" s="22" t="s">
        <v>18</v>
      </c>
      <c r="C305" s="22" t="s">
        <v>18</v>
      </c>
      <c r="D305" s="22" t="s">
        <v>18</v>
      </c>
      <c r="E305" s="22"/>
      <c r="F305" s="22"/>
      <c r="G305" s="22"/>
      <c r="H305" s="22"/>
      <c r="I305" s="22"/>
      <c r="J305" s="22"/>
      <c r="K305" s="22"/>
    </row>
    <row r="306" spans="1:11" hidden="1" outlineLevel="3" x14ac:dyDescent="0.25">
      <c r="A306" s="22" t="str">
        <f>CONCATENATE(LEFT(A302,SEARCH(_xlfn.UNICHAR(36),SUBSTITUTE(A302,".",_xlfn.UNICHAR(36),LEN(A302)-LEN(SUBSTITUTE(A302,".",""))))),RIGHT(A302,LEN(A302)-SEARCH(_xlfn.UNICHAR(36),SUBSTITUTE(A302,".",_xlfn.UNICHAR(36),LEN(A302)-LEN(SUBSTITUTE(A302,".","")))))+7)</f>
        <v>30.1.35.7</v>
      </c>
      <c r="B306" s="22" t="s">
        <v>59</v>
      </c>
      <c r="C306" s="22" t="s">
        <v>60</v>
      </c>
      <c r="D306" s="22"/>
      <c r="E306" s="22"/>
      <c r="F306" s="22"/>
      <c r="G306" s="22"/>
      <c r="H306" s="22"/>
      <c r="I306" s="22"/>
      <c r="J306" s="22"/>
      <c r="K306" s="22"/>
    </row>
    <row r="307" spans="1:11" hidden="1" outlineLevel="2" collapsed="1" x14ac:dyDescent="0.25">
      <c r="A307" s="22" t="s">
        <v>1808</v>
      </c>
      <c r="B307" s="22" t="s">
        <v>59</v>
      </c>
      <c r="C307" s="22" t="s">
        <v>60</v>
      </c>
      <c r="D307" s="22" t="str">
        <f>A308</f>
        <v>30.1.35.9</v>
      </c>
      <c r="E307" s="22" t="str">
        <f>A311</f>
        <v>30.1.35.15</v>
      </c>
      <c r="F307" s="22" t="str">
        <f>A308</f>
        <v>30.1.35.9</v>
      </c>
      <c r="G307" s="22">
        <v>7</v>
      </c>
      <c r="H307" s="22">
        <f>SUM(H308:H311)</f>
        <v>0</v>
      </c>
      <c r="I307" s="22" t="s">
        <v>10</v>
      </c>
      <c r="J307" s="22"/>
      <c r="K307" s="22"/>
    </row>
    <row r="308" spans="1:11" hidden="1" outlineLevel="3" x14ac:dyDescent="0.25">
      <c r="A308" s="22" t="str">
        <f>CONCATENATE(LEFT(A307,SEARCH(_xlfn.UNICHAR(36),SUBSTITUTE(A307,".",_xlfn.UNICHAR(36),LEN(A307)-LEN(SUBSTITUTE(A307,".",""))))),RIGHT(A307,LEN(A307)-SEARCH(_xlfn.UNICHAR(36),SUBSTITUTE(A307,".",_xlfn.UNICHAR(36),LEN(A307)-LEN(SUBSTITUTE(A307,".","")))))+1)</f>
        <v>30.1.35.9</v>
      </c>
      <c r="B308" s="22" t="s">
        <v>59</v>
      </c>
      <c r="C308" s="22" t="s">
        <v>60</v>
      </c>
      <c r="D308" s="22"/>
      <c r="E308" s="22"/>
      <c r="F308" s="22"/>
      <c r="G308" s="22"/>
      <c r="H308" s="22"/>
      <c r="I308" s="22"/>
      <c r="J308" s="22"/>
      <c r="K308" s="22"/>
    </row>
    <row r="309" spans="1:11" hidden="1" outlineLevel="3" x14ac:dyDescent="0.25">
      <c r="A309" s="22" t="str">
        <f>CONCATENATE(LEFT(A307,SEARCH(_xlfn.UNICHAR(36),SUBSTITUTE(A307,".",_xlfn.UNICHAR(36),LEN(A307)-LEN(SUBSTITUTE(A307,".",""))))),RIGHT(A307,LEN(A307)-SEARCH(_xlfn.UNICHAR(36),SUBSTITUTE(A307,".",_xlfn.UNICHAR(36),LEN(A307)-LEN(SUBSTITUTE(A307,".","")))))+2)</f>
        <v>30.1.35.10</v>
      </c>
      <c r="B309" s="22" t="s">
        <v>59</v>
      </c>
      <c r="C309" s="22" t="s">
        <v>60</v>
      </c>
      <c r="D309" s="22"/>
      <c r="E309" s="22"/>
      <c r="F309" s="22"/>
      <c r="G309" s="22"/>
      <c r="H309" s="22"/>
      <c r="I309" s="22"/>
      <c r="J309" s="22"/>
      <c r="K309" s="22"/>
    </row>
    <row r="310" spans="1:11" hidden="1" outlineLevel="3" x14ac:dyDescent="0.25">
      <c r="A310" s="22" t="s">
        <v>18</v>
      </c>
      <c r="B310" s="22" t="s">
        <v>18</v>
      </c>
      <c r="C310" s="22" t="s">
        <v>18</v>
      </c>
      <c r="D310" s="22" t="s">
        <v>18</v>
      </c>
      <c r="E310" s="22"/>
      <c r="F310" s="22"/>
      <c r="G310" s="22"/>
      <c r="H310" s="22"/>
      <c r="I310" s="22"/>
      <c r="J310" s="22"/>
      <c r="K310" s="22"/>
    </row>
    <row r="311" spans="1:11" hidden="1" outlineLevel="3" x14ac:dyDescent="0.25">
      <c r="A311" s="22" t="str">
        <f>CONCATENATE(LEFT(A307,SEARCH(_xlfn.UNICHAR(36),SUBSTITUTE(A307,".",_xlfn.UNICHAR(36),LEN(A307)-LEN(SUBSTITUTE(A307,".",""))))),RIGHT(A307,LEN(A307)-SEARCH(_xlfn.UNICHAR(36),SUBSTITUTE(A307,".",_xlfn.UNICHAR(36),LEN(A307)-LEN(SUBSTITUTE(A307,".","")))))+7)</f>
        <v>30.1.35.15</v>
      </c>
      <c r="B311" s="22" t="s">
        <v>59</v>
      </c>
      <c r="C311" s="22" t="s">
        <v>60</v>
      </c>
      <c r="D311" s="22"/>
      <c r="E311" s="22"/>
      <c r="F311" s="22"/>
      <c r="G311" s="22"/>
      <c r="H311" s="22"/>
      <c r="I311" s="22"/>
      <c r="J311" s="22"/>
      <c r="K311" s="22"/>
    </row>
    <row r="312" spans="1:11" hidden="1" outlineLevel="2" collapsed="1" x14ac:dyDescent="0.25">
      <c r="A312" s="22" t="s">
        <v>1809</v>
      </c>
      <c r="B312" s="22" t="s">
        <v>59</v>
      </c>
      <c r="C312" s="22" t="s">
        <v>60</v>
      </c>
      <c r="D312" s="22" t="str">
        <f>A313</f>
        <v>30.1.35.17</v>
      </c>
      <c r="E312" s="22" t="str">
        <f>A316</f>
        <v>30.1.35.23</v>
      </c>
      <c r="F312" s="22" t="str">
        <f>A313</f>
        <v>30.1.35.17</v>
      </c>
      <c r="G312" s="22">
        <v>7</v>
      </c>
      <c r="H312" s="22">
        <f>SUM(H313:H316)</f>
        <v>0</v>
      </c>
      <c r="I312" s="22" t="s">
        <v>10</v>
      </c>
      <c r="J312" s="22"/>
      <c r="K312" s="22"/>
    </row>
    <row r="313" spans="1:11" hidden="1" outlineLevel="3" x14ac:dyDescent="0.25">
      <c r="A313" s="22" t="str">
        <f>CONCATENATE(LEFT(A312,SEARCH(_xlfn.UNICHAR(36),SUBSTITUTE(A312,".",_xlfn.UNICHAR(36),LEN(A312)-LEN(SUBSTITUTE(A312,".",""))))),RIGHT(A312,LEN(A312)-SEARCH(_xlfn.UNICHAR(36),SUBSTITUTE(A312,".",_xlfn.UNICHAR(36),LEN(A312)-LEN(SUBSTITUTE(A312,".","")))))+1)</f>
        <v>30.1.35.17</v>
      </c>
      <c r="B313" s="22" t="s">
        <v>59</v>
      </c>
      <c r="C313" s="22" t="s">
        <v>60</v>
      </c>
      <c r="D313" s="22"/>
      <c r="E313" s="22"/>
      <c r="F313" s="22"/>
      <c r="G313" s="22"/>
      <c r="H313" s="22"/>
      <c r="I313" s="22"/>
      <c r="J313" s="22"/>
      <c r="K313" s="22"/>
    </row>
    <row r="314" spans="1:11" hidden="1" outlineLevel="3" x14ac:dyDescent="0.25">
      <c r="A314" s="22" t="str">
        <f>CONCATENATE(LEFT(A312,SEARCH(_xlfn.UNICHAR(36),SUBSTITUTE(A312,".",_xlfn.UNICHAR(36),LEN(A312)-LEN(SUBSTITUTE(A312,".",""))))),RIGHT(A312,LEN(A312)-SEARCH(_xlfn.UNICHAR(36),SUBSTITUTE(A312,".",_xlfn.UNICHAR(36),LEN(A312)-LEN(SUBSTITUTE(A312,".","")))))+2)</f>
        <v>30.1.35.18</v>
      </c>
      <c r="B314" s="22" t="s">
        <v>59</v>
      </c>
      <c r="C314" s="22" t="s">
        <v>60</v>
      </c>
      <c r="D314" s="22"/>
      <c r="E314" s="22"/>
      <c r="F314" s="22"/>
      <c r="G314" s="22"/>
      <c r="H314" s="22"/>
      <c r="I314" s="22"/>
      <c r="J314" s="22"/>
      <c r="K314" s="22"/>
    </row>
    <row r="315" spans="1:11" hidden="1" outlineLevel="3" x14ac:dyDescent="0.25">
      <c r="A315" s="22" t="s">
        <v>18</v>
      </c>
      <c r="B315" s="22" t="s">
        <v>18</v>
      </c>
      <c r="C315" s="22" t="s">
        <v>18</v>
      </c>
      <c r="D315" s="22" t="s">
        <v>18</v>
      </c>
      <c r="E315" s="22"/>
      <c r="F315" s="22"/>
      <c r="G315" s="22"/>
      <c r="H315" s="22"/>
      <c r="I315" s="22"/>
      <c r="J315" s="22"/>
      <c r="K315" s="22"/>
    </row>
    <row r="316" spans="1:11" hidden="1" outlineLevel="3" x14ac:dyDescent="0.25">
      <c r="A316" s="22" t="str">
        <f>CONCATENATE(LEFT(A312,SEARCH(_xlfn.UNICHAR(36),SUBSTITUTE(A312,".",_xlfn.UNICHAR(36),LEN(A312)-LEN(SUBSTITUTE(A312,".",""))))),RIGHT(A312,LEN(A312)-SEARCH(_xlfn.UNICHAR(36),SUBSTITUTE(A312,".",_xlfn.UNICHAR(36),LEN(A312)-LEN(SUBSTITUTE(A312,".","")))))+7)</f>
        <v>30.1.35.23</v>
      </c>
      <c r="B316" s="22" t="s">
        <v>59</v>
      </c>
      <c r="C316" s="22" t="s">
        <v>60</v>
      </c>
      <c r="D316" s="22"/>
      <c r="E316" s="22"/>
      <c r="F316" s="22"/>
      <c r="G316" s="22"/>
      <c r="H316" s="22"/>
      <c r="I316" s="22"/>
      <c r="J316" s="22"/>
      <c r="K316" s="22"/>
    </row>
    <row r="317" spans="1:11" hidden="1" outlineLevel="2" collapsed="1" x14ac:dyDescent="0.25">
      <c r="A317" s="22" t="s">
        <v>1810</v>
      </c>
      <c r="B317" s="22" t="s">
        <v>59</v>
      </c>
      <c r="C317" s="22" t="s">
        <v>60</v>
      </c>
      <c r="D317" s="22" t="str">
        <f>A318</f>
        <v>30.1.35.25</v>
      </c>
      <c r="E317" s="22" t="str">
        <f>A321</f>
        <v>30.1.35.31</v>
      </c>
      <c r="F317" s="22" t="str">
        <f>A318</f>
        <v>30.1.35.25</v>
      </c>
      <c r="G317" s="22">
        <v>7</v>
      </c>
      <c r="H317" s="22">
        <f>SUM(H318:H321)</f>
        <v>0</v>
      </c>
      <c r="I317" s="22" t="s">
        <v>10</v>
      </c>
      <c r="J317" s="22"/>
      <c r="K317" s="22"/>
    </row>
    <row r="318" spans="1:11" hidden="1" outlineLevel="3" x14ac:dyDescent="0.25">
      <c r="A318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CONCATENATE(LEFT(A317,SEARCH(_xlfn.UNICHAR(36),SUBSTITUTE(A317,".",_xlfn.UNICHAR(36),LEN(A317)-LEN(SUBSTITUTE(A317,".",""))))),RIGHT(A317,LEN(A317)-SEARCH(_xlfn.UNICHAR(36),SUBSTITUTE(A317,".",_xlfn.UNICHAR(36),LEN(A317)-LEN(SUBSTITUTE(A317,".","")))))+1)</f>
        <v>30.1.35.25</v>
      </c>
      <c r="B318" s="22" t="s">
        <v>59</v>
      </c>
      <c r="C318" s="22" t="s">
        <v>60</v>
      </c>
      <c r="D318" s="22"/>
      <c r="E318" s="22"/>
      <c r="F318" s="22"/>
      <c r="G318" s="22"/>
      <c r="H318" s="22"/>
      <c r="I318" s="22"/>
      <c r="J318" s="22"/>
      <c r="K318" s="22"/>
    </row>
    <row r="319" spans="1:11" hidden="1" outlineLevel="3" x14ac:dyDescent="0.25">
      <c r="A319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CONCATENATE(LEFT(A317,SEARCH(_xlfn.UNICHAR(36),SUBSTITUTE(A317,".",_xlfn.UNICHAR(36),LEN(A317)-LEN(SUBSTITUTE(A317,".",""))))),RIGHT(A317,LEN(A317)-SEARCH(_xlfn.UNICHAR(36),SUBSTITUTE(A317,".",_xlfn.UNICHAR(36),LEN(A317)-LEN(SUBSTITUTE(A317,".","")))))+2)</f>
        <v>30.1.35.26</v>
      </c>
      <c r="B319" s="22" t="s">
        <v>59</v>
      </c>
      <c r="C319" s="22" t="s">
        <v>60</v>
      </c>
      <c r="D319" s="22"/>
      <c r="E319" s="22"/>
      <c r="F319" s="22"/>
      <c r="G319" s="22"/>
      <c r="H319" s="22"/>
      <c r="I319" s="22"/>
      <c r="J319" s="22"/>
      <c r="K319" s="22"/>
    </row>
    <row r="320" spans="1:11" hidden="1" outlineLevel="3" x14ac:dyDescent="0.25">
      <c r="A320" s="22" t="s">
        <v>18</v>
      </c>
      <c r="B320" s="22" t="s">
        <v>18</v>
      </c>
      <c r="C320" s="22" t="s">
        <v>18</v>
      </c>
      <c r="D320" s="22" t="s">
        <v>18</v>
      </c>
      <c r="E320" s="22"/>
      <c r="F320" s="22"/>
      <c r="G320" s="22"/>
      <c r="H320" s="22"/>
      <c r="I320" s="22"/>
      <c r="J320" s="22"/>
      <c r="K320" s="22"/>
    </row>
    <row r="321" spans="1:11" hidden="1" outlineLevel="3" x14ac:dyDescent="0.25">
      <c r="A321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CONCATENATE(LEFT(A317,SEARCH(_xlfn.UNICHAR(36),SUBSTITUTE(A317,".",_xlfn.UNICHAR(36),LEN(A317)-LEN(SUBSTITUTE(A317,".",""))))),RIGHT(A317,LEN(A317)-SEARCH(_xlfn.UNICHAR(36),SUBSTITUTE(A317,".",_xlfn.UNICHAR(36),LEN(A317)-LEN(SUBSTITUTE(A317,".","")))))+7)</f>
        <v>30.1.35.31</v>
      </c>
      <c r="B321" s="22" t="s">
        <v>59</v>
      </c>
      <c r="C321" s="22" t="s">
        <v>60</v>
      </c>
      <c r="D321" s="22"/>
      <c r="E321" s="22"/>
      <c r="F321" s="22"/>
      <c r="G321" s="22"/>
      <c r="H321" s="22"/>
      <c r="I321" s="22"/>
      <c r="J321" s="22"/>
      <c r="K321" s="22"/>
    </row>
    <row r="322" spans="1:11" hidden="1" outlineLevel="2" collapsed="1" x14ac:dyDescent="0.25">
      <c r="A322" s="22" t="s">
        <v>1811</v>
      </c>
      <c r="B322" s="22" t="s">
        <v>59</v>
      </c>
      <c r="C322" s="22" t="s">
        <v>60</v>
      </c>
      <c r="D322" s="22" t="str">
        <f>A323</f>
        <v>30.1.35.33</v>
      </c>
      <c r="E322" s="22" t="str">
        <f>A326</f>
        <v>30.1.35.39</v>
      </c>
      <c r="F322" s="22" t="str">
        <f>A323</f>
        <v>30.1.35.33</v>
      </c>
      <c r="G322" s="22">
        <v>7</v>
      </c>
      <c r="H322" s="22">
        <f>SUM(H323:H326)</f>
        <v>0</v>
      </c>
      <c r="I322" s="22" t="s">
        <v>10</v>
      </c>
      <c r="J322" s="22"/>
      <c r="K322" s="22"/>
    </row>
    <row r="323" spans="1:11" hidden="1" outlineLevel="3" x14ac:dyDescent="0.25">
      <c r="A323" s="22" t="str">
        <f>CONCATENATE(LEFT(A322,SEARCH(_xlfn.UNICHAR(36),SUBSTITUTE(A322,".",_xlfn.UNICHAR(36),LEN(A322)-LEN(SUBSTITUTE(A322,".",""))))),RIGHT(A322,LEN(A322)-SEARCH(_xlfn.UNICHAR(36),SUBSTITUTE(A322,".",_xlfn.UNICHAR(36),LEN(A322)-LEN(SUBSTITUTE(A322,".","")))))+1)</f>
        <v>30.1.35.33</v>
      </c>
      <c r="B323" s="22" t="s">
        <v>59</v>
      </c>
      <c r="C323" s="22" t="s">
        <v>60</v>
      </c>
      <c r="D323" s="22"/>
      <c r="E323" s="22"/>
      <c r="F323" s="22"/>
      <c r="G323" s="22"/>
      <c r="H323" s="22"/>
      <c r="I323" s="22"/>
      <c r="J323" s="22"/>
      <c r="K323" s="22"/>
    </row>
    <row r="324" spans="1:11" hidden="1" outlineLevel="3" x14ac:dyDescent="0.25">
      <c r="A324" s="22" t="str">
        <f>CONCATENATE(LEFT(A322,SEARCH(_xlfn.UNICHAR(36),SUBSTITUTE(A322,".",_xlfn.UNICHAR(36),LEN(A322)-LEN(SUBSTITUTE(A322,".",""))))),RIGHT(A322,LEN(A322)-SEARCH(_xlfn.UNICHAR(36),SUBSTITUTE(A322,".",_xlfn.UNICHAR(36),LEN(A322)-LEN(SUBSTITUTE(A322,".","")))))+2)</f>
        <v>30.1.35.34</v>
      </c>
      <c r="B324" s="22" t="s">
        <v>59</v>
      </c>
      <c r="C324" s="22" t="s">
        <v>60</v>
      </c>
      <c r="D324" s="22"/>
      <c r="E324" s="22"/>
      <c r="F324" s="22"/>
      <c r="G324" s="22"/>
      <c r="H324" s="22"/>
      <c r="I324" s="22"/>
      <c r="J324" s="22"/>
      <c r="K324" s="22"/>
    </row>
    <row r="325" spans="1:11" hidden="1" outlineLevel="3" x14ac:dyDescent="0.25">
      <c r="A325" s="22" t="s">
        <v>18</v>
      </c>
      <c r="B325" s="22" t="s">
        <v>18</v>
      </c>
      <c r="C325" s="22" t="s">
        <v>18</v>
      </c>
      <c r="D325" s="22" t="s">
        <v>18</v>
      </c>
      <c r="E325" s="22"/>
      <c r="F325" s="22"/>
      <c r="G325" s="22"/>
      <c r="H325" s="22"/>
      <c r="I325" s="22"/>
      <c r="J325" s="22"/>
      <c r="K325" s="22"/>
    </row>
    <row r="326" spans="1:11" hidden="1" outlineLevel="3" x14ac:dyDescent="0.25">
      <c r="A326" s="22" t="str">
        <f>CONCATENATE(LEFT(A322,SEARCH(_xlfn.UNICHAR(36),SUBSTITUTE(A322,".",_xlfn.UNICHAR(36),LEN(A322)-LEN(SUBSTITUTE(A322,".",""))))),RIGHT(A322,LEN(A322)-SEARCH(_xlfn.UNICHAR(36),SUBSTITUTE(A322,".",_xlfn.UNICHAR(36),LEN(A322)-LEN(SUBSTITUTE(A322,".","")))))+7)</f>
        <v>30.1.35.39</v>
      </c>
      <c r="B326" s="22" t="s">
        <v>59</v>
      </c>
      <c r="C326" s="22" t="s">
        <v>60</v>
      </c>
      <c r="D326" s="22"/>
      <c r="E326" s="22"/>
      <c r="F326" s="22"/>
      <c r="G326" s="22"/>
      <c r="H326" s="22"/>
      <c r="I326" s="22"/>
      <c r="J326" s="22"/>
      <c r="K326" s="22"/>
    </row>
    <row r="327" spans="1:11" hidden="1" outlineLevel="2" collapsed="1" x14ac:dyDescent="0.25">
      <c r="A327" s="22" t="s">
        <v>1812</v>
      </c>
      <c r="B327" s="22" t="s">
        <v>59</v>
      </c>
      <c r="C327" s="22" t="s">
        <v>60</v>
      </c>
      <c r="D327" s="22" t="str">
        <f>A328</f>
        <v>30.1.35.41</v>
      </c>
      <c r="E327" s="22" t="str">
        <f>A331</f>
        <v>30.1.35.47</v>
      </c>
      <c r="F327" s="22" t="str">
        <f>A328</f>
        <v>30.1.35.41</v>
      </c>
      <c r="G327" s="22">
        <v>7</v>
      </c>
      <c r="H327" s="22">
        <f>SUM(H328:H331)</f>
        <v>0</v>
      </c>
      <c r="I327" s="22" t="s">
        <v>10</v>
      </c>
      <c r="J327" s="22"/>
      <c r="K327" s="22"/>
    </row>
    <row r="328" spans="1:11" hidden="1" outlineLevel="3" x14ac:dyDescent="0.25">
      <c r="A328" s="22" t="str">
        <f>CONCATENATE(LEFT(A327,SEARCH(_xlfn.UNICHAR(36),SUBSTITUTE(A327,".",_xlfn.UNICHAR(36),LEN(A327)-LEN(SUBSTITUTE(A327,".",""))))),RIGHT(A327,LEN(A327)-SEARCH(_xlfn.UNICHAR(36),SUBSTITUTE(A327,".",_xlfn.UNICHAR(36),LEN(A327)-LEN(SUBSTITUTE(A327,".","")))))+1)</f>
        <v>30.1.35.41</v>
      </c>
      <c r="B328" s="22" t="s">
        <v>59</v>
      </c>
      <c r="C328" s="22" t="s">
        <v>60</v>
      </c>
      <c r="D328" s="22"/>
      <c r="E328" s="22"/>
      <c r="F328" s="22"/>
      <c r="G328" s="22"/>
      <c r="H328" s="22"/>
      <c r="I328" s="22"/>
      <c r="J328" s="22"/>
      <c r="K328" s="22"/>
    </row>
    <row r="329" spans="1:11" hidden="1" outlineLevel="3" x14ac:dyDescent="0.25">
      <c r="A329" s="22" t="str">
        <f>CONCATENATE(LEFT(A327,SEARCH(_xlfn.UNICHAR(36),SUBSTITUTE(A327,".",_xlfn.UNICHAR(36),LEN(A327)-LEN(SUBSTITUTE(A327,".",""))))),RIGHT(A327,LEN(A327)-SEARCH(_xlfn.UNICHAR(36),SUBSTITUTE(A327,".",_xlfn.UNICHAR(36),LEN(A327)-LEN(SUBSTITUTE(A327,".","")))))+2)</f>
        <v>30.1.35.42</v>
      </c>
      <c r="B329" s="22" t="s">
        <v>59</v>
      </c>
      <c r="C329" s="22" t="s">
        <v>60</v>
      </c>
      <c r="D329" s="22"/>
      <c r="E329" s="22"/>
      <c r="F329" s="22"/>
      <c r="G329" s="22"/>
      <c r="H329" s="22"/>
      <c r="I329" s="22"/>
      <c r="J329" s="22"/>
      <c r="K329" s="22"/>
    </row>
    <row r="330" spans="1:11" hidden="1" outlineLevel="3" x14ac:dyDescent="0.25">
      <c r="A330" s="22" t="s">
        <v>18</v>
      </c>
      <c r="B330" s="22" t="s">
        <v>18</v>
      </c>
      <c r="C330" s="22" t="s">
        <v>18</v>
      </c>
      <c r="D330" s="22" t="s">
        <v>18</v>
      </c>
      <c r="E330" s="22"/>
      <c r="F330" s="22"/>
      <c r="G330" s="22"/>
      <c r="H330" s="22"/>
      <c r="I330" s="22"/>
      <c r="J330" s="22"/>
      <c r="K330" s="22"/>
    </row>
    <row r="331" spans="1:11" hidden="1" outlineLevel="3" x14ac:dyDescent="0.25">
      <c r="A331" s="22" t="str">
        <f>CONCATENATE(LEFT(A327,SEARCH(_xlfn.UNICHAR(36),SUBSTITUTE(A327,".",_xlfn.UNICHAR(36),LEN(A327)-LEN(SUBSTITUTE(A327,".",""))))),RIGHT(A327,LEN(A327)-SEARCH(_xlfn.UNICHAR(36),SUBSTITUTE(A327,".",_xlfn.UNICHAR(36),LEN(A327)-LEN(SUBSTITUTE(A327,".","")))))+7)</f>
        <v>30.1.35.47</v>
      </c>
      <c r="B331" s="22" t="s">
        <v>59</v>
      </c>
      <c r="C331" s="22" t="s">
        <v>60</v>
      </c>
      <c r="D331" s="22"/>
      <c r="E331" s="22"/>
      <c r="F331" s="22"/>
      <c r="G331" s="22"/>
      <c r="H331" s="22"/>
      <c r="I331" s="22"/>
      <c r="J331" s="22"/>
      <c r="K331" s="22"/>
    </row>
    <row r="332" spans="1:11" hidden="1" outlineLevel="2" collapsed="1" x14ac:dyDescent="0.25">
      <c r="A332" s="22" t="s">
        <v>1813</v>
      </c>
      <c r="B332" s="22" t="s">
        <v>59</v>
      </c>
      <c r="C332" s="22" t="s">
        <v>60</v>
      </c>
      <c r="D332" s="22" t="str">
        <f>A333</f>
        <v>30.1.35.49</v>
      </c>
      <c r="E332" s="22" t="str">
        <f>A336</f>
        <v>30.1.35.55</v>
      </c>
      <c r="F332" s="22" t="str">
        <f>A333</f>
        <v>30.1.35.49</v>
      </c>
      <c r="G332" s="22">
        <v>7</v>
      </c>
      <c r="H332" s="22">
        <f>SUM(H333:H336)</f>
        <v>0</v>
      </c>
      <c r="I332" s="22" t="s">
        <v>10</v>
      </c>
      <c r="J332" s="22"/>
      <c r="K332" s="22"/>
    </row>
    <row r="333" spans="1:11" hidden="1" outlineLevel="3" x14ac:dyDescent="0.25">
      <c r="A333" s="22" t="str">
        <f>CONCATENATE(LEFT(A332,SEARCH(_xlfn.UNICHAR(36),SUBSTITUTE(A332,".",_xlfn.UNICHAR(36),LEN(A332)-LEN(SUBSTITUTE(A332,".",""))))),RIGHT(A332,LEN(A332)-SEARCH(_xlfn.UNICHAR(36),SUBSTITUTE(A332,".",_xlfn.UNICHAR(36),LEN(A332)-LEN(SUBSTITUTE(A332,".","")))))+1)</f>
        <v>30.1.35.49</v>
      </c>
      <c r="B333" s="22" t="s">
        <v>59</v>
      </c>
      <c r="C333" s="22" t="s">
        <v>60</v>
      </c>
      <c r="D333" s="22"/>
      <c r="E333" s="22"/>
      <c r="F333" s="22"/>
      <c r="G333" s="22"/>
      <c r="H333" s="22"/>
      <c r="I333" s="22"/>
      <c r="J333" s="22"/>
      <c r="K333" s="22"/>
    </row>
    <row r="334" spans="1:11" hidden="1" outlineLevel="3" x14ac:dyDescent="0.25">
      <c r="A334" s="22" t="str">
        <f>CONCATENATE(LEFT(A332,SEARCH(_xlfn.UNICHAR(36),SUBSTITUTE(A332,".",_xlfn.UNICHAR(36),LEN(A332)-LEN(SUBSTITUTE(A332,".",""))))),RIGHT(A332,LEN(A332)-SEARCH(_xlfn.UNICHAR(36),SUBSTITUTE(A332,".",_xlfn.UNICHAR(36),LEN(A332)-LEN(SUBSTITUTE(A332,".","")))))+2)</f>
        <v>30.1.35.50</v>
      </c>
      <c r="B334" s="22" t="s">
        <v>59</v>
      </c>
      <c r="C334" s="22" t="s">
        <v>60</v>
      </c>
      <c r="D334" s="22"/>
      <c r="E334" s="22"/>
      <c r="F334" s="22"/>
      <c r="G334" s="22"/>
      <c r="H334" s="22"/>
      <c r="I334" s="22"/>
      <c r="J334" s="22"/>
      <c r="K334" s="22"/>
    </row>
    <row r="335" spans="1:11" hidden="1" outlineLevel="3" x14ac:dyDescent="0.25">
      <c r="A335" s="22" t="s">
        <v>18</v>
      </c>
      <c r="B335" s="22" t="s">
        <v>18</v>
      </c>
      <c r="C335" s="22" t="s">
        <v>18</v>
      </c>
      <c r="D335" s="22" t="s">
        <v>18</v>
      </c>
      <c r="E335" s="22"/>
      <c r="F335" s="22"/>
      <c r="G335" s="22"/>
      <c r="H335" s="22"/>
      <c r="I335" s="22"/>
      <c r="J335" s="22"/>
      <c r="K335" s="22"/>
    </row>
    <row r="336" spans="1:11" hidden="1" outlineLevel="3" x14ac:dyDescent="0.25">
      <c r="A336" s="22" t="str">
        <f>CONCATENATE(LEFT(A332,SEARCH(_xlfn.UNICHAR(36),SUBSTITUTE(A332,".",_xlfn.UNICHAR(36),LEN(A332)-LEN(SUBSTITUTE(A332,".",""))))),RIGHT(A332,LEN(A332)-SEARCH(_xlfn.UNICHAR(36),SUBSTITUTE(A332,".",_xlfn.UNICHAR(36),LEN(A332)-LEN(SUBSTITUTE(A332,".","")))))+7)</f>
        <v>30.1.35.55</v>
      </c>
      <c r="B336" s="22" t="s">
        <v>59</v>
      </c>
      <c r="C336" s="22" t="s">
        <v>60</v>
      </c>
      <c r="D336" s="22"/>
      <c r="E336" s="22"/>
      <c r="F336" s="22"/>
      <c r="G336" s="22"/>
      <c r="H336" s="22"/>
      <c r="I336" s="22"/>
      <c r="J336" s="22"/>
      <c r="K336" s="22"/>
    </row>
    <row r="337" spans="1:14" hidden="1" outlineLevel="2" collapsed="1" x14ac:dyDescent="0.25">
      <c r="A337" s="22" t="s">
        <v>1814</v>
      </c>
      <c r="B337" s="22" t="s">
        <v>59</v>
      </c>
      <c r="C337" s="22" t="s">
        <v>60</v>
      </c>
      <c r="D337" s="22" t="str">
        <f>A338</f>
        <v>30.1.35.57</v>
      </c>
      <c r="E337" s="22" t="str">
        <f>A341</f>
        <v>30.1.35.63</v>
      </c>
      <c r="F337" s="22" t="str">
        <f>A338</f>
        <v>30.1.35.57</v>
      </c>
      <c r="G337" s="22">
        <v>7</v>
      </c>
      <c r="H337" s="22">
        <f>SUM(H338:H341)</f>
        <v>0</v>
      </c>
      <c r="I337" s="22" t="s">
        <v>10</v>
      </c>
      <c r="J337" s="22"/>
      <c r="K337" s="22"/>
    </row>
    <row r="338" spans="1:14" hidden="1" outlineLevel="3" x14ac:dyDescent="0.25">
      <c r="A338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CONCATENATE(LEFT(A337,SEARCH(_xlfn.UNICHAR(36),SUBSTITUTE(A337,".",_xlfn.UNICHAR(36),LEN(A337)-LEN(SUBSTITUTE(A337,".",""))))),RIGHT(A337,LEN(A337)-SEARCH(_xlfn.UNICHAR(36),SUBSTITUTE(A337,".",_xlfn.UNICHAR(36),LEN(A337)-LEN(SUBSTITUTE(A337,".","")))))+1)</f>
        <v>30.1.35.57</v>
      </c>
      <c r="B338" s="22" t="s">
        <v>59</v>
      </c>
      <c r="C338" s="22" t="s">
        <v>60</v>
      </c>
      <c r="D338" s="22"/>
      <c r="E338" s="22"/>
      <c r="F338" s="22"/>
      <c r="G338" s="22"/>
      <c r="H338" s="22"/>
      <c r="I338" s="22"/>
      <c r="J338" s="22"/>
      <c r="K338" s="22"/>
    </row>
    <row r="339" spans="1:14" hidden="1" outlineLevel="3" x14ac:dyDescent="0.25">
      <c r="A339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CONCATENATE(LEFT(A337,SEARCH(_xlfn.UNICHAR(36),SUBSTITUTE(A337,".",_xlfn.UNICHAR(36),LEN(A337)-LEN(SUBSTITUTE(A337,".",""))))),RIGHT(A337,LEN(A337)-SEARCH(_xlfn.UNICHAR(36),SUBSTITUTE(A337,".",_xlfn.UNICHAR(36),LEN(A337)-LEN(SUBSTITUTE(A337,".","")))))+2)</f>
        <v>30.1.35.58</v>
      </c>
      <c r="B339" s="22" t="s">
        <v>59</v>
      </c>
      <c r="C339" s="22" t="s">
        <v>60</v>
      </c>
      <c r="D339" s="22"/>
      <c r="E339" s="22"/>
      <c r="F339" s="22"/>
      <c r="G339" s="22"/>
      <c r="H339" s="22"/>
      <c r="I339" s="22"/>
      <c r="J339" s="22"/>
      <c r="K339" s="22"/>
    </row>
    <row r="340" spans="1:14" hidden="1" outlineLevel="3" x14ac:dyDescent="0.25">
      <c r="A340" s="22" t="s">
        <v>18</v>
      </c>
      <c r="B340" s="22" t="s">
        <v>18</v>
      </c>
      <c r="C340" s="22" t="s">
        <v>18</v>
      </c>
      <c r="D340" s="22" t="s">
        <v>18</v>
      </c>
      <c r="E340" s="22"/>
      <c r="F340" s="22"/>
      <c r="G340" s="22"/>
      <c r="H340" s="22"/>
      <c r="I340" s="22"/>
      <c r="J340" s="22"/>
      <c r="K340" s="22"/>
    </row>
    <row r="341" spans="1:14" hidden="1" outlineLevel="3" x14ac:dyDescent="0.25">
      <c r="A341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CONCATENATE(LEFT(A337,SEARCH(_xlfn.UNICHAR(36),SUBSTITUTE(A337,".",_xlfn.UNICHAR(36),LEN(A337)-LEN(SUBSTITUTE(A337,".",""))))),RIGHT(A337,LEN(A337)-SEARCH(_xlfn.UNICHAR(36),SUBSTITUTE(A337,".",_xlfn.UNICHAR(36),LEN(A337)-LEN(SUBSTITUTE(A337,".","")))))+7)</f>
        <v>30.1.35.63</v>
      </c>
      <c r="B341" s="22" t="s">
        <v>59</v>
      </c>
      <c r="C341" s="22" t="s">
        <v>60</v>
      </c>
      <c r="D341" s="22"/>
      <c r="E341" s="22"/>
      <c r="F341" s="22"/>
      <c r="G341" s="22"/>
      <c r="H341" s="22"/>
      <c r="I341" s="22"/>
      <c r="J341" s="22"/>
      <c r="K341" s="22"/>
    </row>
    <row r="342" spans="1:14" hidden="1" outlineLevel="2" collapsed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</row>
    <row r="343" spans="1:14" s="168" customFormat="1" outlineLevel="1" collapsed="1" x14ac:dyDescent="0.25">
      <c r="A343" s="196" t="s">
        <v>1922</v>
      </c>
      <c r="B343" s="196"/>
      <c r="C343" s="196"/>
      <c r="D343" s="196"/>
      <c r="E343" s="196"/>
      <c r="F343" s="196"/>
      <c r="G343" s="196"/>
      <c r="H343" s="196"/>
      <c r="I343" s="196"/>
      <c r="J343" s="196"/>
      <c r="K343" s="196"/>
      <c r="L343" s="171"/>
      <c r="M343"/>
      <c r="N343" s="6"/>
    </row>
    <row r="344" spans="1:14" s="168" customFormat="1" outlineLevel="2" x14ac:dyDescent="0.25">
      <c r="A344" s="1" t="s">
        <v>25</v>
      </c>
      <c r="B344" s="1" t="s">
        <v>13</v>
      </c>
      <c r="C344" s="1" t="s">
        <v>0</v>
      </c>
      <c r="D344" s="1" t="s">
        <v>6</v>
      </c>
      <c r="E344" s="1" t="s">
        <v>7</v>
      </c>
      <c r="F344" s="1" t="s">
        <v>8</v>
      </c>
      <c r="G344" s="1" t="s">
        <v>17</v>
      </c>
      <c r="H344" s="3" t="s">
        <v>9</v>
      </c>
      <c r="I344" s="1" t="s">
        <v>1</v>
      </c>
      <c r="J344" s="1" t="s">
        <v>2</v>
      </c>
      <c r="K344" s="1" t="s">
        <v>21</v>
      </c>
    </row>
    <row r="345" spans="1:14" outlineLevel="2" collapsed="1" x14ac:dyDescent="0.25">
      <c r="A345" s="22" t="s">
        <v>1815</v>
      </c>
      <c r="B345" s="22" t="s">
        <v>26</v>
      </c>
      <c r="C345" s="22" t="s">
        <v>60</v>
      </c>
      <c r="D345" s="22" t="str">
        <f>A346</f>
        <v>30.1.35.65</v>
      </c>
      <c r="E345" s="22" t="str">
        <f>A347</f>
        <v>30.1.35.66</v>
      </c>
      <c r="F345" s="22" t="str">
        <f>A346</f>
        <v>30.1.35.65</v>
      </c>
      <c r="G345" s="22">
        <v>4</v>
      </c>
      <c r="H345" s="22">
        <f>SUM(H346:H347)</f>
        <v>0</v>
      </c>
      <c r="I345" s="22" t="s">
        <v>10</v>
      </c>
      <c r="J345" s="22"/>
      <c r="K345" s="22"/>
    </row>
    <row r="346" spans="1:14" hidden="1" outlineLevel="3" x14ac:dyDescent="0.25">
      <c r="A346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30.1.35.65</v>
      </c>
      <c r="B346" s="22" t="s">
        <v>26</v>
      </c>
      <c r="C346" s="22" t="s">
        <v>60</v>
      </c>
      <c r="D346" s="22"/>
      <c r="E346" s="22"/>
      <c r="F346" s="22"/>
      <c r="G346" s="22"/>
      <c r="H346" s="22"/>
      <c r="I346" s="22"/>
      <c r="J346" s="22"/>
      <c r="K346" s="22"/>
    </row>
    <row r="347" spans="1:14" hidden="1" outlineLevel="3" x14ac:dyDescent="0.25">
      <c r="A347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30.1.35.66</v>
      </c>
      <c r="B347" s="22" t="s">
        <v>26</v>
      </c>
      <c r="C347" s="22" t="s">
        <v>60</v>
      </c>
      <c r="D347" s="22"/>
      <c r="E347" s="22"/>
      <c r="F347" s="22"/>
      <c r="G347" s="22"/>
      <c r="H347" s="22"/>
      <c r="I347" s="22"/>
      <c r="J347" s="22"/>
      <c r="K347" s="22"/>
    </row>
    <row r="348" spans="1:14" hidden="1" outlineLevel="3" x14ac:dyDescent="0.25">
      <c r="A348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CONCATENATE(LEFT(A345,SEARCH(_xlfn.UNICHAR(36),SUBSTITUTE(A345,".",_xlfn.UNICHAR(36),LEN(A345)-LEN(SUBSTITUTE(A345,".",""))))),RIGHT(A345,LEN(A345)-SEARCH(_xlfn.UNICHAR(36),SUBSTITUTE(A345,".",_xlfn.UNICHAR(36),LEN(A345)-LEN(SUBSTITUTE(A345,".","")))))+3)</f>
        <v>30.1.35.67</v>
      </c>
      <c r="B348" s="22" t="s">
        <v>26</v>
      </c>
      <c r="C348" s="22" t="s">
        <v>60</v>
      </c>
      <c r="D348" s="22"/>
      <c r="E348" s="22"/>
      <c r="F348" s="22"/>
      <c r="G348" s="22"/>
      <c r="H348" s="22"/>
      <c r="I348" s="22"/>
      <c r="J348" s="22"/>
      <c r="K348" s="22"/>
    </row>
    <row r="349" spans="1:14" outlineLevel="2" collapsed="1" x14ac:dyDescent="0.25">
      <c r="A349" s="22" t="s">
        <v>1816</v>
      </c>
      <c r="B349" s="22" t="s">
        <v>26</v>
      </c>
      <c r="C349" s="22" t="s">
        <v>60</v>
      </c>
      <c r="D349" s="22" t="str">
        <f>A350</f>
        <v>30.1.35.69</v>
      </c>
      <c r="E349" s="22" t="str">
        <f>A351</f>
        <v>30.1.35.70</v>
      </c>
      <c r="F349" s="22" t="str">
        <f>A350</f>
        <v>30.1.35.69</v>
      </c>
      <c r="G349" s="22">
        <v>4</v>
      </c>
      <c r="H349" s="22">
        <f>SUM(H350:H352)</f>
        <v>0</v>
      </c>
      <c r="I349" s="22" t="s">
        <v>10</v>
      </c>
      <c r="J349" s="22"/>
      <c r="K349" s="22"/>
    </row>
    <row r="350" spans="1:14" hidden="1" outlineLevel="3" x14ac:dyDescent="0.25">
      <c r="A350" s="22" t="str">
        <f>CONCATENATE(LEFT(A349,SEARCH(_xlfn.UNICHAR(36),SUBSTITUTE(A349,".",_xlfn.UNICHAR(36),LEN(A349)-LEN(SUBSTITUTE(A349,".",""))))),RIGHT(A349,LEN(A349)-SEARCH(_xlfn.UNICHAR(36),SUBSTITUTE(A349,".",_xlfn.UNICHAR(36),LEN(A349)-LEN(SUBSTITUTE(A349,".","")))))+1)</f>
        <v>30.1.35.69</v>
      </c>
      <c r="B350" s="22" t="s">
        <v>26</v>
      </c>
      <c r="C350" s="22" t="s">
        <v>60</v>
      </c>
      <c r="D350" s="22"/>
      <c r="E350" s="22"/>
      <c r="F350" s="22"/>
      <c r="G350" s="22"/>
      <c r="H350" s="22"/>
      <c r="I350" s="22"/>
      <c r="J350" s="22"/>
      <c r="K350" s="22"/>
    </row>
    <row r="351" spans="1:14" hidden="1" outlineLevel="3" x14ac:dyDescent="0.25">
      <c r="A351" s="22" t="str">
        <f>CONCATENATE(LEFT(A349,SEARCH(_xlfn.UNICHAR(36),SUBSTITUTE(A349,".",_xlfn.UNICHAR(36),LEN(A349)-LEN(SUBSTITUTE(A349,".",""))))),RIGHT(A349,LEN(A349)-SEARCH(_xlfn.UNICHAR(36),SUBSTITUTE(A349,".",_xlfn.UNICHAR(36),LEN(A349)-LEN(SUBSTITUTE(A349,".","")))))+2)</f>
        <v>30.1.35.70</v>
      </c>
      <c r="B351" s="22" t="s">
        <v>26</v>
      </c>
      <c r="C351" s="22" t="s">
        <v>60</v>
      </c>
      <c r="D351" s="22"/>
      <c r="E351" s="22"/>
      <c r="F351" s="22"/>
      <c r="G351" s="22"/>
      <c r="H351" s="22"/>
      <c r="I351" s="22"/>
      <c r="J351" s="22"/>
      <c r="K351" s="22"/>
    </row>
    <row r="352" spans="1:14" hidden="1" outlineLevel="3" x14ac:dyDescent="0.25">
      <c r="A352" s="22" t="str">
        <f>CONCATENATE(LEFT(A349,SEARCH(_xlfn.UNICHAR(36),SUBSTITUTE(A349,".",_xlfn.UNICHAR(36),LEN(A349)-LEN(SUBSTITUTE(A349,".",""))))),RIGHT(A349,LEN(A349)-SEARCH(_xlfn.UNICHAR(36),SUBSTITUTE(A349,".",_xlfn.UNICHAR(36),LEN(A349)-LEN(SUBSTITUTE(A349,".","")))))+3)</f>
        <v>30.1.35.71</v>
      </c>
      <c r="B352" s="22" t="s">
        <v>26</v>
      </c>
      <c r="C352" s="22" t="s">
        <v>60</v>
      </c>
      <c r="D352" s="22"/>
      <c r="E352" s="22"/>
      <c r="F352" s="22"/>
      <c r="G352" s="22"/>
      <c r="H352" s="22"/>
      <c r="I352" s="22"/>
      <c r="J352" s="22"/>
      <c r="K352" s="22"/>
    </row>
    <row r="353" spans="1:11" outlineLevel="2" collapsed="1" x14ac:dyDescent="0.25">
      <c r="A353" s="22" t="s">
        <v>1817</v>
      </c>
      <c r="B353" s="22" t="s">
        <v>26</v>
      </c>
      <c r="C353" s="22" t="s">
        <v>60</v>
      </c>
      <c r="D353" s="22" t="str">
        <f>A354</f>
        <v>30.1.35.73</v>
      </c>
      <c r="E353" s="22" t="str">
        <f>A355</f>
        <v>30.1.35.74</v>
      </c>
      <c r="F353" s="22" t="str">
        <f>A354</f>
        <v>30.1.35.73</v>
      </c>
      <c r="G353" s="22">
        <v>4</v>
      </c>
      <c r="H353" s="22">
        <f>SUM(H354:H356)</f>
        <v>0</v>
      </c>
      <c r="I353" s="22" t="s">
        <v>10</v>
      </c>
      <c r="J353" s="22"/>
      <c r="K353" s="22"/>
    </row>
    <row r="354" spans="1:11" hidden="1" outlineLevel="3" x14ac:dyDescent="0.25">
      <c r="A354" s="22" t="str">
        <f>CONCATENATE(LEFT(A353,SEARCH(_xlfn.UNICHAR(36),SUBSTITUTE(A353,".",_xlfn.UNICHAR(36),LEN(A353)-LEN(SUBSTITUTE(A353,".",""))))),RIGHT(A353,LEN(A353)-SEARCH(_xlfn.UNICHAR(36),SUBSTITUTE(A353,".",_xlfn.UNICHAR(36),LEN(A353)-LEN(SUBSTITUTE(A353,".","")))))+1)</f>
        <v>30.1.35.73</v>
      </c>
      <c r="B354" s="22" t="s">
        <v>26</v>
      </c>
      <c r="C354" s="22" t="s">
        <v>60</v>
      </c>
      <c r="D354" s="22"/>
      <c r="E354" s="22"/>
      <c r="F354" s="22"/>
      <c r="G354" s="22"/>
      <c r="H354" s="22"/>
      <c r="I354" s="22"/>
      <c r="J354" s="22"/>
      <c r="K354" s="22"/>
    </row>
    <row r="355" spans="1:11" hidden="1" outlineLevel="3" x14ac:dyDescent="0.25">
      <c r="A355" s="22" t="str">
        <f>CONCATENATE(LEFT(A353,SEARCH(_xlfn.UNICHAR(36),SUBSTITUTE(A353,".",_xlfn.UNICHAR(36),LEN(A353)-LEN(SUBSTITUTE(A353,".",""))))),RIGHT(A353,LEN(A353)-SEARCH(_xlfn.UNICHAR(36),SUBSTITUTE(A353,".",_xlfn.UNICHAR(36),LEN(A353)-LEN(SUBSTITUTE(A353,".","")))))+2)</f>
        <v>30.1.35.74</v>
      </c>
      <c r="B355" s="22" t="s">
        <v>26</v>
      </c>
      <c r="C355" s="22" t="s">
        <v>60</v>
      </c>
      <c r="D355" s="22"/>
      <c r="E355" s="22"/>
      <c r="F355" s="22"/>
      <c r="G355" s="22"/>
      <c r="H355" s="22"/>
      <c r="I355" s="22"/>
      <c r="J355" s="22"/>
      <c r="K355" s="22"/>
    </row>
    <row r="356" spans="1:11" hidden="1" outlineLevel="3" x14ac:dyDescent="0.25">
      <c r="A356" s="22" t="str">
        <f>CONCATENATE(LEFT(A353,SEARCH(_xlfn.UNICHAR(36),SUBSTITUTE(A353,".",_xlfn.UNICHAR(36),LEN(A353)-LEN(SUBSTITUTE(A353,".",""))))),RIGHT(A353,LEN(A353)-SEARCH(_xlfn.UNICHAR(36),SUBSTITUTE(A353,".",_xlfn.UNICHAR(36),LEN(A353)-LEN(SUBSTITUTE(A353,".","")))))+3)</f>
        <v>30.1.35.75</v>
      </c>
      <c r="B356" s="22" t="s">
        <v>26</v>
      </c>
      <c r="C356" s="22" t="s">
        <v>60</v>
      </c>
      <c r="D356" s="22"/>
      <c r="E356" s="22"/>
      <c r="F356" s="22"/>
      <c r="G356" s="22"/>
      <c r="H356" s="22"/>
      <c r="I356" s="22"/>
      <c r="J356" s="22"/>
      <c r="K356" s="22"/>
    </row>
    <row r="357" spans="1:11" outlineLevel="2" collapsed="1" x14ac:dyDescent="0.25">
      <c r="A357" s="23" t="s">
        <v>1818</v>
      </c>
      <c r="B357" s="22" t="s">
        <v>26</v>
      </c>
      <c r="C357" s="22" t="s">
        <v>60</v>
      </c>
      <c r="D357" s="22" t="str">
        <f>A358</f>
        <v>30.1.35.77</v>
      </c>
      <c r="E357" s="22" t="str">
        <f>A359</f>
        <v>30.1.35.78</v>
      </c>
      <c r="F357" s="22" t="str">
        <f>A358</f>
        <v>30.1.35.77</v>
      </c>
      <c r="G357" s="22">
        <v>4</v>
      </c>
      <c r="H357" s="22">
        <f>SUM(H358:H360)</f>
        <v>0</v>
      </c>
      <c r="I357" s="22" t="s">
        <v>10</v>
      </c>
      <c r="J357" s="22"/>
      <c r="K357" s="22"/>
    </row>
    <row r="358" spans="1:11" hidden="1" outlineLevel="3" x14ac:dyDescent="0.25">
      <c r="A358" s="22" t="str">
        <f>CONCATENATE(LEFT(A357,SEARCH(_xlfn.UNICHAR(36),SUBSTITUTE(A357,".",_xlfn.UNICHAR(36),LEN(A357)-LEN(SUBSTITUTE(A357,".",""))))),RIGHT(A357,LEN(A357)-SEARCH(_xlfn.UNICHAR(36),SUBSTITUTE(A357,".",_xlfn.UNICHAR(36),LEN(A357)-LEN(SUBSTITUTE(A357,".","")))))+1)</f>
        <v>30.1.35.77</v>
      </c>
      <c r="B358" s="22" t="s">
        <v>26</v>
      </c>
      <c r="C358" s="22" t="s">
        <v>60</v>
      </c>
      <c r="D358" s="22"/>
      <c r="E358" s="22"/>
      <c r="F358" s="22"/>
      <c r="G358" s="22"/>
      <c r="H358" s="22"/>
      <c r="I358" s="22"/>
      <c r="J358" s="22"/>
      <c r="K358" s="22"/>
    </row>
    <row r="359" spans="1:11" hidden="1" outlineLevel="3" x14ac:dyDescent="0.25">
      <c r="A359" s="22" t="str">
        <f>CONCATENATE(LEFT(A357,SEARCH(_xlfn.UNICHAR(36),SUBSTITUTE(A357,".",_xlfn.UNICHAR(36),LEN(A357)-LEN(SUBSTITUTE(A357,".",""))))),RIGHT(A357,LEN(A357)-SEARCH(_xlfn.UNICHAR(36),SUBSTITUTE(A357,".",_xlfn.UNICHAR(36),LEN(A357)-LEN(SUBSTITUTE(A357,".","")))))+2)</f>
        <v>30.1.35.78</v>
      </c>
      <c r="B359" s="22" t="s">
        <v>26</v>
      </c>
      <c r="C359" s="22" t="s">
        <v>60</v>
      </c>
      <c r="D359" s="22"/>
      <c r="E359" s="22"/>
      <c r="F359" s="22"/>
      <c r="G359" s="22"/>
      <c r="H359" s="22"/>
      <c r="I359" s="22"/>
      <c r="J359" s="22"/>
      <c r="K359" s="22"/>
    </row>
    <row r="360" spans="1:11" hidden="1" outlineLevel="3" x14ac:dyDescent="0.25">
      <c r="A360" s="22" t="str">
        <f>CONCATENATE(LEFT(A357,SEARCH(_xlfn.UNICHAR(36),SUBSTITUTE(A357,".",_xlfn.UNICHAR(36),LEN(A357)-LEN(SUBSTITUTE(A357,".",""))))),RIGHT(A357,LEN(A357)-SEARCH(_xlfn.UNICHAR(36),SUBSTITUTE(A357,".",_xlfn.UNICHAR(36),LEN(A357)-LEN(SUBSTITUTE(A357,".","")))))+3)</f>
        <v>30.1.35.79</v>
      </c>
      <c r="B360" s="22" t="s">
        <v>26</v>
      </c>
      <c r="C360" s="22" t="s">
        <v>60</v>
      </c>
      <c r="D360" s="22"/>
      <c r="E360" s="22"/>
      <c r="F360" s="22"/>
      <c r="G360" s="22"/>
      <c r="H360" s="22"/>
      <c r="I360" s="22"/>
      <c r="J360" s="22"/>
      <c r="K360" s="22"/>
    </row>
    <row r="361" spans="1:11" outlineLevel="2" collapsed="1" x14ac:dyDescent="0.25">
      <c r="A361" s="23" t="s">
        <v>1819</v>
      </c>
      <c r="B361" s="22" t="s">
        <v>26</v>
      </c>
      <c r="C361" s="22" t="s">
        <v>60</v>
      </c>
      <c r="D361" s="22" t="str">
        <f>A362</f>
        <v>30.1.35.81</v>
      </c>
      <c r="E361" s="22" t="str">
        <f>A363</f>
        <v>30.1.35.82</v>
      </c>
      <c r="F361" s="22" t="str">
        <f>A362</f>
        <v>30.1.35.81</v>
      </c>
      <c r="G361" s="22">
        <v>4</v>
      </c>
      <c r="H361" s="22">
        <f>SUM(H362:H364)</f>
        <v>0</v>
      </c>
      <c r="I361" s="22" t="s">
        <v>10</v>
      </c>
      <c r="J361" s="22"/>
      <c r="K361" s="22"/>
    </row>
    <row r="362" spans="1:11" hidden="1" outlineLevel="3" x14ac:dyDescent="0.25">
      <c r="A362" s="22" t="str">
        <f>CONCATENATE(LEFT(A361,SEARCH(_xlfn.UNICHAR(36),SUBSTITUTE(A361,".",_xlfn.UNICHAR(36),LEN(A361)-LEN(SUBSTITUTE(A361,".",""))))),RIGHT(A361,LEN(A361)-SEARCH(_xlfn.UNICHAR(36),SUBSTITUTE(A361,".",_xlfn.UNICHAR(36),LEN(A361)-LEN(SUBSTITUTE(A361,".","")))))+1)</f>
        <v>30.1.35.81</v>
      </c>
      <c r="B362" s="22" t="s">
        <v>26</v>
      </c>
      <c r="C362" s="22" t="s">
        <v>60</v>
      </c>
      <c r="D362" s="22"/>
      <c r="E362" s="22"/>
      <c r="F362" s="22"/>
      <c r="G362" s="22"/>
      <c r="H362" s="22"/>
      <c r="I362" s="22"/>
      <c r="J362" s="22"/>
      <c r="K362" s="22"/>
    </row>
    <row r="363" spans="1:11" hidden="1" outlineLevel="3" x14ac:dyDescent="0.25">
      <c r="A363" s="22" t="str">
        <f>CONCATENATE(LEFT(A361,SEARCH(_xlfn.UNICHAR(36),SUBSTITUTE(A361,".",_xlfn.UNICHAR(36),LEN(A361)-LEN(SUBSTITUTE(A361,".",""))))),RIGHT(A361,LEN(A361)-SEARCH(_xlfn.UNICHAR(36),SUBSTITUTE(A361,".",_xlfn.UNICHAR(36),LEN(A361)-LEN(SUBSTITUTE(A361,".","")))))+2)</f>
        <v>30.1.35.82</v>
      </c>
      <c r="B363" s="22" t="s">
        <v>26</v>
      </c>
      <c r="C363" s="22" t="s">
        <v>60</v>
      </c>
      <c r="D363" s="22"/>
      <c r="E363" s="22"/>
      <c r="F363" s="22"/>
      <c r="G363" s="22"/>
      <c r="H363" s="22"/>
      <c r="I363" s="22"/>
      <c r="J363" s="22"/>
      <c r="K363" s="22"/>
    </row>
    <row r="364" spans="1:11" hidden="1" outlineLevel="3" x14ac:dyDescent="0.25">
      <c r="A364" s="22" t="str">
        <f>CONCATENATE(LEFT(A361,SEARCH(_xlfn.UNICHAR(36),SUBSTITUTE(A361,".",_xlfn.UNICHAR(36),LEN(A361)-LEN(SUBSTITUTE(A361,".",""))))),RIGHT(A361,LEN(A361)-SEARCH(_xlfn.UNICHAR(36),SUBSTITUTE(A361,".",_xlfn.UNICHAR(36),LEN(A361)-LEN(SUBSTITUTE(A361,".","")))))+3)</f>
        <v>30.1.35.83</v>
      </c>
      <c r="B364" s="22" t="s">
        <v>26</v>
      </c>
      <c r="C364" s="22" t="s">
        <v>60</v>
      </c>
      <c r="D364" s="22"/>
      <c r="E364" s="22"/>
      <c r="F364" s="22"/>
      <c r="G364" s="22"/>
      <c r="H364" s="22"/>
      <c r="I364" s="22"/>
      <c r="J364" s="22"/>
      <c r="K364" s="22"/>
    </row>
    <row r="365" spans="1:11" outlineLevel="2" collapsed="1" x14ac:dyDescent="0.25">
      <c r="A365" s="23" t="s">
        <v>1820</v>
      </c>
      <c r="B365" s="22" t="s">
        <v>26</v>
      </c>
      <c r="C365" s="22" t="s">
        <v>60</v>
      </c>
      <c r="D365" s="22" t="str">
        <f>A366</f>
        <v>30.1.35.85</v>
      </c>
      <c r="E365" s="22" t="str">
        <f>A367</f>
        <v>30.1.35.86</v>
      </c>
      <c r="F365" s="22" t="str">
        <f>A366</f>
        <v>30.1.35.85</v>
      </c>
      <c r="G365" s="22">
        <v>4</v>
      </c>
      <c r="H365" s="22">
        <f>SUM(H366:H368)</f>
        <v>0</v>
      </c>
      <c r="I365" s="22" t="s">
        <v>10</v>
      </c>
      <c r="J365" s="22"/>
      <c r="K365" s="22"/>
    </row>
    <row r="366" spans="1:11" hidden="1" outlineLevel="3" x14ac:dyDescent="0.25">
      <c r="A366" s="22" t="str">
        <f>CONCATENATE(LEFT(A365,SEARCH(_xlfn.UNICHAR(36),SUBSTITUTE(A365,".",_xlfn.UNICHAR(36),LEN(A365)-LEN(SUBSTITUTE(A365,".",""))))),RIGHT(A365,LEN(A365)-SEARCH(_xlfn.UNICHAR(36),SUBSTITUTE(A365,".",_xlfn.UNICHAR(36),LEN(A365)-LEN(SUBSTITUTE(A365,".","")))))+1)</f>
        <v>30.1.35.85</v>
      </c>
      <c r="B366" s="22" t="s">
        <v>26</v>
      </c>
      <c r="C366" s="22" t="s">
        <v>60</v>
      </c>
      <c r="D366" s="22"/>
      <c r="E366" s="22"/>
      <c r="F366" s="22"/>
      <c r="G366" s="22"/>
      <c r="H366" s="22"/>
      <c r="I366" s="22"/>
      <c r="J366" s="22"/>
      <c r="K366" s="22"/>
    </row>
    <row r="367" spans="1:11" hidden="1" outlineLevel="3" x14ac:dyDescent="0.25">
      <c r="A367" s="22" t="str">
        <f>CONCATENATE(LEFT(A365,SEARCH(_xlfn.UNICHAR(36),SUBSTITUTE(A365,".",_xlfn.UNICHAR(36),LEN(A365)-LEN(SUBSTITUTE(A365,".",""))))),RIGHT(A365,LEN(A365)-SEARCH(_xlfn.UNICHAR(36),SUBSTITUTE(A365,".",_xlfn.UNICHAR(36),LEN(A365)-LEN(SUBSTITUTE(A365,".","")))))+2)</f>
        <v>30.1.35.86</v>
      </c>
      <c r="B367" s="22" t="s">
        <v>26</v>
      </c>
      <c r="C367" s="22" t="s">
        <v>60</v>
      </c>
      <c r="D367" s="22"/>
      <c r="E367" s="22"/>
      <c r="F367" s="22"/>
      <c r="G367" s="22"/>
      <c r="H367" s="22"/>
      <c r="I367" s="22"/>
      <c r="J367" s="22"/>
      <c r="K367" s="22"/>
    </row>
    <row r="368" spans="1:11" hidden="1" outlineLevel="3" x14ac:dyDescent="0.25">
      <c r="A368" s="22" t="str">
        <f>CONCATENATE(LEFT(A365,SEARCH(_xlfn.UNICHAR(36),SUBSTITUTE(A365,".",_xlfn.UNICHAR(36),LEN(A365)-LEN(SUBSTITUTE(A365,".",""))))),RIGHT(A365,LEN(A365)-SEARCH(_xlfn.UNICHAR(36),SUBSTITUTE(A365,".",_xlfn.UNICHAR(36),LEN(A365)-LEN(SUBSTITUTE(A365,".","")))))+3)</f>
        <v>30.1.35.87</v>
      </c>
      <c r="B368" s="22" t="s">
        <v>26</v>
      </c>
      <c r="C368" s="22" t="s">
        <v>60</v>
      </c>
      <c r="D368" s="22"/>
      <c r="E368" s="22"/>
      <c r="F368" s="22"/>
      <c r="G368" s="22"/>
      <c r="H368" s="22"/>
      <c r="I368" s="22"/>
      <c r="J368" s="22"/>
      <c r="K368" s="22"/>
    </row>
    <row r="369" spans="1:14" outlineLevel="2" collapsed="1" x14ac:dyDescent="0.25">
      <c r="A369" s="23" t="s">
        <v>1821</v>
      </c>
      <c r="B369" s="22" t="s">
        <v>26</v>
      </c>
      <c r="C369" s="22" t="s">
        <v>60</v>
      </c>
      <c r="D369" s="22" t="str">
        <f>A370</f>
        <v>30.1.35.89</v>
      </c>
      <c r="E369" s="22" t="str">
        <f>A371</f>
        <v>30.1.35.90</v>
      </c>
      <c r="F369" s="22" t="str">
        <f>A370</f>
        <v>30.1.35.89</v>
      </c>
      <c r="G369" s="22">
        <v>4</v>
      </c>
      <c r="H369" s="22">
        <f>SUM(H370:H372)</f>
        <v>0</v>
      </c>
      <c r="I369" s="22" t="s">
        <v>10</v>
      </c>
      <c r="J369" s="22"/>
      <c r="K369" s="22"/>
    </row>
    <row r="370" spans="1:14" hidden="1" outlineLevel="3" x14ac:dyDescent="0.25">
      <c r="A370" s="22" t="str">
        <f>CONCATENATE(LEFT(A369,SEARCH(_xlfn.UNICHAR(36),SUBSTITUTE(A369,".",_xlfn.UNICHAR(36),LEN(A369)-LEN(SUBSTITUTE(A369,".",""))))),RIGHT(A369,LEN(A369)-SEARCH(_xlfn.UNICHAR(36),SUBSTITUTE(A369,".",_xlfn.UNICHAR(36),LEN(A369)-LEN(SUBSTITUTE(A369,".","")))))+1)</f>
        <v>30.1.35.89</v>
      </c>
      <c r="B370" s="22" t="s">
        <v>26</v>
      </c>
      <c r="C370" s="22" t="s">
        <v>60</v>
      </c>
      <c r="D370" s="22"/>
      <c r="E370" s="22"/>
      <c r="F370" s="22"/>
      <c r="G370" s="22"/>
      <c r="H370" s="22"/>
      <c r="I370" s="22"/>
      <c r="J370" s="22"/>
      <c r="K370" s="22"/>
    </row>
    <row r="371" spans="1:14" hidden="1" outlineLevel="3" x14ac:dyDescent="0.25">
      <c r="A371" s="22" t="str">
        <f>CONCATENATE(LEFT(A369,SEARCH(_xlfn.UNICHAR(36),SUBSTITUTE(A369,".",_xlfn.UNICHAR(36),LEN(A369)-LEN(SUBSTITUTE(A369,".",""))))),RIGHT(A369,LEN(A369)-SEARCH(_xlfn.UNICHAR(36),SUBSTITUTE(A369,".",_xlfn.UNICHAR(36),LEN(A369)-LEN(SUBSTITUTE(A369,".","")))))+2)</f>
        <v>30.1.35.90</v>
      </c>
      <c r="B371" s="22" t="s">
        <v>26</v>
      </c>
      <c r="C371" s="22" t="s">
        <v>60</v>
      </c>
      <c r="D371" s="22"/>
      <c r="E371" s="22"/>
      <c r="F371" s="22"/>
      <c r="G371" s="22"/>
      <c r="H371" s="22"/>
      <c r="I371" s="22"/>
      <c r="J371" s="22"/>
      <c r="K371" s="22"/>
    </row>
    <row r="372" spans="1:14" hidden="1" outlineLevel="3" x14ac:dyDescent="0.25">
      <c r="A372" s="22" t="str">
        <f>CONCATENATE(LEFT(A369,SEARCH(_xlfn.UNICHAR(36),SUBSTITUTE(A369,".",_xlfn.UNICHAR(36),LEN(A369)-LEN(SUBSTITUTE(A369,".",""))))),RIGHT(A369,LEN(A369)-SEARCH(_xlfn.UNICHAR(36),SUBSTITUTE(A369,".",_xlfn.UNICHAR(36),LEN(A369)-LEN(SUBSTITUTE(A369,".","")))))+3)</f>
        <v>30.1.35.91</v>
      </c>
      <c r="B372" s="22" t="s">
        <v>26</v>
      </c>
      <c r="C372" s="22" t="s">
        <v>60</v>
      </c>
      <c r="D372" s="22"/>
      <c r="E372" s="22"/>
      <c r="F372" s="22"/>
      <c r="G372" s="22"/>
      <c r="H372" s="22"/>
      <c r="I372" s="22"/>
      <c r="J372" s="22"/>
      <c r="K372" s="22"/>
    </row>
    <row r="373" spans="1:14" outlineLevel="2" collapsed="1" x14ac:dyDescent="0.25">
      <c r="A373" s="23"/>
      <c r="B373" s="22"/>
      <c r="C373" s="22"/>
      <c r="D373" s="22"/>
      <c r="E373" s="22"/>
      <c r="F373" s="22"/>
      <c r="G373" s="22"/>
      <c r="H373" s="22"/>
      <c r="I373" s="22"/>
      <c r="J373" s="22"/>
      <c r="K373" s="22"/>
    </row>
    <row r="374" spans="1:14" s="176" customFormat="1" outlineLevel="1" x14ac:dyDescent="0.25">
      <c r="A374" s="196" t="s">
        <v>1912</v>
      </c>
      <c r="B374" s="196"/>
      <c r="C374" s="196"/>
      <c r="D374" s="196"/>
      <c r="E374" s="196"/>
      <c r="F374" s="196"/>
      <c r="G374" s="196"/>
      <c r="H374" s="196"/>
      <c r="I374" s="196"/>
      <c r="J374" s="196"/>
      <c r="K374" s="196"/>
      <c r="L374" s="177"/>
      <c r="M374"/>
      <c r="N374" s="6"/>
    </row>
    <row r="375" spans="1:14" s="176" customFormat="1" outlineLevel="2" x14ac:dyDescent="0.25">
      <c r="A375" s="1" t="s">
        <v>25</v>
      </c>
      <c r="B375" s="1" t="s">
        <v>13</v>
      </c>
      <c r="C375" s="1" t="s">
        <v>0</v>
      </c>
      <c r="D375" s="1" t="s">
        <v>6</v>
      </c>
      <c r="E375" s="1" t="s">
        <v>7</v>
      </c>
      <c r="F375" s="1" t="s">
        <v>8</v>
      </c>
      <c r="G375" s="1" t="s">
        <v>17</v>
      </c>
      <c r="H375" s="3" t="s">
        <v>9</v>
      </c>
      <c r="I375" s="1" t="s">
        <v>1</v>
      </c>
      <c r="J375" s="1" t="s">
        <v>2</v>
      </c>
      <c r="K375" s="1" t="s">
        <v>21</v>
      </c>
    </row>
    <row r="376" spans="1:14" outlineLevel="2" collapsed="1" x14ac:dyDescent="0.25">
      <c r="A376" s="6" t="s">
        <v>1913</v>
      </c>
      <c r="B376" s="6" t="s">
        <v>26</v>
      </c>
      <c r="C376" s="6" t="s">
        <v>60</v>
      </c>
      <c r="D376" s="6" t="str">
        <f>A377</f>
        <v>30.1.35.93</v>
      </c>
      <c r="E376" s="6" t="str">
        <f>A378</f>
        <v>30.1.35.94</v>
      </c>
      <c r="F376" s="6" t="str">
        <f>A377</f>
        <v>30.1.35.93</v>
      </c>
      <c r="G376" s="6">
        <v>4</v>
      </c>
      <c r="H376" s="6">
        <f>SUM(H377:H379)</f>
        <v>0</v>
      </c>
      <c r="I376" s="6" t="s">
        <v>1822</v>
      </c>
      <c r="J376" s="6"/>
      <c r="K376" s="6" t="s">
        <v>1975</v>
      </c>
    </row>
    <row r="377" spans="1:14" outlineLevel="3" x14ac:dyDescent="0.25">
      <c r="A377" s="6" t="str">
        <f>CONCATENATE(LEFT(A376,SEARCH(_xlfn.UNICHAR(36),SUBSTITUTE(A376,".",_xlfn.UNICHAR(36),LEN(A376)-LEN(SUBSTITUTE(A376,".",""))))),RIGHT(A376,LEN(A376)-SEARCH(_xlfn.UNICHAR(36),SUBSTITUTE(A376,".",_xlfn.UNICHAR(36),LEN(A376)-LEN(SUBSTITUTE(A376,".","")))))+1)</f>
        <v>30.1.35.93</v>
      </c>
      <c r="B377" s="6" t="s">
        <v>26</v>
      </c>
      <c r="C377" s="6" t="s">
        <v>60</v>
      </c>
      <c r="D377" s="6"/>
      <c r="E377" s="6"/>
      <c r="F377" s="6"/>
      <c r="G377" s="6"/>
      <c r="H377" s="6"/>
      <c r="I377" s="6" t="s">
        <v>1616</v>
      </c>
      <c r="J377" s="6">
        <v>120</v>
      </c>
      <c r="K377" s="6"/>
    </row>
    <row r="378" spans="1:14" outlineLevel="3" x14ac:dyDescent="0.25">
      <c r="A378" s="6" t="str">
        <f>CONCATENATE(LEFT(A376,SEARCH(_xlfn.UNICHAR(36),SUBSTITUTE(A376,".",_xlfn.UNICHAR(36),LEN(A376)-LEN(SUBSTITUTE(A376,".",""))))),RIGHT(A376,LEN(A376)-SEARCH(_xlfn.UNICHAR(36),SUBSTITUTE(A376,".",_xlfn.UNICHAR(36),LEN(A376)-LEN(SUBSTITUTE(A376,".","")))))+2)</f>
        <v>30.1.35.94</v>
      </c>
      <c r="B378" s="6" t="s">
        <v>26</v>
      </c>
      <c r="C378" s="6" t="s">
        <v>60</v>
      </c>
      <c r="D378" s="6"/>
      <c r="E378" s="6"/>
      <c r="F378" s="6"/>
      <c r="G378" s="6"/>
      <c r="H378" s="6"/>
      <c r="I378" s="6" t="s">
        <v>1617</v>
      </c>
      <c r="J378" s="6">
        <v>120</v>
      </c>
      <c r="K378" s="6"/>
    </row>
    <row r="379" spans="1:14" outlineLevel="3" x14ac:dyDescent="0.25">
      <c r="A379" s="6" t="str">
        <f>CONCATENATE(LEFT(A376,SEARCH(_xlfn.UNICHAR(36),SUBSTITUTE(A376,".",_xlfn.UNICHAR(36),LEN(A376)-LEN(SUBSTITUTE(A376,".",""))))),RIGHT(A376,LEN(A376)-SEARCH(_xlfn.UNICHAR(36),SUBSTITUTE(A376,".",_xlfn.UNICHAR(36),LEN(A376)-LEN(SUBSTITUTE(A376,".","")))))+3)</f>
        <v>30.1.35.95</v>
      </c>
      <c r="B379" s="6" t="s">
        <v>26</v>
      </c>
      <c r="C379" s="6" t="s">
        <v>60</v>
      </c>
      <c r="D379" s="6"/>
      <c r="E379" s="6"/>
      <c r="F379" s="6"/>
      <c r="G379" s="6"/>
      <c r="H379" s="6"/>
      <c r="I379" s="6"/>
      <c r="J379" s="6"/>
      <c r="K379" s="6"/>
    </row>
    <row r="380" spans="1:14" outlineLevel="2" x14ac:dyDescent="0.25">
      <c r="A380" s="22" t="s">
        <v>1914</v>
      </c>
      <c r="B380" s="22" t="s">
        <v>26</v>
      </c>
      <c r="C380" s="22" t="s">
        <v>60</v>
      </c>
      <c r="D380" s="22" t="str">
        <f>A381</f>
        <v>30.1.35.97</v>
      </c>
      <c r="E380" s="22" t="str">
        <f>A382</f>
        <v>30.1.35.98</v>
      </c>
      <c r="F380" s="22" t="str">
        <f>A381</f>
        <v>30.1.35.97</v>
      </c>
      <c r="G380" s="22">
        <v>4</v>
      </c>
      <c r="H380" s="22">
        <f>SUM(H381:H382)</f>
        <v>0</v>
      </c>
      <c r="I380" s="22" t="s">
        <v>10</v>
      </c>
      <c r="J380" s="22"/>
      <c r="K380" s="22"/>
    </row>
    <row r="381" spans="1:14" outlineLevel="3" x14ac:dyDescent="0.25">
      <c r="A381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CONCATENATE(LEFT(A380,SEARCH(_xlfn.UNICHAR(36),SUBSTITUTE(A380,".",_xlfn.UNICHAR(36),LEN(A380)-LEN(SUBSTITUTE(A380,".",""))))),RIGHT(A380,LEN(A380)-SEARCH(_xlfn.UNICHAR(36),SUBSTITUTE(A380,".",_xlfn.UNICHAR(36),LEN(A380)-LEN(SUBSTITUTE(A380,".","")))))+1)</f>
        <v>30.1.35.97</v>
      </c>
      <c r="B381" s="22" t="s">
        <v>26</v>
      </c>
      <c r="C381" s="22" t="s">
        <v>60</v>
      </c>
      <c r="D381" s="22"/>
      <c r="E381" s="22"/>
      <c r="F381" s="22"/>
      <c r="G381" s="22"/>
      <c r="H381" s="22"/>
      <c r="I381" s="22"/>
      <c r="J381" s="22"/>
      <c r="K381" s="22"/>
    </row>
    <row r="382" spans="1:14" outlineLevel="3" x14ac:dyDescent="0.25">
      <c r="A382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CONCATENATE(LEFT(A380,SEARCH(_xlfn.UNICHAR(36),SUBSTITUTE(A380,".",_xlfn.UNICHAR(36),LEN(A380)-LEN(SUBSTITUTE(A380,".",""))))),RIGHT(A380,LEN(A380)-SEARCH(_xlfn.UNICHAR(36),SUBSTITUTE(A380,".",_xlfn.UNICHAR(36),LEN(A380)-LEN(SUBSTITUTE(A380,".","")))))+2)</f>
        <v>30.1.35.98</v>
      </c>
      <c r="B382" s="22" t="s">
        <v>26</v>
      </c>
      <c r="C382" s="22" t="s">
        <v>60</v>
      </c>
      <c r="D382" s="22"/>
      <c r="E382" s="22"/>
      <c r="F382" s="22"/>
      <c r="G382" s="22"/>
      <c r="H382" s="22"/>
      <c r="I382" s="22"/>
      <c r="J382" s="22"/>
      <c r="K382" s="22"/>
    </row>
    <row r="383" spans="1:14" outlineLevel="3" x14ac:dyDescent="0.25">
      <c r="A383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CONCATENATE(LEFT(A380,SEARCH(_xlfn.UNICHAR(36),SUBSTITUTE(A380,".",_xlfn.UNICHAR(36),LEN(A380)-LEN(SUBSTITUTE(A380,".",""))))),RIGHT(A380,LEN(A380)-SEARCH(_xlfn.UNICHAR(36),SUBSTITUTE(A380,".",_xlfn.UNICHAR(36),LEN(A380)-LEN(SUBSTITUTE(A380,".","")))))+3)</f>
        <v>30.1.35.99</v>
      </c>
      <c r="B383" s="22" t="s">
        <v>26</v>
      </c>
      <c r="C383" s="22" t="s">
        <v>60</v>
      </c>
      <c r="D383" s="22"/>
      <c r="E383" s="22"/>
      <c r="F383" s="22"/>
      <c r="G383" s="22"/>
      <c r="H383" s="22"/>
      <c r="I383" s="22"/>
      <c r="J383" s="22"/>
      <c r="K383" s="22"/>
    </row>
    <row r="384" spans="1:14" outlineLevel="2" x14ac:dyDescent="0.25">
      <c r="A384" s="22" t="s">
        <v>1915</v>
      </c>
      <c r="B384" s="22" t="s">
        <v>26</v>
      </c>
      <c r="C384" s="22" t="s">
        <v>60</v>
      </c>
      <c r="D384" s="22" t="str">
        <f>A385</f>
        <v>30.1.35.101</v>
      </c>
      <c r="E384" s="22" t="str">
        <f>A386</f>
        <v>30.1.35.102</v>
      </c>
      <c r="F384" s="22" t="str">
        <f>A385</f>
        <v>30.1.35.101</v>
      </c>
      <c r="G384" s="22">
        <v>4</v>
      </c>
      <c r="H384" s="22">
        <f>SUM(H385:H387)</f>
        <v>0</v>
      </c>
      <c r="I384" s="22" t="s">
        <v>10</v>
      </c>
      <c r="J384" s="22"/>
      <c r="K384" s="22"/>
    </row>
    <row r="385" spans="1:11" outlineLevel="3" x14ac:dyDescent="0.25">
      <c r="A385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CONCATENATE(LEFT(A384,SEARCH(_xlfn.UNICHAR(36),SUBSTITUTE(A384,".",_xlfn.UNICHAR(36),LEN(A384)-LEN(SUBSTITUTE(A384,".",""))))),RIGHT(A384,LEN(A384)-SEARCH(_xlfn.UNICHAR(36),SUBSTITUTE(A384,".",_xlfn.UNICHAR(36),LEN(A384)-LEN(SUBSTITUTE(A384,".","")))))+1)</f>
        <v>30.1.35.101</v>
      </c>
      <c r="B385" s="22" t="s">
        <v>26</v>
      </c>
      <c r="C385" s="22" t="s">
        <v>60</v>
      </c>
      <c r="D385" s="22"/>
      <c r="E385" s="22"/>
      <c r="F385" s="22"/>
      <c r="G385" s="22"/>
      <c r="H385" s="22"/>
      <c r="I385" s="22"/>
      <c r="J385" s="22"/>
      <c r="K385" s="22"/>
    </row>
    <row r="386" spans="1:11" outlineLevel="3" x14ac:dyDescent="0.25">
      <c r="A386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CONCATENATE(LEFT(A384,SEARCH(_xlfn.UNICHAR(36),SUBSTITUTE(A384,".",_xlfn.UNICHAR(36),LEN(A384)-LEN(SUBSTITUTE(A384,".",""))))),RIGHT(A384,LEN(A384)-SEARCH(_xlfn.UNICHAR(36),SUBSTITUTE(A384,".",_xlfn.UNICHAR(36),LEN(A384)-LEN(SUBSTITUTE(A384,".","")))))+2)</f>
        <v>30.1.35.102</v>
      </c>
      <c r="B386" s="22" t="s">
        <v>26</v>
      </c>
      <c r="C386" s="22" t="s">
        <v>60</v>
      </c>
      <c r="D386" s="22"/>
      <c r="E386" s="22"/>
      <c r="F386" s="22"/>
      <c r="G386" s="22"/>
      <c r="H386" s="22"/>
      <c r="I386" s="22"/>
      <c r="J386" s="22"/>
      <c r="K386" s="22"/>
    </row>
    <row r="387" spans="1:11" outlineLevel="3" x14ac:dyDescent="0.25">
      <c r="A387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CONCATENATE(LEFT(A384,SEARCH(_xlfn.UNICHAR(36),SUBSTITUTE(A384,".",_xlfn.UNICHAR(36),LEN(A384)-LEN(SUBSTITUTE(A384,".",""))))),RIGHT(A384,LEN(A384)-SEARCH(_xlfn.UNICHAR(36),SUBSTITUTE(A384,".",_xlfn.UNICHAR(36),LEN(A384)-LEN(SUBSTITUTE(A384,".","")))))+3)</f>
        <v>30.1.35.103</v>
      </c>
      <c r="B387" s="22" t="s">
        <v>26</v>
      </c>
      <c r="C387" s="22" t="s">
        <v>60</v>
      </c>
      <c r="D387" s="22"/>
      <c r="E387" s="22"/>
      <c r="F387" s="22"/>
      <c r="G387" s="22"/>
      <c r="H387" s="22"/>
      <c r="I387" s="22"/>
      <c r="J387" s="22"/>
      <c r="K387" s="22"/>
    </row>
    <row r="388" spans="1:11" outlineLevel="2" x14ac:dyDescent="0.25">
      <c r="A388" s="22" t="s">
        <v>1916</v>
      </c>
      <c r="B388" s="22" t="s">
        <v>26</v>
      </c>
      <c r="C388" s="22" t="s">
        <v>60</v>
      </c>
      <c r="D388" s="22" t="str">
        <f>A389</f>
        <v>30.1.35.105</v>
      </c>
      <c r="E388" s="22" t="str">
        <f>A390</f>
        <v>30.1.35.106</v>
      </c>
      <c r="F388" s="22" t="str">
        <f>A389</f>
        <v>30.1.35.105</v>
      </c>
      <c r="G388" s="22">
        <v>4</v>
      </c>
      <c r="H388" s="22">
        <f>SUM(H389:H391)</f>
        <v>0</v>
      </c>
      <c r="I388" s="22" t="s">
        <v>10</v>
      </c>
      <c r="J388" s="22"/>
      <c r="K388" s="22"/>
    </row>
    <row r="389" spans="1:11" hidden="1" outlineLevel="3" x14ac:dyDescent="0.25">
      <c r="A389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CONCATENATE(LEFT(A388,SEARCH(_xlfn.UNICHAR(36),SUBSTITUTE(A388,".",_xlfn.UNICHAR(36),LEN(A388)-LEN(SUBSTITUTE(A388,".",""))))),RIGHT(A388,LEN(A388)-SEARCH(_xlfn.UNICHAR(36),SUBSTITUTE(A388,".",_xlfn.UNICHAR(36),LEN(A388)-LEN(SUBSTITUTE(A388,".","")))))+1)</f>
        <v>30.1.35.105</v>
      </c>
      <c r="B389" s="22" t="s">
        <v>26</v>
      </c>
      <c r="C389" s="22" t="s">
        <v>60</v>
      </c>
      <c r="D389" s="22"/>
      <c r="E389" s="22"/>
      <c r="F389" s="22"/>
      <c r="G389" s="22"/>
      <c r="H389" s="22"/>
      <c r="I389" s="22"/>
      <c r="J389" s="22"/>
      <c r="K389" s="22"/>
    </row>
    <row r="390" spans="1:11" hidden="1" outlineLevel="3" x14ac:dyDescent="0.25">
      <c r="A390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CONCATENATE(LEFT(A388,SEARCH(_xlfn.UNICHAR(36),SUBSTITUTE(A388,".",_xlfn.UNICHAR(36),LEN(A388)-LEN(SUBSTITUTE(A388,".",""))))),RIGHT(A388,LEN(A388)-SEARCH(_xlfn.UNICHAR(36),SUBSTITUTE(A388,".",_xlfn.UNICHAR(36),LEN(A388)-LEN(SUBSTITUTE(A388,".","")))))+2)</f>
        <v>30.1.35.106</v>
      </c>
      <c r="B390" s="22" t="s">
        <v>26</v>
      </c>
      <c r="C390" s="22" t="s">
        <v>60</v>
      </c>
      <c r="D390" s="22"/>
      <c r="E390" s="22"/>
      <c r="F390" s="22"/>
      <c r="G390" s="22"/>
      <c r="H390" s="22"/>
      <c r="I390" s="22"/>
      <c r="J390" s="22"/>
      <c r="K390" s="22"/>
    </row>
    <row r="391" spans="1:11" hidden="1" outlineLevel="3" x14ac:dyDescent="0.25">
      <c r="A391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CONCATENATE(LEFT(A388,SEARCH(_xlfn.UNICHAR(36),SUBSTITUTE(A388,".",_xlfn.UNICHAR(36),LEN(A388)-LEN(SUBSTITUTE(A388,".",""))))),RIGHT(A388,LEN(A388)-SEARCH(_xlfn.UNICHAR(36),SUBSTITUTE(A388,".",_xlfn.UNICHAR(36),LEN(A388)-LEN(SUBSTITUTE(A388,".","")))))+3)</f>
        <v>30.1.35.107</v>
      </c>
      <c r="B391" s="22" t="s">
        <v>26</v>
      </c>
      <c r="C391" s="22" t="s">
        <v>60</v>
      </c>
      <c r="D391" s="22"/>
      <c r="E391" s="22"/>
      <c r="F391" s="22"/>
      <c r="G391" s="22"/>
      <c r="H391" s="22"/>
      <c r="I391" s="22"/>
      <c r="J391" s="22"/>
      <c r="K391" s="22"/>
    </row>
    <row r="392" spans="1:11" outlineLevel="2" collapsed="1" x14ac:dyDescent="0.25">
      <c r="A392" s="23" t="s">
        <v>1917</v>
      </c>
      <c r="B392" s="22" t="s">
        <v>26</v>
      </c>
      <c r="C392" s="22" t="s">
        <v>60</v>
      </c>
      <c r="D392" s="22" t="str">
        <f>A393</f>
        <v>30.1.35.109</v>
      </c>
      <c r="E392" s="22" t="str">
        <f>A394</f>
        <v>30.1.35.110</v>
      </c>
      <c r="F392" s="22" t="str">
        <f>A393</f>
        <v>30.1.35.109</v>
      </c>
      <c r="G392" s="22">
        <v>4</v>
      </c>
      <c r="H392" s="22">
        <f>SUM(H393:H395)</f>
        <v>0</v>
      </c>
      <c r="I392" s="22" t="s">
        <v>10</v>
      </c>
      <c r="J392" s="22"/>
      <c r="K392" s="22"/>
    </row>
    <row r="393" spans="1:11" hidden="1" outlineLevel="3" x14ac:dyDescent="0.25">
      <c r="A393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CONCATENATE(LEFT(A392,SEARCH(_xlfn.UNICHAR(36),SUBSTITUTE(A392,".",_xlfn.UNICHAR(36),LEN(A392)-LEN(SUBSTITUTE(A392,".",""))))),RIGHT(A392,LEN(A392)-SEARCH(_xlfn.UNICHAR(36),SUBSTITUTE(A392,".",_xlfn.UNICHAR(36),LEN(A392)-LEN(SUBSTITUTE(A392,".","")))))+1)</f>
        <v>30.1.35.109</v>
      </c>
      <c r="B393" s="22" t="s">
        <v>26</v>
      </c>
      <c r="C393" s="22" t="s">
        <v>60</v>
      </c>
      <c r="D393" s="22"/>
      <c r="E393" s="22"/>
      <c r="F393" s="22"/>
      <c r="G393" s="22"/>
      <c r="H393" s="22"/>
      <c r="I393" s="22"/>
      <c r="J393" s="22"/>
      <c r="K393" s="22"/>
    </row>
    <row r="394" spans="1:11" hidden="1" outlineLevel="3" x14ac:dyDescent="0.25">
      <c r="A394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CONCATENATE(LEFT(A392,SEARCH(_xlfn.UNICHAR(36),SUBSTITUTE(A392,".",_xlfn.UNICHAR(36),LEN(A392)-LEN(SUBSTITUTE(A392,".",""))))),RIGHT(A392,LEN(A392)-SEARCH(_xlfn.UNICHAR(36),SUBSTITUTE(A392,".",_xlfn.UNICHAR(36),LEN(A392)-LEN(SUBSTITUTE(A392,".","")))))+2)</f>
        <v>30.1.35.110</v>
      </c>
      <c r="B394" s="22" t="s">
        <v>26</v>
      </c>
      <c r="C394" s="22" t="s">
        <v>60</v>
      </c>
      <c r="D394" s="22"/>
      <c r="E394" s="22"/>
      <c r="F394" s="22"/>
      <c r="G394" s="22"/>
      <c r="H394" s="22"/>
      <c r="I394" s="22"/>
      <c r="J394" s="22"/>
      <c r="K394" s="22"/>
    </row>
    <row r="395" spans="1:11" hidden="1" outlineLevel="3" x14ac:dyDescent="0.25">
      <c r="A395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CONCATENATE(LEFT(A392,SEARCH(_xlfn.UNICHAR(36),SUBSTITUTE(A392,".",_xlfn.UNICHAR(36),LEN(A392)-LEN(SUBSTITUTE(A392,".",""))))),RIGHT(A392,LEN(A392)-SEARCH(_xlfn.UNICHAR(36),SUBSTITUTE(A392,".",_xlfn.UNICHAR(36),LEN(A392)-LEN(SUBSTITUTE(A392,".","")))))+3)</f>
        <v>30.1.35.111</v>
      </c>
      <c r="B395" s="22" t="s">
        <v>26</v>
      </c>
      <c r="C395" s="22" t="s">
        <v>60</v>
      </c>
      <c r="D395" s="22"/>
      <c r="E395" s="22"/>
      <c r="F395" s="22"/>
      <c r="G395" s="22"/>
      <c r="H395" s="22"/>
      <c r="I395" s="22"/>
      <c r="J395" s="22"/>
      <c r="K395" s="22"/>
    </row>
    <row r="396" spans="1:11" outlineLevel="2" collapsed="1" x14ac:dyDescent="0.25">
      <c r="A396" s="23" t="s">
        <v>1918</v>
      </c>
      <c r="B396" s="22" t="s">
        <v>26</v>
      </c>
      <c r="C396" s="22" t="s">
        <v>60</v>
      </c>
      <c r="D396" s="22" t="str">
        <f>A397</f>
        <v>30.1.35.113</v>
      </c>
      <c r="E396" s="22" t="str">
        <f>A398</f>
        <v>30.1.35.114</v>
      </c>
      <c r="F396" s="22" t="str">
        <f>A397</f>
        <v>30.1.35.113</v>
      </c>
      <c r="G396" s="22">
        <v>4</v>
      </c>
      <c r="H396" s="22">
        <f>SUM(H397:H399)</f>
        <v>0</v>
      </c>
      <c r="I396" s="22" t="s">
        <v>10</v>
      </c>
      <c r="J396" s="22"/>
      <c r="K396" s="22"/>
    </row>
    <row r="397" spans="1:11" hidden="1" outlineLevel="3" x14ac:dyDescent="0.25">
      <c r="A397" s="22" t="str">
        <f>CONCATENATE(LEFT(A396,SEARCH(_xlfn.UNICHAR(36),SUBSTITUTE(A396,".",_xlfn.UNICHAR(36),LEN(A396)-LEN(SUBSTITUTE(A396,".",""))))),RIGHT(A396,LEN(A396)-SEARCH(_xlfn.UNICHAR(36),SUBSTITUTE(A396,".",_xlfn.UNICHAR(36),LEN(A396)-LEN(SUBSTITUTE(A396,".","")))))+1)</f>
        <v>30.1.35.113</v>
      </c>
      <c r="B397" s="22" t="s">
        <v>26</v>
      </c>
      <c r="C397" s="22" t="s">
        <v>60</v>
      </c>
      <c r="D397" s="22"/>
      <c r="E397" s="22"/>
      <c r="F397" s="22"/>
      <c r="G397" s="22"/>
      <c r="H397" s="22"/>
      <c r="I397" s="22"/>
      <c r="J397" s="22"/>
      <c r="K397" s="22"/>
    </row>
    <row r="398" spans="1:11" hidden="1" outlineLevel="3" x14ac:dyDescent="0.25">
      <c r="A398" s="22" t="str">
        <f>CONCATENATE(LEFT(A396,SEARCH(_xlfn.UNICHAR(36),SUBSTITUTE(A396,".",_xlfn.UNICHAR(36),LEN(A396)-LEN(SUBSTITUTE(A396,".",""))))),RIGHT(A396,LEN(A396)-SEARCH(_xlfn.UNICHAR(36),SUBSTITUTE(A396,".",_xlfn.UNICHAR(36),LEN(A396)-LEN(SUBSTITUTE(A396,".","")))))+2)</f>
        <v>30.1.35.114</v>
      </c>
      <c r="B398" s="22" t="s">
        <v>26</v>
      </c>
      <c r="C398" s="22" t="s">
        <v>60</v>
      </c>
      <c r="D398" s="22"/>
      <c r="E398" s="22"/>
      <c r="F398" s="22"/>
      <c r="G398" s="22"/>
      <c r="H398" s="22"/>
      <c r="I398" s="22"/>
      <c r="J398" s="22"/>
      <c r="K398" s="22"/>
    </row>
    <row r="399" spans="1:11" hidden="1" outlineLevel="3" x14ac:dyDescent="0.25">
      <c r="A399" s="22" t="str">
        <f>CONCATENATE(LEFT(A396,SEARCH(_xlfn.UNICHAR(36),SUBSTITUTE(A396,".",_xlfn.UNICHAR(36),LEN(A396)-LEN(SUBSTITUTE(A396,".",""))))),RIGHT(A396,LEN(A396)-SEARCH(_xlfn.UNICHAR(36),SUBSTITUTE(A396,".",_xlfn.UNICHAR(36),LEN(A396)-LEN(SUBSTITUTE(A396,".","")))))+3)</f>
        <v>30.1.35.115</v>
      </c>
      <c r="B399" s="22" t="s">
        <v>26</v>
      </c>
      <c r="C399" s="22" t="s">
        <v>60</v>
      </c>
      <c r="D399" s="22"/>
      <c r="E399" s="22"/>
      <c r="F399" s="22"/>
      <c r="G399" s="22"/>
      <c r="H399" s="22"/>
      <c r="I399" s="22"/>
      <c r="J399" s="22"/>
      <c r="K399" s="22"/>
    </row>
    <row r="400" spans="1:11" outlineLevel="2" collapsed="1" x14ac:dyDescent="0.25">
      <c r="A400" s="23" t="s">
        <v>1919</v>
      </c>
      <c r="B400" s="22" t="s">
        <v>26</v>
      </c>
      <c r="C400" s="22" t="s">
        <v>60</v>
      </c>
      <c r="D400" s="22" t="str">
        <f>A401</f>
        <v>30.1.35.117</v>
      </c>
      <c r="E400" s="22" t="str">
        <f>A402</f>
        <v>30.1.35.118</v>
      </c>
      <c r="F400" s="22" t="str">
        <f>A401</f>
        <v>30.1.35.117</v>
      </c>
      <c r="G400" s="22">
        <v>4</v>
      </c>
      <c r="H400" s="22">
        <f>SUM(H401:H403)</f>
        <v>0</v>
      </c>
      <c r="I400" s="22" t="s">
        <v>10</v>
      </c>
      <c r="J400" s="22"/>
      <c r="K400" s="22"/>
    </row>
    <row r="401" spans="1:13" hidden="1" outlineLevel="3" x14ac:dyDescent="0.25">
      <c r="A401" s="22" t="str">
        <f>CONCATENATE(LEFT(A400,SEARCH(_xlfn.UNICHAR(36),SUBSTITUTE(A400,".",_xlfn.UNICHAR(36),LEN(A400)-LEN(SUBSTITUTE(A400,".",""))))),RIGHT(A400,LEN(A400)-SEARCH(_xlfn.UNICHAR(36),SUBSTITUTE(A400,".",_xlfn.UNICHAR(36),LEN(A400)-LEN(SUBSTITUTE(A400,".","")))))+1)</f>
        <v>30.1.35.117</v>
      </c>
      <c r="B401" s="22" t="s">
        <v>26</v>
      </c>
      <c r="C401" s="22" t="s">
        <v>60</v>
      </c>
      <c r="D401" s="22"/>
      <c r="E401" s="22"/>
      <c r="F401" s="22"/>
      <c r="G401" s="22"/>
      <c r="H401" s="22"/>
      <c r="I401" s="22"/>
      <c r="J401" s="22"/>
      <c r="K401" s="22"/>
    </row>
    <row r="402" spans="1:13" hidden="1" outlineLevel="3" x14ac:dyDescent="0.25">
      <c r="A402" s="22" t="str">
        <f>CONCATENATE(LEFT(A400,SEARCH(_xlfn.UNICHAR(36),SUBSTITUTE(A400,".",_xlfn.UNICHAR(36),LEN(A400)-LEN(SUBSTITUTE(A400,".",""))))),RIGHT(A400,LEN(A400)-SEARCH(_xlfn.UNICHAR(36),SUBSTITUTE(A400,".",_xlfn.UNICHAR(36),LEN(A400)-LEN(SUBSTITUTE(A400,".","")))))+2)</f>
        <v>30.1.35.118</v>
      </c>
      <c r="B402" s="22" t="s">
        <v>26</v>
      </c>
      <c r="C402" s="22" t="s">
        <v>60</v>
      </c>
      <c r="D402" s="22"/>
      <c r="E402" s="22"/>
      <c r="F402" s="22"/>
      <c r="G402" s="22"/>
      <c r="H402" s="22"/>
      <c r="I402" s="22"/>
      <c r="J402" s="22"/>
      <c r="K402" s="22"/>
    </row>
    <row r="403" spans="1:13" hidden="1" outlineLevel="3" x14ac:dyDescent="0.25">
      <c r="A403" s="22" t="str">
        <f>CONCATENATE(LEFT(A400,SEARCH(_xlfn.UNICHAR(36),SUBSTITUTE(A400,".",_xlfn.UNICHAR(36),LEN(A400)-LEN(SUBSTITUTE(A400,".",""))))),RIGHT(A400,LEN(A400)-SEARCH(_xlfn.UNICHAR(36),SUBSTITUTE(A400,".",_xlfn.UNICHAR(36),LEN(A400)-LEN(SUBSTITUTE(A400,".","")))))+3)</f>
        <v>30.1.35.119</v>
      </c>
      <c r="B403" s="22" t="s">
        <v>26</v>
      </c>
      <c r="C403" s="22" t="s">
        <v>60</v>
      </c>
      <c r="D403" s="22"/>
      <c r="E403" s="22"/>
      <c r="F403" s="22"/>
      <c r="G403" s="22"/>
      <c r="H403" s="22"/>
      <c r="I403" s="22"/>
      <c r="J403" s="22"/>
      <c r="K403" s="22"/>
    </row>
    <row r="404" spans="1:13" outlineLevel="2" collapsed="1" x14ac:dyDescent="0.25">
      <c r="A404" s="23" t="s">
        <v>1920</v>
      </c>
      <c r="B404" s="22" t="s">
        <v>26</v>
      </c>
      <c r="C404" s="22" t="s">
        <v>60</v>
      </c>
      <c r="D404" s="22" t="str">
        <f>A405</f>
        <v>30.1.35.121</v>
      </c>
      <c r="E404" s="22" t="str">
        <f>A406</f>
        <v>30.1.35.122</v>
      </c>
      <c r="F404" s="22" t="str">
        <f>A405</f>
        <v>30.1.35.121</v>
      </c>
      <c r="G404" s="22">
        <v>4</v>
      </c>
      <c r="H404" s="22">
        <f>SUM(H405:H407)</f>
        <v>0</v>
      </c>
      <c r="I404" s="22" t="s">
        <v>10</v>
      </c>
      <c r="J404" s="22"/>
      <c r="K404" s="22"/>
    </row>
    <row r="405" spans="1:13" hidden="1" outlineLevel="3" x14ac:dyDescent="0.25">
      <c r="A405" s="22" t="str">
        <f>CONCATENATE(LEFT(A404,SEARCH(_xlfn.UNICHAR(36),SUBSTITUTE(A404,".",_xlfn.UNICHAR(36),LEN(A404)-LEN(SUBSTITUTE(A404,".",""))))),RIGHT(A404,LEN(A404)-SEARCH(_xlfn.UNICHAR(36),SUBSTITUTE(A404,".",_xlfn.UNICHAR(36),LEN(A404)-LEN(SUBSTITUTE(A404,".","")))))+1)</f>
        <v>30.1.35.121</v>
      </c>
      <c r="B405" s="22" t="s">
        <v>26</v>
      </c>
      <c r="C405" s="22" t="s">
        <v>60</v>
      </c>
      <c r="D405" s="22"/>
      <c r="E405" s="22"/>
      <c r="F405" s="22"/>
      <c r="G405" s="22"/>
      <c r="H405" s="22"/>
      <c r="I405" s="22"/>
      <c r="J405" s="22"/>
      <c r="K405" s="22"/>
    </row>
    <row r="406" spans="1:13" hidden="1" outlineLevel="3" x14ac:dyDescent="0.25">
      <c r="A406" s="22" t="str">
        <f>CONCATENATE(LEFT(A404,SEARCH(_xlfn.UNICHAR(36),SUBSTITUTE(A404,".",_xlfn.UNICHAR(36),LEN(A404)-LEN(SUBSTITUTE(A404,".",""))))),RIGHT(A404,LEN(A404)-SEARCH(_xlfn.UNICHAR(36),SUBSTITUTE(A404,".",_xlfn.UNICHAR(36),LEN(A404)-LEN(SUBSTITUTE(A404,".","")))))+2)</f>
        <v>30.1.35.122</v>
      </c>
      <c r="B406" s="22" t="s">
        <v>26</v>
      </c>
      <c r="C406" s="22" t="s">
        <v>60</v>
      </c>
      <c r="D406" s="22"/>
      <c r="E406" s="22"/>
      <c r="F406" s="22"/>
      <c r="G406" s="22"/>
      <c r="H406" s="22"/>
      <c r="I406" s="22"/>
      <c r="J406" s="22"/>
      <c r="K406" s="22"/>
    </row>
    <row r="407" spans="1:13" hidden="1" outlineLevel="3" x14ac:dyDescent="0.25">
      <c r="A407" s="22" t="str">
        <f>CONCATENATE(LEFT(A404,SEARCH(_xlfn.UNICHAR(36),SUBSTITUTE(A404,".",_xlfn.UNICHAR(36),LEN(A404)-LEN(SUBSTITUTE(A404,".",""))))),RIGHT(A404,LEN(A404)-SEARCH(_xlfn.UNICHAR(36),SUBSTITUTE(A404,".",_xlfn.UNICHAR(36),LEN(A404)-LEN(SUBSTITUTE(A404,".","")))))+3)</f>
        <v>30.1.35.123</v>
      </c>
      <c r="B407" s="22" t="s">
        <v>26</v>
      </c>
      <c r="C407" s="22" t="s">
        <v>60</v>
      </c>
      <c r="D407" s="22"/>
      <c r="E407" s="22"/>
      <c r="F407" s="22"/>
      <c r="G407" s="22"/>
      <c r="H407" s="22"/>
      <c r="I407" s="22"/>
      <c r="J407" s="22"/>
      <c r="K407" s="22"/>
    </row>
    <row r="408" spans="1:13" outlineLevel="2" collapsed="1" x14ac:dyDescent="0.25">
      <c r="A408" s="23" t="s">
        <v>1921</v>
      </c>
      <c r="B408" s="22" t="s">
        <v>26</v>
      </c>
      <c r="C408" s="22" t="s">
        <v>60</v>
      </c>
      <c r="D408" s="22" t="str">
        <f>A409</f>
        <v>30.1.35.125</v>
      </c>
      <c r="E408" s="22" t="str">
        <f>A410</f>
        <v>30.1.35.126</v>
      </c>
      <c r="F408" s="22" t="str">
        <f>A409</f>
        <v>30.1.35.125</v>
      </c>
      <c r="G408" s="22">
        <v>4</v>
      </c>
      <c r="H408" s="22">
        <f>SUM(H409:H411)</f>
        <v>0</v>
      </c>
      <c r="I408" s="22" t="s">
        <v>10</v>
      </c>
      <c r="J408" s="22"/>
      <c r="K408" s="22"/>
    </row>
    <row r="409" spans="1:13" hidden="1" outlineLevel="3" x14ac:dyDescent="0.25">
      <c r="A409" s="22" t="str">
        <f>CONCATENATE(LEFT(A408,SEARCH(_xlfn.UNICHAR(36),SUBSTITUTE(A408,".",_xlfn.UNICHAR(36),LEN(A408)-LEN(SUBSTITUTE(A408,".",""))))),RIGHT(A408,LEN(A408)-SEARCH(_xlfn.UNICHAR(36),SUBSTITUTE(A408,".",_xlfn.UNICHAR(36),LEN(A408)-LEN(SUBSTITUTE(A408,".","")))))+1)</f>
        <v>30.1.35.125</v>
      </c>
      <c r="B409" s="22" t="s">
        <v>26</v>
      </c>
      <c r="C409" s="22" t="s">
        <v>60</v>
      </c>
      <c r="D409" s="22"/>
      <c r="E409" s="22"/>
      <c r="F409" s="22"/>
      <c r="G409" s="22"/>
      <c r="H409" s="22"/>
      <c r="I409" s="22"/>
      <c r="J409" s="22"/>
      <c r="K409" s="22"/>
    </row>
    <row r="410" spans="1:13" hidden="1" outlineLevel="3" x14ac:dyDescent="0.25">
      <c r="A410" s="22" t="str">
        <f>CONCATENATE(LEFT(A408,SEARCH(_xlfn.UNICHAR(36),SUBSTITUTE(A408,".",_xlfn.UNICHAR(36),LEN(A408)-LEN(SUBSTITUTE(A408,".",""))))),RIGHT(A408,LEN(A408)-SEARCH(_xlfn.UNICHAR(36),SUBSTITUTE(A408,".",_xlfn.UNICHAR(36),LEN(A408)-LEN(SUBSTITUTE(A408,".","")))))+2)</f>
        <v>30.1.35.126</v>
      </c>
      <c r="B410" s="22" t="s">
        <v>26</v>
      </c>
      <c r="C410" s="22" t="s">
        <v>60</v>
      </c>
      <c r="D410" s="22"/>
      <c r="E410" s="22"/>
      <c r="F410" s="22"/>
      <c r="G410" s="22"/>
      <c r="H410" s="22"/>
      <c r="I410" s="22"/>
      <c r="J410" s="22"/>
      <c r="K410" s="22"/>
    </row>
    <row r="411" spans="1:13" hidden="1" outlineLevel="3" x14ac:dyDescent="0.25">
      <c r="A411" s="22" t="str">
        <f>CONCATENATE(LEFT(A408,SEARCH(_xlfn.UNICHAR(36),SUBSTITUTE(A408,".",_xlfn.UNICHAR(36),LEN(A408)-LEN(SUBSTITUTE(A408,".",""))))),RIGHT(A408,LEN(A408)-SEARCH(_xlfn.UNICHAR(36),SUBSTITUTE(A408,".",_xlfn.UNICHAR(36),LEN(A408)-LEN(SUBSTITUTE(A408,".","")))))+3)</f>
        <v>30.1.35.127</v>
      </c>
      <c r="B411" s="22" t="s">
        <v>26</v>
      </c>
      <c r="C411" s="22" t="s">
        <v>60</v>
      </c>
      <c r="D411" s="22"/>
      <c r="E411" s="22"/>
      <c r="F411" s="22"/>
      <c r="G411" s="22"/>
      <c r="H411" s="22"/>
      <c r="I411" s="22"/>
      <c r="J411" s="22"/>
      <c r="K411" s="22"/>
    </row>
    <row r="412" spans="1:13" outlineLevel="2" collapsed="1" x14ac:dyDescent="0.25">
      <c r="B412" s="6"/>
      <c r="G412" s="5"/>
      <c r="K412" s="5"/>
    </row>
    <row r="413" spans="1:13" outlineLevel="1" x14ac:dyDescent="0.25">
      <c r="B413" s="6"/>
      <c r="G413" s="5"/>
      <c r="K413" s="5"/>
    </row>
    <row r="414" spans="1:13" s="2" customFormat="1" ht="14.45" customHeight="1" x14ac:dyDescent="0.25">
      <c r="A414" s="199" t="s">
        <v>1775</v>
      </c>
      <c r="B414" s="199"/>
      <c r="C414" s="199"/>
      <c r="D414" s="199"/>
      <c r="E414" s="199"/>
      <c r="F414" s="199"/>
      <c r="G414" s="199"/>
      <c r="H414" s="199"/>
      <c r="I414" s="199"/>
      <c r="J414" s="199"/>
      <c r="K414" s="9"/>
      <c r="L414"/>
      <c r="M414"/>
    </row>
    <row r="415" spans="1:13" s="2" customFormat="1" x14ac:dyDescent="0.25">
      <c r="A415" s="194" t="s">
        <v>1774</v>
      </c>
      <c r="B415" s="194"/>
      <c r="C415" s="194"/>
      <c r="D415" s="194"/>
      <c r="E415" s="194"/>
      <c r="F415" s="194"/>
      <c r="G415" s="194"/>
      <c r="H415" s="194"/>
      <c r="I415" s="194"/>
      <c r="J415" s="194"/>
      <c r="K415" s="10"/>
      <c r="L415"/>
      <c r="M415"/>
    </row>
    <row r="416" spans="1:13" s="2" customFormat="1" x14ac:dyDescent="0.25">
      <c r="A416" s="1" t="s">
        <v>25</v>
      </c>
      <c r="B416" s="1" t="s">
        <v>13</v>
      </c>
      <c r="C416" s="1" t="s">
        <v>0</v>
      </c>
      <c r="D416" s="1" t="s">
        <v>6</v>
      </c>
      <c r="E416" s="1" t="s">
        <v>7</v>
      </c>
      <c r="F416" s="1" t="s">
        <v>8</v>
      </c>
      <c r="G416" s="1" t="s">
        <v>17</v>
      </c>
      <c r="H416" s="3" t="s">
        <v>9</v>
      </c>
      <c r="I416" s="1" t="s">
        <v>1</v>
      </c>
      <c r="J416" s="1" t="s">
        <v>2</v>
      </c>
      <c r="K416" s="1" t="s">
        <v>21</v>
      </c>
    </row>
    <row r="417" spans="1:13" x14ac:dyDescent="0.25">
      <c r="A417" t="s">
        <v>1771</v>
      </c>
      <c r="B417" s="6" t="s">
        <v>14</v>
      </c>
      <c r="C417" t="s">
        <v>3</v>
      </c>
      <c r="D417" t="s">
        <v>1772</v>
      </c>
      <c r="E417" t="s">
        <v>1773</v>
      </c>
      <c r="F417" t="s">
        <v>1772</v>
      </c>
      <c r="G417" s="5">
        <v>255</v>
      </c>
      <c r="H417" s="4">
        <v>0</v>
      </c>
      <c r="J417" s="7"/>
      <c r="K417" s="7" t="s">
        <v>1781</v>
      </c>
    </row>
    <row r="418" spans="1:13" s="168" customFormat="1" ht="14.45" customHeight="1" x14ac:dyDescent="0.25">
      <c r="A418" s="199" t="s">
        <v>1776</v>
      </c>
      <c r="B418" s="199"/>
      <c r="C418" s="199"/>
      <c r="D418" s="199"/>
      <c r="E418" s="199"/>
      <c r="F418" s="199"/>
      <c r="G418" s="199"/>
      <c r="H418" s="199"/>
      <c r="I418" s="199"/>
      <c r="J418" s="199"/>
      <c r="K418" s="170"/>
      <c r="L418"/>
      <c r="M418"/>
    </row>
    <row r="419" spans="1:13" s="168" customFormat="1" x14ac:dyDescent="0.25">
      <c r="A419" s="194" t="s">
        <v>1774</v>
      </c>
      <c r="B419" s="194"/>
      <c r="C419" s="194"/>
      <c r="D419" s="194"/>
      <c r="E419" s="194"/>
      <c r="F419" s="194"/>
      <c r="G419" s="194"/>
      <c r="H419" s="194"/>
      <c r="I419" s="194"/>
      <c r="J419" s="194"/>
      <c r="K419" s="169"/>
      <c r="L419"/>
      <c r="M419"/>
    </row>
    <row r="420" spans="1:13" s="168" customFormat="1" x14ac:dyDescent="0.25">
      <c r="A420" s="1" t="s">
        <v>25</v>
      </c>
      <c r="B420" s="1" t="s">
        <v>13</v>
      </c>
      <c r="C420" s="1" t="s">
        <v>0</v>
      </c>
      <c r="D420" s="1" t="s">
        <v>6</v>
      </c>
      <c r="E420" s="1" t="s">
        <v>7</v>
      </c>
      <c r="F420" s="1" t="s">
        <v>8</v>
      </c>
      <c r="G420" s="1" t="s">
        <v>17</v>
      </c>
      <c r="H420" s="3" t="s">
        <v>9</v>
      </c>
      <c r="I420" s="1" t="s">
        <v>1</v>
      </c>
      <c r="J420" s="1" t="s">
        <v>2</v>
      </c>
      <c r="K420" s="1" t="s">
        <v>21</v>
      </c>
    </row>
    <row r="421" spans="1:13" x14ac:dyDescent="0.25">
      <c r="A421" t="s">
        <v>1777</v>
      </c>
      <c r="B421" s="6" t="s">
        <v>14</v>
      </c>
      <c r="C421" t="s">
        <v>3</v>
      </c>
      <c r="D421" t="s">
        <v>1778</v>
      </c>
      <c r="E421" t="s">
        <v>1779</v>
      </c>
      <c r="F421" t="s">
        <v>1778</v>
      </c>
      <c r="G421" s="5">
        <v>255</v>
      </c>
      <c r="H421" s="4">
        <v>0</v>
      </c>
      <c r="J421" s="7"/>
      <c r="K421" s="7" t="s">
        <v>1780</v>
      </c>
    </row>
  </sheetData>
  <mergeCells count="23">
    <mergeCell ref="L1:M2"/>
    <mergeCell ref="A11:K11"/>
    <mergeCell ref="A66:K66"/>
    <mergeCell ref="A154:K154"/>
    <mergeCell ref="A197:K197"/>
    <mergeCell ref="A1:K1"/>
    <mergeCell ref="A2:K2"/>
    <mergeCell ref="A138:K138"/>
    <mergeCell ref="A97:K97"/>
    <mergeCell ref="A286:K286"/>
    <mergeCell ref="A374:K374"/>
    <mergeCell ref="A293:K293"/>
    <mergeCell ref="A137:K137"/>
    <mergeCell ref="A147:K147"/>
    <mergeCell ref="A276:K276"/>
    <mergeCell ref="A236:K236"/>
    <mergeCell ref="A277:K277"/>
    <mergeCell ref="A419:J419"/>
    <mergeCell ref="A300:K300"/>
    <mergeCell ref="A343:K343"/>
    <mergeCell ref="A415:J415"/>
    <mergeCell ref="A414:J414"/>
    <mergeCell ref="A418:J418"/>
  </mergeCells>
  <phoneticPr fontId="1" type="noConversion"/>
  <conditionalFormatting sqref="I23:K23">
    <cfRule type="duplicateValues" dxfId="40" priority="14"/>
  </conditionalFormatting>
  <conditionalFormatting sqref="I18:K18">
    <cfRule type="duplicateValues" dxfId="39" priority="13"/>
  </conditionalFormatting>
  <conditionalFormatting sqref="I19">
    <cfRule type="duplicateValues" dxfId="38" priority="12"/>
  </conditionalFormatting>
  <conditionalFormatting sqref="I20">
    <cfRule type="duplicateValues" dxfId="37" priority="11"/>
  </conditionalFormatting>
  <conditionalFormatting sqref="I24">
    <cfRule type="duplicateValues" dxfId="36" priority="10"/>
  </conditionalFormatting>
  <conditionalFormatting sqref="I25">
    <cfRule type="duplicateValues" dxfId="35" priority="9"/>
  </conditionalFormatting>
  <conditionalFormatting sqref="J166:K166">
    <cfRule type="duplicateValues" dxfId="34" priority="8"/>
  </conditionalFormatting>
  <conditionalFormatting sqref="J161:K161">
    <cfRule type="duplicateValues" dxfId="33" priority="7"/>
  </conditionalFormatting>
  <conditionalFormatting sqref="J312:K312">
    <cfRule type="duplicateValues" dxfId="32" priority="2"/>
  </conditionalFormatting>
  <conditionalFormatting sqref="J307:K307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326"/>
  <sheetViews>
    <sheetView zoomScaleNormal="100" workbookViewId="0">
      <selection activeCell="A251" sqref="A251:K251"/>
    </sheetView>
  </sheetViews>
  <sheetFormatPr defaultRowHeight="12" outlineLevelRow="4" x14ac:dyDescent="0.2"/>
  <cols>
    <col min="1" max="1" width="15.28515625" style="110" customWidth="1"/>
    <col min="2" max="2" width="12.5703125" style="110" customWidth="1"/>
    <col min="3" max="4" width="15.85546875" style="110" hidden="1" customWidth="1"/>
    <col min="5" max="5" width="30.140625" style="110" hidden="1" customWidth="1"/>
    <col min="6" max="7" width="15.85546875" style="110" hidden="1" customWidth="1"/>
    <col min="8" max="8" width="9.28515625" style="112" hidden="1" customWidth="1"/>
    <col min="9" max="9" width="22.7109375" style="110" customWidth="1"/>
    <col min="10" max="10" width="15.85546875" style="110" customWidth="1"/>
    <col min="11" max="11" width="17.5703125" style="110" customWidth="1"/>
    <col min="12" max="12" width="12.28515625" style="110" customWidth="1"/>
    <col min="13" max="14" width="5" style="110" customWidth="1"/>
    <col min="15" max="15" width="36.42578125" style="110" customWidth="1"/>
    <col min="16" max="20" width="5" style="110" customWidth="1"/>
    <col min="21" max="16384" width="9.140625" style="110"/>
  </cols>
  <sheetData>
    <row r="1" spans="1:21" s="108" customFormat="1" ht="15" x14ac:dyDescent="0.25">
      <c r="A1" s="202" t="s">
        <v>1470</v>
      </c>
      <c r="B1" s="202"/>
      <c r="C1" s="202"/>
      <c r="D1" s="202"/>
      <c r="E1" s="202"/>
      <c r="F1" s="202"/>
      <c r="G1" s="202"/>
      <c r="H1" s="202"/>
      <c r="I1" s="202"/>
      <c r="J1" s="202"/>
      <c r="K1" s="193"/>
      <c r="L1" s="203" t="s">
        <v>1999</v>
      </c>
      <c r="M1" s="204"/>
    </row>
    <row r="2" spans="1:21" s="108" customFormat="1" ht="15.75" hidden="1" outlineLevel="1" thickBot="1" x14ac:dyDescent="0.3">
      <c r="A2" s="207" t="s">
        <v>1843</v>
      </c>
      <c r="B2" s="207"/>
      <c r="C2" s="207"/>
      <c r="D2" s="207"/>
      <c r="E2" s="207"/>
      <c r="F2" s="207"/>
      <c r="G2" s="207"/>
      <c r="H2" s="207"/>
      <c r="I2" s="207"/>
      <c r="J2" s="207"/>
      <c r="K2" s="193"/>
      <c r="L2" s="204"/>
      <c r="M2" s="204"/>
      <c r="O2" s="174" t="s">
        <v>1572</v>
      </c>
    </row>
    <row r="3" spans="1:21" s="114" customFormat="1" hidden="1" outlineLevel="1" x14ac:dyDescent="0.2">
      <c r="A3" s="110"/>
      <c r="B3" s="111"/>
      <c r="C3" s="110"/>
      <c r="D3" s="110"/>
      <c r="E3" s="110"/>
      <c r="F3" s="110"/>
      <c r="G3" s="110"/>
      <c r="H3" s="112"/>
      <c r="I3" s="110"/>
      <c r="J3" s="110"/>
      <c r="K3" s="113"/>
      <c r="M3" s="115" t="s">
        <v>1569</v>
      </c>
      <c r="N3" s="116"/>
      <c r="O3" s="117">
        <v>32</v>
      </c>
      <c r="P3" s="117"/>
      <c r="Q3" s="118">
        <v>128</v>
      </c>
      <c r="R3" s="119"/>
      <c r="S3" s="120"/>
      <c r="T3" s="121"/>
      <c r="U3" s="108"/>
    </row>
    <row r="4" spans="1:21" s="108" customFormat="1" hidden="1" outlineLevel="1" x14ac:dyDescent="0.2">
      <c r="A4" s="110"/>
      <c r="B4" s="111"/>
      <c r="C4" s="110"/>
      <c r="D4" s="110"/>
      <c r="E4" s="110"/>
      <c r="F4" s="110"/>
      <c r="G4" s="110"/>
      <c r="H4" s="112"/>
      <c r="I4" s="110"/>
      <c r="J4" s="110"/>
      <c r="K4" s="113"/>
      <c r="L4" s="114"/>
      <c r="M4" s="116"/>
      <c r="N4" s="151">
        <v>7</v>
      </c>
      <c r="O4" s="117"/>
      <c r="P4" s="117">
        <v>47</v>
      </c>
      <c r="Q4" s="122"/>
      <c r="R4" s="123"/>
      <c r="S4" s="124"/>
      <c r="T4" s="125"/>
    </row>
    <row r="5" spans="1:21" s="114" customFormat="1" hidden="1" outlineLevel="1" x14ac:dyDescent="0.2">
      <c r="A5" s="110"/>
      <c r="B5" s="111"/>
      <c r="C5" s="110"/>
      <c r="D5" s="110"/>
      <c r="E5" s="110"/>
      <c r="F5" s="110"/>
      <c r="G5" s="110"/>
      <c r="H5" s="112"/>
      <c r="I5" s="110"/>
      <c r="J5" s="110"/>
      <c r="K5" s="113"/>
      <c r="M5" s="117">
        <v>8</v>
      </c>
      <c r="N5" s="117"/>
      <c r="O5" s="117">
        <v>48</v>
      </c>
      <c r="P5" s="117"/>
      <c r="Q5" s="122"/>
      <c r="R5" s="123"/>
      <c r="S5" s="126"/>
      <c r="T5" s="127"/>
      <c r="U5" s="108"/>
    </row>
    <row r="6" spans="1:21" s="108" customFormat="1" ht="12.75" hidden="1" outlineLevel="1" thickBot="1" x14ac:dyDescent="0.25">
      <c r="A6" s="110"/>
      <c r="B6" s="111"/>
      <c r="C6" s="110"/>
      <c r="D6" s="110"/>
      <c r="E6" s="110"/>
      <c r="F6" s="110"/>
      <c r="G6" s="110"/>
      <c r="H6" s="112"/>
      <c r="I6" s="110"/>
      <c r="J6" s="110"/>
      <c r="K6" s="113"/>
      <c r="L6" s="114"/>
      <c r="M6" s="117"/>
      <c r="N6" s="152">
        <v>15</v>
      </c>
      <c r="O6" s="117"/>
      <c r="P6" s="117">
        <v>63</v>
      </c>
      <c r="Q6" s="128"/>
      <c r="R6" s="129"/>
      <c r="S6" s="130"/>
      <c r="T6" s="131">
        <v>191</v>
      </c>
    </row>
    <row r="7" spans="1:21" s="108" customFormat="1" hidden="1" outlineLevel="1" x14ac:dyDescent="0.2">
      <c r="A7" s="110"/>
      <c r="B7" s="111"/>
      <c r="C7" s="110"/>
      <c r="D7" s="110"/>
      <c r="E7" s="110"/>
      <c r="F7" s="110"/>
      <c r="G7" s="110"/>
      <c r="H7" s="112"/>
      <c r="I7" s="110"/>
      <c r="J7" s="110"/>
      <c r="K7" s="113"/>
      <c r="L7" s="114"/>
      <c r="M7" s="132">
        <v>64</v>
      </c>
      <c r="N7" s="133"/>
      <c r="O7" s="134"/>
      <c r="P7" s="135"/>
      <c r="Q7" s="118">
        <v>192</v>
      </c>
      <c r="R7" s="119"/>
      <c r="S7" s="120"/>
      <c r="T7" s="121"/>
    </row>
    <row r="8" spans="1:21" s="108" customFormat="1" hidden="1" outlineLevel="1" x14ac:dyDescent="0.2">
      <c r="A8" s="110"/>
      <c r="B8" s="111"/>
      <c r="C8" s="110"/>
      <c r="D8" s="110"/>
      <c r="E8" s="110"/>
      <c r="F8" s="110"/>
      <c r="G8" s="110"/>
      <c r="H8" s="112"/>
      <c r="I8" s="110"/>
      <c r="J8" s="110"/>
      <c r="K8" s="113"/>
      <c r="L8" s="114"/>
      <c r="M8" s="136"/>
      <c r="N8" s="137"/>
      <c r="O8" s="117"/>
      <c r="P8" s="138"/>
      <c r="Q8" s="122"/>
      <c r="R8" s="123"/>
      <c r="S8" s="124"/>
      <c r="T8" s="125"/>
    </row>
    <row r="9" spans="1:21" hidden="1" outlineLevel="1" x14ac:dyDescent="0.2">
      <c r="B9" s="111"/>
      <c r="K9" s="113"/>
      <c r="L9" s="114"/>
      <c r="M9" s="136"/>
      <c r="N9" s="137"/>
      <c r="O9" s="139"/>
      <c r="P9" s="140"/>
      <c r="Q9" s="122"/>
      <c r="R9" s="123"/>
      <c r="S9" s="126"/>
      <c r="T9" s="127"/>
      <c r="U9" s="108"/>
    </row>
    <row r="10" spans="1:21" s="114" customFormat="1" ht="12.75" hidden="1" outlineLevel="1" thickBot="1" x14ac:dyDescent="0.25">
      <c r="A10" s="110"/>
      <c r="B10" s="111"/>
      <c r="C10" s="110"/>
      <c r="D10" s="110"/>
      <c r="E10" s="110"/>
      <c r="F10" s="110"/>
      <c r="G10" s="110"/>
      <c r="H10" s="112"/>
      <c r="I10" s="110"/>
      <c r="J10" s="110"/>
      <c r="K10" s="113"/>
      <c r="M10" s="141"/>
      <c r="N10" s="142"/>
      <c r="O10" s="143"/>
      <c r="P10" s="144">
        <v>127</v>
      </c>
      <c r="Q10" s="128"/>
      <c r="R10" s="129"/>
      <c r="S10" s="130"/>
      <c r="T10" s="131">
        <v>255</v>
      </c>
      <c r="U10" s="108"/>
    </row>
    <row r="11" spans="1:21" s="108" customFormat="1" hidden="1" outlineLevel="1" x14ac:dyDescent="0.2">
      <c r="A11" s="205" t="s">
        <v>1844</v>
      </c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114"/>
      <c r="M11" s="110"/>
      <c r="N11" s="111"/>
      <c r="O11" s="174" t="s">
        <v>1570</v>
      </c>
    </row>
    <row r="12" spans="1:21" s="108" customFormat="1" hidden="1" outlineLevel="2" x14ac:dyDescent="0.2">
      <c r="A12" s="145" t="s">
        <v>25</v>
      </c>
      <c r="B12" s="145" t="s">
        <v>13</v>
      </c>
      <c r="C12" s="145" t="s">
        <v>0</v>
      </c>
      <c r="D12" s="145" t="s">
        <v>6</v>
      </c>
      <c r="E12" s="145" t="s">
        <v>7</v>
      </c>
      <c r="F12" s="145" t="s">
        <v>8</v>
      </c>
      <c r="G12" s="145" t="s">
        <v>17</v>
      </c>
      <c r="H12" s="146" t="s">
        <v>9</v>
      </c>
      <c r="I12" s="145" t="s">
        <v>1</v>
      </c>
      <c r="J12" s="145" t="s">
        <v>2</v>
      </c>
      <c r="K12" s="145" t="s">
        <v>21</v>
      </c>
    </row>
    <row r="13" spans="1:21" hidden="1" outlineLevel="2" x14ac:dyDescent="0.2">
      <c r="A13" s="147" t="s">
        <v>1481</v>
      </c>
      <c r="B13" s="147" t="s">
        <v>1524</v>
      </c>
      <c r="C13" s="147"/>
      <c r="D13" s="147" t="s">
        <v>1479</v>
      </c>
      <c r="E13" s="147" t="s">
        <v>1480</v>
      </c>
      <c r="F13" s="147" t="s">
        <v>1479</v>
      </c>
      <c r="G13" s="147">
        <v>8</v>
      </c>
      <c r="H13" s="147">
        <f>SUM(H14:H20)</f>
        <v>2</v>
      </c>
      <c r="I13" s="147" t="s">
        <v>1256</v>
      </c>
      <c r="J13" s="147"/>
      <c r="K13" s="147" t="s">
        <v>40</v>
      </c>
    </row>
    <row r="14" spans="1:21" hidden="1" outlineLevel="3" x14ac:dyDescent="0.2">
      <c r="A14" s="147" t="s">
        <v>1479</v>
      </c>
      <c r="B14" s="147" t="s">
        <v>1524</v>
      </c>
      <c r="C14" s="147"/>
      <c r="D14" s="147"/>
      <c r="E14" s="147"/>
      <c r="F14" s="147"/>
      <c r="G14" s="147"/>
      <c r="H14" s="147">
        <v>1</v>
      </c>
      <c r="I14" s="147" t="s">
        <v>1277</v>
      </c>
      <c r="J14" s="147"/>
      <c r="K14" s="147"/>
    </row>
    <row r="15" spans="1:21" hidden="1" outlineLevel="3" x14ac:dyDescent="0.2">
      <c r="A15" s="147" t="s">
        <v>1482</v>
      </c>
      <c r="B15" s="147" t="s">
        <v>1524</v>
      </c>
      <c r="C15" s="147"/>
      <c r="D15" s="147"/>
      <c r="E15" s="147"/>
      <c r="F15" s="147"/>
      <c r="G15" s="147"/>
      <c r="H15" s="147">
        <v>1</v>
      </c>
      <c r="I15" s="147" t="s">
        <v>1278</v>
      </c>
      <c r="J15" s="147"/>
      <c r="K15" s="147"/>
    </row>
    <row r="16" spans="1:21" hidden="1" outlineLevel="3" x14ac:dyDescent="0.2">
      <c r="A16" s="147" t="s">
        <v>1483</v>
      </c>
      <c r="B16" s="147" t="s">
        <v>1524</v>
      </c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hidden="1" outlineLevel="3" x14ac:dyDescent="0.2">
      <c r="A17" s="147" t="s">
        <v>1497</v>
      </c>
      <c r="B17" s="147" t="s">
        <v>1524</v>
      </c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hidden="1" outlineLevel="3" x14ac:dyDescent="0.2">
      <c r="A18" s="147" t="s">
        <v>1498</v>
      </c>
      <c r="B18" s="147" t="s">
        <v>1524</v>
      </c>
      <c r="C18" s="147"/>
      <c r="D18" s="147"/>
      <c r="E18" s="147"/>
      <c r="F18" s="147"/>
      <c r="G18" s="147"/>
      <c r="H18" s="147"/>
      <c r="I18" s="147"/>
      <c r="J18" s="147"/>
      <c r="K18" s="147"/>
    </row>
    <row r="19" spans="1:11" hidden="1" outlineLevel="3" x14ac:dyDescent="0.2">
      <c r="A19" s="147" t="s">
        <v>1499</v>
      </c>
      <c r="B19" s="147" t="s">
        <v>1524</v>
      </c>
      <c r="C19" s="147"/>
      <c r="D19" s="147"/>
      <c r="E19" s="147"/>
      <c r="F19" s="147"/>
      <c r="G19" s="147"/>
      <c r="H19" s="147"/>
      <c r="I19" s="147"/>
      <c r="J19" s="147"/>
      <c r="K19" s="147"/>
    </row>
    <row r="20" spans="1:11" hidden="1" outlineLevel="3" x14ac:dyDescent="0.2">
      <c r="A20" s="147" t="s">
        <v>1480</v>
      </c>
      <c r="B20" s="147" t="s">
        <v>1524</v>
      </c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1" hidden="1" outlineLevel="2" x14ac:dyDescent="0.2">
      <c r="A21" s="147" t="s">
        <v>1484</v>
      </c>
      <c r="B21" s="147" t="s">
        <v>1524</v>
      </c>
      <c r="C21" s="147"/>
      <c r="D21" s="147" t="s">
        <v>1478</v>
      </c>
      <c r="E21" s="147" t="s">
        <v>1485</v>
      </c>
      <c r="F21" s="147" t="s">
        <v>1478</v>
      </c>
      <c r="G21" s="147">
        <v>8</v>
      </c>
      <c r="H21" s="147">
        <f>SUM(H22:H28)</f>
        <v>2</v>
      </c>
      <c r="I21" s="147" t="s">
        <v>55</v>
      </c>
      <c r="J21" s="147"/>
      <c r="K21" s="147" t="s">
        <v>44</v>
      </c>
    </row>
    <row r="22" spans="1:11" hidden="1" outlineLevel="3" x14ac:dyDescent="0.2">
      <c r="A22" s="147" t="s">
        <v>1478</v>
      </c>
      <c r="B22" s="147" t="s">
        <v>1524</v>
      </c>
      <c r="C22" s="147"/>
      <c r="D22" s="147"/>
      <c r="E22" s="147"/>
      <c r="F22" s="147"/>
      <c r="G22" s="147"/>
      <c r="H22" s="147">
        <v>1</v>
      </c>
      <c r="I22" s="147" t="s">
        <v>1279</v>
      </c>
      <c r="J22" s="147"/>
      <c r="K22" s="147"/>
    </row>
    <row r="23" spans="1:11" hidden="1" outlineLevel="3" x14ac:dyDescent="0.2">
      <c r="A23" s="147" t="s">
        <v>1535</v>
      </c>
      <c r="B23" s="147" t="s">
        <v>1524</v>
      </c>
      <c r="C23" s="147"/>
      <c r="D23" s="147"/>
      <c r="E23" s="147"/>
      <c r="F23" s="147"/>
      <c r="G23" s="147"/>
      <c r="H23" s="147">
        <v>1</v>
      </c>
      <c r="I23" s="147" t="s">
        <v>1280</v>
      </c>
      <c r="J23" s="147"/>
      <c r="K23" s="147"/>
    </row>
    <row r="24" spans="1:11" hidden="1" outlineLevel="3" x14ac:dyDescent="0.2">
      <c r="A24" s="147" t="s">
        <v>1534</v>
      </c>
      <c r="B24" s="147" t="s">
        <v>1524</v>
      </c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idden="1" outlineLevel="3" x14ac:dyDescent="0.2">
      <c r="A25" s="147" t="s">
        <v>1536</v>
      </c>
      <c r="B25" s="147" t="s">
        <v>1524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idden="1" outlineLevel="3" x14ac:dyDescent="0.2">
      <c r="A26" s="147" t="s">
        <v>1537</v>
      </c>
      <c r="B26" s="147" t="s">
        <v>1524</v>
      </c>
      <c r="C26" s="147"/>
      <c r="D26" s="147"/>
      <c r="E26" s="147"/>
      <c r="F26" s="147"/>
      <c r="G26" s="147"/>
      <c r="H26" s="147"/>
      <c r="I26" s="147"/>
      <c r="J26" s="147"/>
      <c r="K26" s="147"/>
    </row>
    <row r="27" spans="1:11" hidden="1" outlineLevel="3" x14ac:dyDescent="0.2">
      <c r="A27" s="147" t="s">
        <v>1538</v>
      </c>
      <c r="B27" s="147" t="s">
        <v>1524</v>
      </c>
      <c r="C27" s="147" t="s">
        <v>18</v>
      </c>
      <c r="D27" s="147" t="s">
        <v>18</v>
      </c>
      <c r="E27" s="147" t="s">
        <v>18</v>
      </c>
      <c r="F27" s="147"/>
      <c r="G27" s="147"/>
      <c r="H27" s="147"/>
      <c r="I27" s="147"/>
      <c r="J27" s="147"/>
      <c r="K27" s="147"/>
    </row>
    <row r="28" spans="1:11" hidden="1" outlineLevel="3" x14ac:dyDescent="0.2">
      <c r="A28" s="147" t="s">
        <v>1539</v>
      </c>
      <c r="B28" s="147" t="s">
        <v>1524</v>
      </c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hidden="1" outlineLevel="2" x14ac:dyDescent="0.2">
      <c r="A29" s="147" t="s">
        <v>1486</v>
      </c>
      <c r="B29" s="147" t="s">
        <v>1524</v>
      </c>
      <c r="C29" s="147"/>
      <c r="D29" s="147" t="s">
        <v>1487</v>
      </c>
      <c r="E29" s="147" t="s">
        <v>1490</v>
      </c>
      <c r="F29" s="147" t="s">
        <v>1487</v>
      </c>
      <c r="G29" s="147">
        <v>8</v>
      </c>
      <c r="H29" s="147">
        <f>SUM(H30:H36)</f>
        <v>2</v>
      </c>
      <c r="I29" s="147" t="s">
        <v>1273</v>
      </c>
      <c r="J29" s="147"/>
      <c r="K29" s="147" t="s">
        <v>53</v>
      </c>
    </row>
    <row r="30" spans="1:11" hidden="1" outlineLevel="3" x14ac:dyDescent="0.2">
      <c r="A30" s="147" t="s">
        <v>1487</v>
      </c>
      <c r="B30" s="147" t="s">
        <v>1524</v>
      </c>
      <c r="C30" s="147"/>
      <c r="D30" s="147"/>
      <c r="E30" s="147"/>
      <c r="F30" s="147"/>
      <c r="G30" s="147"/>
      <c r="H30" s="147">
        <v>1</v>
      </c>
      <c r="I30" s="147" t="s">
        <v>1281</v>
      </c>
      <c r="J30" s="147"/>
      <c r="K30" s="147"/>
    </row>
    <row r="31" spans="1:11" hidden="1" outlineLevel="3" x14ac:dyDescent="0.2">
      <c r="A31" s="147" t="s">
        <v>1488</v>
      </c>
      <c r="B31" s="147" t="s">
        <v>1524</v>
      </c>
      <c r="C31" s="147"/>
      <c r="D31" s="147"/>
      <c r="E31" s="147"/>
      <c r="F31" s="147"/>
      <c r="G31" s="147"/>
      <c r="H31" s="147">
        <v>1</v>
      </c>
      <c r="I31" s="147" t="s">
        <v>1282</v>
      </c>
      <c r="J31" s="147"/>
      <c r="K31" s="147"/>
    </row>
    <row r="32" spans="1:11" hidden="1" outlineLevel="3" x14ac:dyDescent="0.2">
      <c r="A32" s="147" t="s">
        <v>1489</v>
      </c>
      <c r="B32" s="147" t="s">
        <v>1524</v>
      </c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hidden="1" outlineLevel="3" x14ac:dyDescent="0.2">
      <c r="A33" s="147" t="s">
        <v>1525</v>
      </c>
      <c r="B33" s="147" t="s">
        <v>1524</v>
      </c>
      <c r="C33" s="147"/>
      <c r="D33" s="147"/>
      <c r="E33" s="147"/>
      <c r="F33" s="147"/>
      <c r="G33" s="147"/>
      <c r="H33" s="147"/>
      <c r="I33" s="147"/>
      <c r="J33" s="147"/>
      <c r="K33" s="147"/>
    </row>
    <row r="34" spans="1:11" hidden="1" outlineLevel="3" x14ac:dyDescent="0.2">
      <c r="A34" s="147" t="s">
        <v>1526</v>
      </c>
      <c r="B34" s="147" t="s">
        <v>1524</v>
      </c>
      <c r="C34" s="147"/>
      <c r="D34" s="147"/>
      <c r="E34" s="147"/>
      <c r="F34" s="147"/>
      <c r="G34" s="147"/>
      <c r="H34" s="147"/>
      <c r="I34" s="147"/>
      <c r="J34" s="147"/>
      <c r="K34" s="147"/>
    </row>
    <row r="35" spans="1:11" hidden="1" outlineLevel="3" x14ac:dyDescent="0.2">
      <c r="A35" s="147" t="s">
        <v>1527</v>
      </c>
      <c r="B35" s="147" t="s">
        <v>1524</v>
      </c>
      <c r="C35" s="147"/>
      <c r="D35" s="147"/>
      <c r="E35" s="147"/>
      <c r="F35" s="147"/>
      <c r="G35" s="147"/>
      <c r="H35" s="147"/>
      <c r="I35" s="147"/>
      <c r="J35" s="147"/>
      <c r="K35" s="147"/>
    </row>
    <row r="36" spans="1:11" hidden="1" outlineLevel="3" x14ac:dyDescent="0.2">
      <c r="A36" s="147" t="s">
        <v>1490</v>
      </c>
      <c r="B36" s="147" t="s">
        <v>1524</v>
      </c>
      <c r="C36" s="147"/>
      <c r="D36" s="147"/>
      <c r="E36" s="147"/>
      <c r="F36" s="147"/>
      <c r="G36" s="147"/>
      <c r="H36" s="147"/>
      <c r="I36" s="147"/>
      <c r="J36" s="147"/>
      <c r="K36" s="147"/>
    </row>
    <row r="37" spans="1:11" hidden="1" outlineLevel="2" x14ac:dyDescent="0.2">
      <c r="A37" s="147" t="s">
        <v>1491</v>
      </c>
      <c r="B37" s="147" t="s">
        <v>1524</v>
      </c>
      <c r="C37" s="147"/>
      <c r="D37" s="147" t="s">
        <v>1492</v>
      </c>
      <c r="E37" s="147" t="s">
        <v>1496</v>
      </c>
      <c r="F37" s="147" t="s">
        <v>1492</v>
      </c>
      <c r="G37" s="147">
        <v>8</v>
      </c>
      <c r="H37" s="147">
        <f>SUM(H38:H44)</f>
        <v>2</v>
      </c>
      <c r="I37" s="147" t="s">
        <v>1274</v>
      </c>
      <c r="J37" s="147"/>
      <c r="K37" s="147" t="s">
        <v>54</v>
      </c>
    </row>
    <row r="38" spans="1:11" hidden="1" outlineLevel="3" x14ac:dyDescent="0.2">
      <c r="A38" s="147" t="s">
        <v>1492</v>
      </c>
      <c r="B38" s="147" t="s">
        <v>1524</v>
      </c>
      <c r="C38" s="147"/>
      <c r="D38" s="147"/>
      <c r="E38" s="147"/>
      <c r="F38" s="147"/>
      <c r="G38" s="147"/>
      <c r="H38" s="147">
        <v>1</v>
      </c>
      <c r="I38" s="147" t="s">
        <v>1283</v>
      </c>
      <c r="J38" s="147"/>
      <c r="K38" s="147"/>
    </row>
    <row r="39" spans="1:11" hidden="1" outlineLevel="3" x14ac:dyDescent="0.2">
      <c r="A39" s="147" t="s">
        <v>1493</v>
      </c>
      <c r="B39" s="147" t="s">
        <v>1524</v>
      </c>
      <c r="C39" s="147"/>
      <c r="D39" s="147"/>
      <c r="E39" s="147"/>
      <c r="F39" s="147"/>
      <c r="G39" s="147"/>
      <c r="H39" s="147">
        <v>1</v>
      </c>
      <c r="I39" s="147" t="s">
        <v>1282</v>
      </c>
      <c r="J39" s="147"/>
      <c r="K39" s="147"/>
    </row>
    <row r="40" spans="1:11" hidden="1" outlineLevel="3" x14ac:dyDescent="0.2">
      <c r="A40" s="147" t="s">
        <v>1494</v>
      </c>
      <c r="B40" s="147" t="s">
        <v>1524</v>
      </c>
      <c r="C40" s="147"/>
      <c r="D40" s="147"/>
      <c r="E40" s="147"/>
      <c r="F40" s="147"/>
      <c r="G40" s="147"/>
      <c r="H40" s="147"/>
      <c r="I40" s="147"/>
      <c r="J40" s="147"/>
      <c r="K40" s="147"/>
    </row>
    <row r="41" spans="1:11" hidden="1" outlineLevel="3" x14ac:dyDescent="0.2">
      <c r="A41" s="147" t="s">
        <v>1541</v>
      </c>
      <c r="B41" s="147" t="s">
        <v>1524</v>
      </c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hidden="1" outlineLevel="3" x14ac:dyDescent="0.2">
      <c r="A42" s="147" t="s">
        <v>1542</v>
      </c>
      <c r="B42" s="147" t="s">
        <v>1524</v>
      </c>
      <c r="C42" s="147"/>
      <c r="D42" s="147"/>
      <c r="E42" s="147"/>
      <c r="F42" s="147"/>
      <c r="G42" s="147"/>
      <c r="H42" s="147"/>
      <c r="I42" s="147"/>
      <c r="J42" s="147"/>
      <c r="K42" s="147"/>
    </row>
    <row r="43" spans="1:11" hidden="1" outlineLevel="3" x14ac:dyDescent="0.2">
      <c r="A43" s="147" t="s">
        <v>1495</v>
      </c>
      <c r="B43" s="147" t="s">
        <v>1524</v>
      </c>
      <c r="C43" s="147" t="s">
        <v>18</v>
      </c>
      <c r="D43" s="147" t="s">
        <v>18</v>
      </c>
      <c r="E43" s="147" t="s">
        <v>18</v>
      </c>
      <c r="F43" s="147"/>
      <c r="G43" s="147"/>
      <c r="H43" s="147"/>
      <c r="I43" s="147"/>
      <c r="J43" s="147"/>
      <c r="K43" s="147"/>
    </row>
    <row r="44" spans="1:11" hidden="1" outlineLevel="3" x14ac:dyDescent="0.2">
      <c r="A44" s="147" t="s">
        <v>1496</v>
      </c>
      <c r="B44" s="147" t="s">
        <v>1524</v>
      </c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hidden="1" outlineLevel="2" x14ac:dyDescent="0.2">
      <c r="A45" s="167" t="s">
        <v>1528</v>
      </c>
      <c r="B45" s="167" t="s">
        <v>1524</v>
      </c>
      <c r="C45" s="148"/>
      <c r="D45" s="148"/>
      <c r="E45" s="148"/>
      <c r="F45" s="148"/>
      <c r="G45" s="148"/>
      <c r="H45" s="148"/>
      <c r="I45" s="148"/>
      <c r="J45" s="148"/>
      <c r="K45" s="148"/>
    </row>
    <row r="46" spans="1:11" hidden="1" outlineLevel="3" x14ac:dyDescent="0.2">
      <c r="A46" s="167" t="s">
        <v>1529</v>
      </c>
      <c r="B46" s="167" t="s">
        <v>1524</v>
      </c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hidden="1" outlineLevel="3" x14ac:dyDescent="0.2">
      <c r="A47" s="167" t="s">
        <v>1530</v>
      </c>
      <c r="B47" s="167" t="s">
        <v>1524</v>
      </c>
      <c r="C47" s="148"/>
      <c r="D47" s="148"/>
      <c r="E47" s="148"/>
      <c r="F47" s="148"/>
      <c r="G47" s="148"/>
      <c r="H47" s="148"/>
      <c r="I47" s="148"/>
      <c r="J47" s="148"/>
      <c r="K47" s="148"/>
    </row>
    <row r="48" spans="1:11" hidden="1" outlineLevel="3" x14ac:dyDescent="0.2">
      <c r="A48" s="167" t="s">
        <v>1531</v>
      </c>
      <c r="B48" s="167" t="s">
        <v>1524</v>
      </c>
      <c r="C48" s="148"/>
      <c r="D48" s="148"/>
      <c r="E48" s="148"/>
      <c r="F48" s="148"/>
      <c r="G48" s="148"/>
      <c r="H48" s="148"/>
      <c r="I48" s="148"/>
      <c r="J48" s="148"/>
      <c r="K48" s="148"/>
    </row>
    <row r="49" spans="1:11" hidden="1" outlineLevel="3" x14ac:dyDescent="0.2">
      <c r="A49" s="167" t="s">
        <v>1532</v>
      </c>
      <c r="B49" s="167" t="s">
        <v>1524</v>
      </c>
      <c r="C49" s="148"/>
      <c r="D49" s="148"/>
      <c r="E49" s="148"/>
      <c r="F49" s="148"/>
      <c r="G49" s="148"/>
      <c r="H49" s="148"/>
      <c r="I49" s="148"/>
      <c r="J49" s="148"/>
      <c r="K49" s="148"/>
    </row>
    <row r="50" spans="1:11" hidden="1" outlineLevel="3" x14ac:dyDescent="0.2">
      <c r="A50" s="167" t="s">
        <v>1533</v>
      </c>
      <c r="B50" s="167" t="s">
        <v>1524</v>
      </c>
      <c r="C50" s="148"/>
      <c r="D50" s="148"/>
      <c r="E50" s="148"/>
      <c r="F50" s="148"/>
      <c r="G50" s="148"/>
      <c r="H50" s="148"/>
      <c r="I50" s="148"/>
      <c r="J50" s="148"/>
      <c r="K50" s="148"/>
    </row>
    <row r="51" spans="1:11" hidden="1" outlineLevel="3" x14ac:dyDescent="0.2">
      <c r="A51" s="167" t="s">
        <v>1540</v>
      </c>
      <c r="B51" s="167" t="s">
        <v>1524</v>
      </c>
      <c r="C51" s="148"/>
      <c r="D51" s="148"/>
      <c r="E51" s="148"/>
      <c r="F51" s="148"/>
      <c r="G51" s="148"/>
      <c r="H51" s="148"/>
      <c r="I51" s="148"/>
      <c r="J51" s="148"/>
      <c r="K51" s="148"/>
    </row>
    <row r="52" spans="1:11" hidden="1" outlineLevel="3" x14ac:dyDescent="0.2">
      <c r="A52" s="167" t="s">
        <v>1543</v>
      </c>
      <c r="B52" s="167" t="s">
        <v>1524</v>
      </c>
      <c r="C52" s="148"/>
      <c r="D52" s="148"/>
      <c r="E52" s="148"/>
      <c r="F52" s="148"/>
      <c r="G52" s="148"/>
      <c r="H52" s="148"/>
      <c r="I52" s="148"/>
      <c r="J52" s="148"/>
      <c r="K52" s="148"/>
    </row>
    <row r="53" spans="1:11" hidden="1" outlineLevel="2" collapsed="1" x14ac:dyDescent="0.2">
      <c r="A53" s="167" t="s">
        <v>1544</v>
      </c>
      <c r="B53" s="167" t="s">
        <v>1524</v>
      </c>
      <c r="C53" s="148"/>
      <c r="D53" s="148"/>
      <c r="E53" s="148"/>
      <c r="F53" s="148"/>
      <c r="G53" s="148"/>
      <c r="H53" s="148"/>
      <c r="I53" s="148"/>
      <c r="J53" s="148"/>
      <c r="K53" s="148"/>
    </row>
    <row r="54" spans="1:11" hidden="1" outlineLevel="3" x14ac:dyDescent="0.2">
      <c r="A54" s="167" t="s">
        <v>1545</v>
      </c>
      <c r="B54" s="167" t="s">
        <v>1524</v>
      </c>
      <c r="C54" s="148"/>
      <c r="D54" s="148"/>
      <c r="E54" s="148"/>
      <c r="F54" s="148"/>
      <c r="G54" s="148"/>
      <c r="H54" s="148"/>
      <c r="I54" s="148"/>
      <c r="J54" s="148"/>
      <c r="K54" s="148"/>
    </row>
    <row r="55" spans="1:11" hidden="1" outlineLevel="3" x14ac:dyDescent="0.2">
      <c r="A55" s="167" t="s">
        <v>1546</v>
      </c>
      <c r="B55" s="167" t="s">
        <v>1524</v>
      </c>
      <c r="C55" s="148"/>
      <c r="D55" s="148"/>
      <c r="E55" s="148"/>
      <c r="F55" s="148"/>
      <c r="G55" s="148"/>
      <c r="H55" s="148"/>
      <c r="I55" s="148"/>
      <c r="J55" s="148"/>
      <c r="K55" s="148"/>
    </row>
    <row r="56" spans="1:11" hidden="1" outlineLevel="3" x14ac:dyDescent="0.2">
      <c r="A56" s="167" t="s">
        <v>1547</v>
      </c>
      <c r="B56" s="167" t="s">
        <v>1524</v>
      </c>
      <c r="C56" s="148"/>
      <c r="D56" s="148"/>
      <c r="E56" s="148"/>
      <c r="F56" s="148"/>
      <c r="G56" s="148"/>
      <c r="H56" s="148"/>
      <c r="I56" s="148"/>
      <c r="J56" s="148"/>
      <c r="K56" s="148"/>
    </row>
    <row r="57" spans="1:11" hidden="1" outlineLevel="3" x14ac:dyDescent="0.2">
      <c r="A57" s="167" t="s">
        <v>1548</v>
      </c>
      <c r="B57" s="167" t="s">
        <v>1524</v>
      </c>
      <c r="C57" s="148"/>
      <c r="D57" s="148"/>
      <c r="E57" s="148"/>
      <c r="F57" s="148"/>
      <c r="G57" s="148"/>
      <c r="H57" s="148"/>
      <c r="I57" s="148"/>
      <c r="J57" s="148"/>
      <c r="K57" s="148"/>
    </row>
    <row r="58" spans="1:11" hidden="1" outlineLevel="3" x14ac:dyDescent="0.2">
      <c r="A58" s="167" t="s">
        <v>1549</v>
      </c>
      <c r="B58" s="167" t="s">
        <v>1524</v>
      </c>
      <c r="C58" s="148"/>
      <c r="D58" s="148"/>
      <c r="E58" s="148"/>
      <c r="F58" s="148"/>
      <c r="G58" s="148"/>
      <c r="H58" s="148"/>
      <c r="I58" s="148"/>
      <c r="J58" s="148"/>
      <c r="K58" s="148"/>
    </row>
    <row r="59" spans="1:11" hidden="1" outlineLevel="3" x14ac:dyDescent="0.2">
      <c r="A59" s="167" t="s">
        <v>1550</v>
      </c>
      <c r="B59" s="167" t="s">
        <v>1524</v>
      </c>
      <c r="C59" s="148"/>
      <c r="D59" s="148"/>
      <c r="E59" s="148"/>
      <c r="F59" s="148"/>
      <c r="G59" s="148"/>
      <c r="H59" s="148"/>
      <c r="I59" s="148"/>
      <c r="J59" s="148"/>
      <c r="K59" s="148"/>
    </row>
    <row r="60" spans="1:11" hidden="1" outlineLevel="3" x14ac:dyDescent="0.2">
      <c r="A60" s="167" t="s">
        <v>1551</v>
      </c>
      <c r="B60" s="167" t="s">
        <v>1524</v>
      </c>
      <c r="C60" s="148"/>
      <c r="D60" s="148"/>
      <c r="E60" s="148"/>
      <c r="F60" s="148"/>
      <c r="G60" s="148"/>
      <c r="H60" s="148"/>
      <c r="I60" s="148"/>
      <c r="J60" s="148"/>
      <c r="K60" s="148"/>
    </row>
    <row r="61" spans="1:11" hidden="1" outlineLevel="2" collapsed="1" x14ac:dyDescent="0.2">
      <c r="A61" s="167" t="s">
        <v>1552</v>
      </c>
      <c r="B61" s="167" t="s">
        <v>1524</v>
      </c>
      <c r="C61" s="148"/>
      <c r="D61" s="148"/>
      <c r="E61" s="148"/>
      <c r="F61" s="148"/>
      <c r="G61" s="148"/>
      <c r="H61" s="148"/>
      <c r="I61" s="148"/>
      <c r="J61" s="148"/>
      <c r="K61" s="148"/>
    </row>
    <row r="62" spans="1:11" hidden="1" outlineLevel="3" x14ac:dyDescent="0.2">
      <c r="A62" s="167" t="s">
        <v>1553</v>
      </c>
      <c r="B62" s="167" t="s">
        <v>1524</v>
      </c>
      <c r="C62" s="148"/>
      <c r="D62" s="148"/>
      <c r="E62" s="148"/>
      <c r="F62" s="148"/>
      <c r="G62" s="148"/>
      <c r="H62" s="148"/>
      <c r="I62" s="148"/>
      <c r="J62" s="148"/>
      <c r="K62" s="148"/>
    </row>
    <row r="63" spans="1:11" hidden="1" outlineLevel="3" x14ac:dyDescent="0.2">
      <c r="A63" s="167" t="s">
        <v>1554</v>
      </c>
      <c r="B63" s="167" t="s">
        <v>1524</v>
      </c>
      <c r="C63" s="148"/>
      <c r="D63" s="148"/>
      <c r="E63" s="148"/>
      <c r="F63" s="148"/>
      <c r="G63" s="148"/>
      <c r="H63" s="148"/>
      <c r="I63" s="148"/>
      <c r="J63" s="148"/>
      <c r="K63" s="148"/>
    </row>
    <row r="64" spans="1:11" hidden="1" outlineLevel="3" x14ac:dyDescent="0.2">
      <c r="A64" s="167" t="s">
        <v>1555</v>
      </c>
      <c r="B64" s="167" t="s">
        <v>1524</v>
      </c>
      <c r="C64" s="148"/>
      <c r="D64" s="148"/>
      <c r="E64" s="148"/>
      <c r="F64" s="148"/>
      <c r="G64" s="148"/>
      <c r="H64" s="148"/>
      <c r="I64" s="148"/>
      <c r="J64" s="148"/>
      <c r="K64" s="148"/>
    </row>
    <row r="65" spans="1:15" hidden="1" outlineLevel="3" x14ac:dyDescent="0.2">
      <c r="A65" s="167" t="s">
        <v>1556</v>
      </c>
      <c r="B65" s="167" t="s">
        <v>1524</v>
      </c>
      <c r="C65" s="148"/>
      <c r="D65" s="148"/>
      <c r="E65" s="148"/>
      <c r="F65" s="148"/>
      <c r="G65" s="148"/>
      <c r="H65" s="148"/>
      <c r="I65" s="148"/>
      <c r="J65" s="148"/>
      <c r="K65" s="148"/>
    </row>
    <row r="66" spans="1:15" hidden="1" outlineLevel="3" x14ac:dyDescent="0.2">
      <c r="A66" s="167" t="s">
        <v>1557</v>
      </c>
      <c r="B66" s="167" t="s">
        <v>1524</v>
      </c>
      <c r="C66" s="148"/>
      <c r="D66" s="148"/>
      <c r="E66" s="148"/>
      <c r="F66" s="148"/>
      <c r="G66" s="148"/>
      <c r="H66" s="148"/>
      <c r="I66" s="148"/>
      <c r="J66" s="148"/>
      <c r="K66" s="148"/>
    </row>
    <row r="67" spans="1:15" hidden="1" outlineLevel="3" x14ac:dyDescent="0.2">
      <c r="A67" s="167" t="s">
        <v>1558</v>
      </c>
      <c r="B67" s="167" t="s">
        <v>1524</v>
      </c>
      <c r="C67" s="148"/>
      <c r="D67" s="148"/>
      <c r="E67" s="148"/>
      <c r="F67" s="148"/>
      <c r="G67" s="148"/>
      <c r="H67" s="148"/>
      <c r="I67" s="148"/>
      <c r="J67" s="148"/>
      <c r="K67" s="148"/>
    </row>
    <row r="68" spans="1:15" hidden="1" outlineLevel="3" x14ac:dyDescent="0.2">
      <c r="A68" s="167" t="s">
        <v>1559</v>
      </c>
      <c r="B68" s="167" t="s">
        <v>1524</v>
      </c>
      <c r="C68" s="148"/>
      <c r="D68" s="148"/>
      <c r="E68" s="148"/>
      <c r="F68" s="148"/>
      <c r="G68" s="148"/>
      <c r="H68" s="148"/>
      <c r="I68" s="148"/>
      <c r="J68" s="148"/>
      <c r="K68" s="148"/>
    </row>
    <row r="69" spans="1:15" hidden="1" outlineLevel="2" collapsed="1" x14ac:dyDescent="0.2">
      <c r="A69" s="167" t="s">
        <v>1560</v>
      </c>
      <c r="B69" s="167" t="s">
        <v>1524</v>
      </c>
      <c r="C69" s="148"/>
      <c r="D69" s="148"/>
      <c r="E69" s="148"/>
      <c r="F69" s="148"/>
      <c r="G69" s="148"/>
      <c r="H69" s="148"/>
      <c r="I69" s="148"/>
      <c r="J69" s="148"/>
      <c r="K69" s="148"/>
    </row>
    <row r="70" spans="1:15" hidden="1" outlineLevel="3" x14ac:dyDescent="0.2">
      <c r="A70" s="167" t="s">
        <v>1561</v>
      </c>
      <c r="B70" s="167" t="s">
        <v>1524</v>
      </c>
      <c r="C70" s="148"/>
      <c r="D70" s="148"/>
      <c r="E70" s="148"/>
      <c r="F70" s="148"/>
      <c r="G70" s="148"/>
      <c r="H70" s="148"/>
      <c r="I70" s="148"/>
      <c r="J70" s="148"/>
      <c r="K70" s="148"/>
    </row>
    <row r="71" spans="1:15" hidden="1" outlineLevel="3" x14ac:dyDescent="0.2">
      <c r="A71" s="167" t="s">
        <v>1562</v>
      </c>
      <c r="B71" s="167" t="s">
        <v>1524</v>
      </c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5" hidden="1" outlineLevel="3" x14ac:dyDescent="0.2">
      <c r="A72" s="167" t="s">
        <v>1563</v>
      </c>
      <c r="B72" s="167" t="s">
        <v>1524</v>
      </c>
      <c r="C72" s="148"/>
      <c r="D72" s="148"/>
      <c r="E72" s="148"/>
      <c r="F72" s="148"/>
      <c r="G72" s="148"/>
      <c r="H72" s="148"/>
      <c r="I72" s="148"/>
      <c r="J72" s="148"/>
      <c r="K72" s="148"/>
    </row>
    <row r="73" spans="1:15" hidden="1" outlineLevel="3" x14ac:dyDescent="0.2">
      <c r="A73" s="167" t="s">
        <v>1564</v>
      </c>
      <c r="B73" s="167" t="s">
        <v>1524</v>
      </c>
      <c r="C73" s="148"/>
      <c r="D73" s="148"/>
      <c r="E73" s="148"/>
      <c r="F73" s="148"/>
      <c r="G73" s="148"/>
      <c r="H73" s="148"/>
      <c r="I73" s="148"/>
      <c r="J73" s="148"/>
      <c r="K73" s="148"/>
    </row>
    <row r="74" spans="1:15" hidden="1" outlineLevel="3" x14ac:dyDescent="0.2">
      <c r="A74" s="167" t="s">
        <v>1565</v>
      </c>
      <c r="B74" s="167" t="s">
        <v>1524</v>
      </c>
      <c r="C74" s="148"/>
      <c r="D74" s="148"/>
      <c r="E74" s="148"/>
      <c r="F74" s="148"/>
      <c r="G74" s="148"/>
      <c r="H74" s="148"/>
      <c r="I74" s="148"/>
      <c r="J74" s="148"/>
      <c r="K74" s="148"/>
    </row>
    <row r="75" spans="1:15" hidden="1" outlineLevel="3" x14ac:dyDescent="0.2">
      <c r="A75" s="167" t="s">
        <v>1566</v>
      </c>
      <c r="B75" s="167" t="s">
        <v>1524</v>
      </c>
      <c r="C75" s="148"/>
      <c r="D75" s="148"/>
      <c r="E75" s="148"/>
      <c r="F75" s="148"/>
      <c r="G75" s="148"/>
      <c r="H75" s="148"/>
      <c r="I75" s="148"/>
      <c r="J75" s="148"/>
      <c r="K75" s="148"/>
    </row>
    <row r="76" spans="1:15" hidden="1" outlineLevel="3" x14ac:dyDescent="0.2">
      <c r="A76" s="167" t="s">
        <v>1567</v>
      </c>
      <c r="B76" s="167" t="s">
        <v>1524</v>
      </c>
      <c r="C76" s="148"/>
      <c r="D76" s="148"/>
      <c r="E76" s="148"/>
      <c r="F76" s="148"/>
      <c r="G76" s="148"/>
      <c r="H76" s="148"/>
      <c r="I76" s="148"/>
      <c r="J76" s="148"/>
      <c r="K76" s="148"/>
    </row>
    <row r="77" spans="1:15" hidden="1" outlineLevel="2" collapsed="1" x14ac:dyDescent="0.2">
      <c r="A77" s="167" t="s">
        <v>18</v>
      </c>
      <c r="B77" s="167"/>
      <c r="C77" s="148"/>
      <c r="D77" s="148"/>
      <c r="E77" s="148"/>
      <c r="F77" s="148"/>
      <c r="G77" s="148"/>
      <c r="H77" s="148"/>
      <c r="I77" s="148"/>
      <c r="J77" s="148"/>
      <c r="K77" s="148"/>
    </row>
    <row r="78" spans="1:15" hidden="1" outlineLevel="3" x14ac:dyDescent="0.2">
      <c r="A78" s="167" t="s">
        <v>1568</v>
      </c>
      <c r="B78" s="167" t="s">
        <v>1524</v>
      </c>
      <c r="C78" s="148"/>
      <c r="D78" s="148"/>
      <c r="E78" s="148"/>
      <c r="F78" s="148"/>
      <c r="G78" s="148"/>
      <c r="H78" s="148"/>
      <c r="I78" s="148" t="s">
        <v>10</v>
      </c>
      <c r="J78" s="148"/>
      <c r="K78" s="148"/>
    </row>
    <row r="79" spans="1:15" hidden="1" outlineLevel="2" collapsed="1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5" s="108" customFormat="1" hidden="1" outlineLevel="1" collapsed="1" x14ac:dyDescent="0.2">
      <c r="A80" s="206" t="s">
        <v>1845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114"/>
      <c r="M80" s="110"/>
      <c r="N80" s="111"/>
      <c r="O80" s="174" t="s">
        <v>1582</v>
      </c>
    </row>
    <row r="81" spans="1:15" s="108" customFormat="1" hidden="1" outlineLevel="2" x14ac:dyDescent="0.2">
      <c r="A81" s="145" t="s">
        <v>25</v>
      </c>
      <c r="B81" s="145" t="s">
        <v>13</v>
      </c>
      <c r="C81" s="145" t="s">
        <v>0</v>
      </c>
      <c r="D81" s="145" t="s">
        <v>6</v>
      </c>
      <c r="E81" s="145" t="s">
        <v>7</v>
      </c>
      <c r="F81" s="145" t="s">
        <v>8</v>
      </c>
      <c r="G81" s="145" t="s">
        <v>17</v>
      </c>
      <c r="H81" s="146" t="s">
        <v>9</v>
      </c>
      <c r="I81" s="145" t="s">
        <v>1</v>
      </c>
      <c r="J81" s="145" t="s">
        <v>2</v>
      </c>
      <c r="K81" s="145" t="s">
        <v>21</v>
      </c>
    </row>
    <row r="82" spans="1:15" hidden="1" outlineLevel="2" x14ac:dyDescent="0.2">
      <c r="A82" s="111" t="s">
        <v>1576</v>
      </c>
      <c r="B82" s="111" t="s">
        <v>1573</v>
      </c>
      <c r="C82" s="111"/>
      <c r="D82" s="111" t="s">
        <v>1575</v>
      </c>
      <c r="E82" s="111" t="s">
        <v>1574</v>
      </c>
      <c r="F82" s="111" t="s">
        <v>1571</v>
      </c>
      <c r="G82" s="111">
        <v>65535</v>
      </c>
      <c r="H82" s="111">
        <f>SUM(H83:H86)</f>
        <v>2</v>
      </c>
      <c r="I82" s="111" t="s">
        <v>1292</v>
      </c>
      <c r="J82" s="111"/>
      <c r="K82" s="111" t="s">
        <v>1291</v>
      </c>
    </row>
    <row r="83" spans="1:15" hidden="1" outlineLevel="4" x14ac:dyDescent="0.2">
      <c r="A83" s="111" t="s">
        <v>1575</v>
      </c>
      <c r="B83" s="111" t="s">
        <v>1573</v>
      </c>
      <c r="C83" s="111"/>
      <c r="D83" s="111"/>
      <c r="E83" s="111"/>
      <c r="F83" s="111"/>
      <c r="G83" s="111"/>
      <c r="H83" s="111">
        <v>1</v>
      </c>
      <c r="I83" s="111" t="s">
        <v>1323</v>
      </c>
      <c r="J83" s="111"/>
      <c r="K83" s="111"/>
    </row>
    <row r="84" spans="1:15" hidden="1" outlineLevel="4" x14ac:dyDescent="0.2">
      <c r="A84" s="111" t="s">
        <v>1577</v>
      </c>
      <c r="B84" s="111" t="s">
        <v>1573</v>
      </c>
      <c r="C84" s="111"/>
      <c r="D84" s="111"/>
      <c r="E84" s="111"/>
      <c r="F84" s="111"/>
      <c r="G84" s="111"/>
      <c r="H84" s="111">
        <v>1</v>
      </c>
      <c r="I84" s="111" t="s">
        <v>1324</v>
      </c>
      <c r="J84" s="111"/>
      <c r="K84" s="111"/>
    </row>
    <row r="85" spans="1:15" hidden="1" outlineLevel="4" x14ac:dyDescent="0.2">
      <c r="A85" s="111" t="s">
        <v>18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</row>
    <row r="86" spans="1:15" hidden="1" outlineLevel="4" x14ac:dyDescent="0.2">
      <c r="A86" s="111" t="s">
        <v>1574</v>
      </c>
      <c r="B86" s="111" t="s">
        <v>1573</v>
      </c>
      <c r="C86" s="111"/>
      <c r="D86" s="111"/>
      <c r="E86" s="111"/>
      <c r="F86" s="111"/>
      <c r="G86" s="111"/>
      <c r="H86" s="111"/>
      <c r="I86" s="111"/>
      <c r="J86" s="111"/>
      <c r="K86" s="111"/>
    </row>
    <row r="87" spans="1:15" hidden="1" outlineLevel="3" x14ac:dyDescent="0.2">
      <c r="A87" s="111" t="s">
        <v>1578</v>
      </c>
      <c r="B87" s="111" t="s">
        <v>1573</v>
      </c>
      <c r="C87" s="111"/>
      <c r="D87" s="111" t="s">
        <v>1579</v>
      </c>
      <c r="E87" s="111" t="s">
        <v>1581</v>
      </c>
      <c r="F87" s="111" t="s">
        <v>1579</v>
      </c>
      <c r="G87" s="111">
        <v>65535</v>
      </c>
      <c r="H87" s="111">
        <f>SUM(H88:H91)</f>
        <v>2</v>
      </c>
      <c r="I87" s="111" t="s">
        <v>1293</v>
      </c>
      <c r="J87" s="111"/>
      <c r="K87" s="111" t="s">
        <v>1990</v>
      </c>
    </row>
    <row r="88" spans="1:15" hidden="1" outlineLevel="4" x14ac:dyDescent="0.2">
      <c r="A88" s="111" t="s">
        <v>1579</v>
      </c>
      <c r="B88" s="111" t="s">
        <v>1573</v>
      </c>
      <c r="C88" s="111"/>
      <c r="D88" s="111"/>
      <c r="E88" s="111"/>
      <c r="F88" s="111"/>
      <c r="G88" s="111"/>
      <c r="H88" s="111">
        <v>1</v>
      </c>
      <c r="I88" s="111" t="s">
        <v>1325</v>
      </c>
      <c r="J88" s="111"/>
      <c r="K88" s="111"/>
    </row>
    <row r="89" spans="1:15" hidden="1" outlineLevel="4" x14ac:dyDescent="0.2">
      <c r="A89" s="111" t="s">
        <v>1580</v>
      </c>
      <c r="B89" s="111" t="s">
        <v>1573</v>
      </c>
      <c r="C89" s="111"/>
      <c r="D89" s="111"/>
      <c r="E89" s="111"/>
      <c r="F89" s="111"/>
      <c r="G89" s="111"/>
      <c r="H89" s="111">
        <v>1</v>
      </c>
      <c r="I89" s="111" t="s">
        <v>1326</v>
      </c>
      <c r="J89" s="111"/>
      <c r="K89" s="111"/>
    </row>
    <row r="90" spans="1:15" hidden="1" outlineLevel="4" x14ac:dyDescent="0.2">
      <c r="A90" s="111" t="s">
        <v>18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</row>
    <row r="91" spans="1:15" hidden="1" outlineLevel="4" x14ac:dyDescent="0.2">
      <c r="A91" s="111" t="s">
        <v>1581</v>
      </c>
      <c r="B91" s="111" t="s">
        <v>1573</v>
      </c>
      <c r="C91" s="111"/>
      <c r="D91" s="111"/>
      <c r="E91" s="111"/>
      <c r="F91" s="111"/>
      <c r="G91" s="111"/>
      <c r="H91" s="111"/>
      <c r="I91" s="111"/>
      <c r="J91" s="111"/>
      <c r="K91" s="111"/>
    </row>
    <row r="92" spans="1:15" hidden="1" outlineLevel="3" x14ac:dyDescent="0.2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</row>
    <row r="93" spans="1:15" s="108" customFormat="1" hidden="1" outlineLevel="1" collapsed="1" x14ac:dyDescent="0.2">
      <c r="A93" s="206" t="s">
        <v>1848</v>
      </c>
      <c r="B93" s="206"/>
      <c r="C93" s="206"/>
      <c r="D93" s="206"/>
      <c r="E93" s="206"/>
      <c r="F93" s="206"/>
      <c r="G93" s="206"/>
      <c r="H93" s="206"/>
      <c r="I93" s="206"/>
      <c r="J93" s="206"/>
      <c r="K93" s="206"/>
      <c r="L93" s="156"/>
      <c r="M93" s="110"/>
      <c r="N93" s="111"/>
      <c r="O93" s="174" t="s">
        <v>1605</v>
      </c>
    </row>
    <row r="94" spans="1:15" hidden="1" outlineLevel="2" x14ac:dyDescent="0.2">
      <c r="A94" s="111" t="s">
        <v>1583</v>
      </c>
      <c r="B94" s="111" t="s">
        <v>1573</v>
      </c>
      <c r="C94" s="111"/>
      <c r="D94" s="111" t="str">
        <f>A95</f>
        <v>2000:AAAA:400::1</v>
      </c>
      <c r="E94" s="111" t="str">
        <f>A98</f>
        <v>2000:AAAA:400::FFFF</v>
      </c>
      <c r="F94" s="111" t="str">
        <f>A95</f>
        <v>2000:AAAA:400::1</v>
      </c>
      <c r="G94" s="111">
        <v>2</v>
      </c>
      <c r="H94" s="111">
        <f>SUM(H95:H98)</f>
        <v>2</v>
      </c>
      <c r="I94" s="111" t="s">
        <v>1296</v>
      </c>
      <c r="J94" s="111"/>
      <c r="K94" s="111" t="s">
        <v>1295</v>
      </c>
    </row>
    <row r="95" spans="1:15" hidden="1" outlineLevel="3" x14ac:dyDescent="0.2">
      <c r="A95" s="111" t="s">
        <v>1584</v>
      </c>
      <c r="B95" s="111" t="s">
        <v>1573</v>
      </c>
      <c r="C95" s="111"/>
      <c r="D95" s="111"/>
      <c r="E95" s="111"/>
      <c r="F95" s="111"/>
      <c r="G95" s="111"/>
      <c r="H95" s="111">
        <v>1</v>
      </c>
      <c r="I95" s="111" t="s">
        <v>1327</v>
      </c>
      <c r="J95" s="111"/>
      <c r="K95" s="111"/>
    </row>
    <row r="96" spans="1:15" hidden="1" outlineLevel="3" x14ac:dyDescent="0.2">
      <c r="A96" s="111" t="s">
        <v>1585</v>
      </c>
      <c r="B96" s="111" t="s">
        <v>1573</v>
      </c>
      <c r="C96" s="111"/>
      <c r="D96" s="111"/>
      <c r="E96" s="111"/>
      <c r="F96" s="111"/>
      <c r="G96" s="111"/>
      <c r="H96" s="111">
        <v>1</v>
      </c>
      <c r="I96" s="111" t="s">
        <v>1328</v>
      </c>
      <c r="J96" s="111"/>
      <c r="K96" s="111"/>
    </row>
    <row r="97" spans="1:11" hidden="1" outlineLevel="3" x14ac:dyDescent="0.2">
      <c r="A97" s="111" t="s">
        <v>18</v>
      </c>
      <c r="B97" s="111"/>
      <c r="C97" s="111"/>
      <c r="D97" s="111"/>
      <c r="E97" s="111"/>
      <c r="F97" s="111"/>
      <c r="G97" s="111"/>
      <c r="H97" s="111"/>
      <c r="I97" s="111"/>
      <c r="J97" s="111"/>
      <c r="K97" s="111"/>
    </row>
    <row r="98" spans="1:11" hidden="1" outlineLevel="3" x14ac:dyDescent="0.2">
      <c r="A98" s="111" t="s">
        <v>1586</v>
      </c>
      <c r="B98" s="111" t="s">
        <v>1573</v>
      </c>
      <c r="C98" s="111"/>
      <c r="D98" s="111"/>
      <c r="E98" s="111"/>
      <c r="F98" s="111"/>
      <c r="G98" s="111"/>
      <c r="H98" s="111"/>
      <c r="I98" s="111"/>
      <c r="J98" s="111"/>
      <c r="K98" s="111"/>
    </row>
    <row r="99" spans="1:11" hidden="1" outlineLevel="2" x14ac:dyDescent="0.2">
      <c r="A99" s="111" t="s">
        <v>1587</v>
      </c>
      <c r="B99" s="111" t="s">
        <v>1573</v>
      </c>
      <c r="C99" s="111"/>
      <c r="D99" s="111" t="str">
        <f>A100</f>
        <v>2000:AAAA:401::1</v>
      </c>
      <c r="E99" s="111" t="str">
        <f>A103</f>
        <v>2000:AAAA:401::FFFF</v>
      </c>
      <c r="F99" s="111" t="str">
        <f>A100</f>
        <v>2000:AAAA:401::1</v>
      </c>
      <c r="G99" s="111">
        <v>2</v>
      </c>
      <c r="H99" s="111">
        <f>SUM(H100:H103)</f>
        <v>2</v>
      </c>
      <c r="I99" s="111" t="s">
        <v>1296</v>
      </c>
      <c r="J99" s="111"/>
      <c r="K99" s="111" t="s">
        <v>1295</v>
      </c>
    </row>
    <row r="100" spans="1:11" hidden="1" outlineLevel="3" x14ac:dyDescent="0.2">
      <c r="A100" s="111" t="s">
        <v>1588</v>
      </c>
      <c r="B100" s="111" t="s">
        <v>1573</v>
      </c>
      <c r="C100" s="111"/>
      <c r="D100" s="111"/>
      <c r="E100" s="111"/>
      <c r="F100" s="111"/>
      <c r="G100" s="111"/>
      <c r="H100" s="111">
        <v>1</v>
      </c>
      <c r="I100" s="111" t="s">
        <v>1327</v>
      </c>
      <c r="J100" s="111"/>
      <c r="K100" s="111"/>
    </row>
    <row r="101" spans="1:11" hidden="1" outlineLevel="3" x14ac:dyDescent="0.2">
      <c r="A101" s="111" t="s">
        <v>1589</v>
      </c>
      <c r="B101" s="111" t="s">
        <v>1573</v>
      </c>
      <c r="C101" s="111"/>
      <c r="D101" s="111"/>
      <c r="E101" s="111"/>
      <c r="F101" s="111"/>
      <c r="G101" s="111"/>
      <c r="H101" s="111">
        <v>1</v>
      </c>
      <c r="I101" s="111" t="s">
        <v>1328</v>
      </c>
      <c r="J101" s="111"/>
      <c r="K101" s="111"/>
    </row>
    <row r="102" spans="1:11" hidden="1" outlineLevel="3" x14ac:dyDescent="0.2">
      <c r="A102" s="111" t="s">
        <v>18</v>
      </c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 hidden="1" outlineLevel="3" x14ac:dyDescent="0.2">
      <c r="A103" s="111" t="s">
        <v>1590</v>
      </c>
      <c r="B103" s="111" t="s">
        <v>1573</v>
      </c>
      <c r="C103" s="111"/>
      <c r="D103" s="111"/>
      <c r="E103" s="111"/>
      <c r="F103" s="111"/>
      <c r="G103" s="111"/>
      <c r="H103" s="111"/>
      <c r="I103" s="111"/>
      <c r="J103" s="111"/>
      <c r="K103" s="111"/>
    </row>
    <row r="104" spans="1:11" hidden="1" outlineLevel="2" x14ac:dyDescent="0.2">
      <c r="A104" s="111" t="s">
        <v>1591</v>
      </c>
      <c r="B104" s="111" t="s">
        <v>1573</v>
      </c>
      <c r="C104" s="111"/>
      <c r="D104" s="111" t="str">
        <f>A105</f>
        <v>2000:AAAA:402::1</v>
      </c>
      <c r="E104" s="111" t="str">
        <f>A108</f>
        <v>2000:AAAA:402::FFFF</v>
      </c>
      <c r="F104" s="111" t="str">
        <f>A105</f>
        <v>2000:AAAA:402::1</v>
      </c>
      <c r="G104" s="111">
        <v>2</v>
      </c>
      <c r="H104" s="111">
        <f>SUM(H105:H108)</f>
        <v>2</v>
      </c>
      <c r="I104" s="110" t="s">
        <v>1299</v>
      </c>
      <c r="K104" s="114" t="s">
        <v>1300</v>
      </c>
    </row>
    <row r="105" spans="1:11" hidden="1" outlineLevel="3" x14ac:dyDescent="0.2">
      <c r="A105" s="111" t="s">
        <v>1592</v>
      </c>
      <c r="B105" s="111" t="s">
        <v>1573</v>
      </c>
      <c r="C105" s="111"/>
      <c r="D105" s="111"/>
      <c r="E105" s="111"/>
      <c r="F105" s="111"/>
      <c r="G105" s="111"/>
      <c r="H105" s="111">
        <v>1</v>
      </c>
      <c r="I105" s="110" t="s">
        <v>1331</v>
      </c>
      <c r="K105" s="114"/>
    </row>
    <row r="106" spans="1:11" hidden="1" outlineLevel="3" x14ac:dyDescent="0.2">
      <c r="A106" s="111" t="s">
        <v>1593</v>
      </c>
      <c r="B106" s="111" t="s">
        <v>1573</v>
      </c>
      <c r="C106" s="111"/>
      <c r="D106" s="111"/>
      <c r="E106" s="111"/>
      <c r="F106" s="111"/>
      <c r="G106" s="111"/>
      <c r="H106" s="111">
        <v>1</v>
      </c>
      <c r="I106" s="110" t="s">
        <v>1332</v>
      </c>
      <c r="J106" s="110">
        <v>110</v>
      </c>
      <c r="K106" s="156"/>
    </row>
    <row r="107" spans="1:11" hidden="1" outlineLevel="3" x14ac:dyDescent="0.2">
      <c r="A107" s="111" t="s">
        <v>18</v>
      </c>
      <c r="B107" s="111"/>
      <c r="C107" s="111"/>
      <c r="D107" s="111"/>
      <c r="E107" s="111"/>
      <c r="F107" s="111"/>
      <c r="G107" s="111"/>
      <c r="H107" s="111"/>
      <c r="K107" s="156"/>
    </row>
    <row r="108" spans="1:11" hidden="1" outlineLevel="3" x14ac:dyDescent="0.2">
      <c r="A108" s="111" t="s">
        <v>1594</v>
      </c>
      <c r="B108" s="111" t="s">
        <v>1573</v>
      </c>
      <c r="C108" s="111"/>
      <c r="D108" s="111"/>
      <c r="E108" s="111"/>
      <c r="F108" s="111"/>
      <c r="G108" s="111"/>
      <c r="H108" s="111"/>
      <c r="K108" s="114"/>
    </row>
    <row r="109" spans="1:11" hidden="1" outlineLevel="2" x14ac:dyDescent="0.2">
      <c r="A109" s="111" t="s">
        <v>1595</v>
      </c>
      <c r="B109" s="111" t="s">
        <v>1573</v>
      </c>
      <c r="C109" s="111"/>
      <c r="D109" s="111" t="str">
        <f>A110</f>
        <v>2000:AAAA:403::1</v>
      </c>
      <c r="E109" s="111" t="str">
        <f>A113</f>
        <v>2000:AAAA:403::FFFF</v>
      </c>
      <c r="F109" s="111" t="str">
        <f>A110</f>
        <v>2000:AAAA:403::1</v>
      </c>
      <c r="G109" s="111">
        <v>2</v>
      </c>
      <c r="H109" s="111">
        <f>SUM(H110:H113)</f>
        <v>2</v>
      </c>
      <c r="I109" s="110" t="s">
        <v>1302</v>
      </c>
      <c r="K109" s="114" t="s">
        <v>1301</v>
      </c>
    </row>
    <row r="110" spans="1:11" hidden="1" outlineLevel="3" x14ac:dyDescent="0.2">
      <c r="A110" s="111" t="s">
        <v>1596</v>
      </c>
      <c r="B110" s="111" t="s">
        <v>1573</v>
      </c>
      <c r="C110" s="111"/>
      <c r="D110" s="111"/>
      <c r="E110" s="111"/>
      <c r="F110" s="111"/>
      <c r="G110" s="111"/>
      <c r="H110" s="111">
        <v>1</v>
      </c>
      <c r="I110" s="110" t="s">
        <v>1333</v>
      </c>
      <c r="K110" s="114"/>
    </row>
    <row r="111" spans="1:11" hidden="1" outlineLevel="3" x14ac:dyDescent="0.2">
      <c r="A111" s="111" t="s">
        <v>1597</v>
      </c>
      <c r="B111" s="111" t="s">
        <v>1573</v>
      </c>
      <c r="C111" s="111"/>
      <c r="D111" s="111"/>
      <c r="E111" s="111"/>
      <c r="F111" s="111"/>
      <c r="G111" s="111"/>
      <c r="H111" s="111">
        <v>1</v>
      </c>
      <c r="I111" s="110" t="s">
        <v>1334</v>
      </c>
      <c r="J111" s="110">
        <v>120</v>
      </c>
      <c r="K111" s="156"/>
    </row>
    <row r="112" spans="1:11" hidden="1" outlineLevel="3" x14ac:dyDescent="0.2">
      <c r="A112" s="111" t="s">
        <v>18</v>
      </c>
      <c r="B112" s="111"/>
      <c r="C112" s="111"/>
      <c r="D112" s="111"/>
      <c r="E112" s="111"/>
      <c r="F112" s="111"/>
      <c r="G112" s="111"/>
      <c r="H112" s="111"/>
      <c r="K112" s="156"/>
    </row>
    <row r="113" spans="1:12" hidden="1" outlineLevel="3" x14ac:dyDescent="0.2">
      <c r="A113" s="111" t="s">
        <v>1598</v>
      </c>
      <c r="B113" s="111" t="s">
        <v>1573</v>
      </c>
      <c r="C113" s="111"/>
      <c r="D113" s="111"/>
      <c r="E113" s="111"/>
      <c r="F113" s="111"/>
      <c r="G113" s="111"/>
      <c r="H113" s="111"/>
      <c r="K113" s="156"/>
    </row>
    <row r="114" spans="1:12" hidden="1" outlineLevel="2" x14ac:dyDescent="0.2">
      <c r="A114" s="111" t="s">
        <v>1599</v>
      </c>
      <c r="B114" s="111" t="s">
        <v>1573</v>
      </c>
      <c r="C114" s="111"/>
      <c r="D114" s="111" t="str">
        <f>A115</f>
        <v>2000:AAAA:404::1</v>
      </c>
      <c r="E114" s="111" t="str">
        <f>A118</f>
        <v>2000:AAAA:404::FFFF</v>
      </c>
      <c r="F114" s="111" t="str">
        <f>A115</f>
        <v>2000:AAAA:404::1</v>
      </c>
      <c r="G114" s="111">
        <v>2</v>
      </c>
      <c r="H114" s="111">
        <f>SUM(H115:H118)</f>
        <v>2</v>
      </c>
      <c r="I114" s="111" t="s">
        <v>1303</v>
      </c>
      <c r="J114" s="111"/>
      <c r="K114" s="111" t="s">
        <v>1304</v>
      </c>
    </row>
    <row r="115" spans="1:12" hidden="1" outlineLevel="3" x14ac:dyDescent="0.2">
      <c r="A115" s="111" t="s">
        <v>1600</v>
      </c>
      <c r="B115" s="111" t="s">
        <v>1573</v>
      </c>
      <c r="C115" s="111"/>
      <c r="D115" s="111"/>
      <c r="E115" s="111"/>
      <c r="F115" s="111"/>
      <c r="G115" s="111"/>
      <c r="H115" s="111">
        <v>1</v>
      </c>
      <c r="I115" s="111" t="s">
        <v>1335</v>
      </c>
      <c r="J115" s="111"/>
      <c r="K115" s="111"/>
    </row>
    <row r="116" spans="1:12" hidden="1" outlineLevel="3" x14ac:dyDescent="0.2">
      <c r="A116" s="111" t="s">
        <v>1601</v>
      </c>
      <c r="B116" s="111" t="s">
        <v>1573</v>
      </c>
      <c r="C116" s="111"/>
      <c r="D116" s="111"/>
      <c r="E116" s="111"/>
      <c r="F116" s="111"/>
      <c r="G116" s="111"/>
      <c r="H116" s="111">
        <v>1</v>
      </c>
      <c r="I116" s="111" t="s">
        <v>1606</v>
      </c>
      <c r="J116" s="111"/>
      <c r="K116" s="111"/>
    </row>
    <row r="117" spans="1:12" hidden="1" outlineLevel="3" x14ac:dyDescent="0.2">
      <c r="A117" s="111" t="s">
        <v>18</v>
      </c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2" hidden="1" outlineLevel="3" x14ac:dyDescent="0.2">
      <c r="A118" s="111" t="s">
        <v>1602</v>
      </c>
      <c r="B118" s="111" t="s">
        <v>1573</v>
      </c>
      <c r="C118" s="111"/>
      <c r="D118" s="111"/>
      <c r="E118" s="111"/>
      <c r="F118" s="111"/>
      <c r="G118" s="111"/>
      <c r="H118" s="111"/>
      <c r="I118" s="111"/>
      <c r="J118" s="111"/>
      <c r="K118" s="111"/>
    </row>
    <row r="119" spans="1:12" hidden="1" outlineLevel="2" x14ac:dyDescent="0.2">
      <c r="A119" s="148" t="s">
        <v>1604</v>
      </c>
      <c r="B119" s="148" t="s">
        <v>1573</v>
      </c>
      <c r="C119" s="148"/>
      <c r="D119" s="148"/>
      <c r="E119" s="148"/>
      <c r="F119" s="148"/>
      <c r="G119" s="148"/>
      <c r="H119" s="148"/>
      <c r="I119" s="148" t="s">
        <v>10</v>
      </c>
      <c r="J119" s="148"/>
      <c r="K119" s="148"/>
    </row>
    <row r="120" spans="1:12" hidden="1" outlineLevel="2" x14ac:dyDescent="0.2">
      <c r="A120" s="148" t="s">
        <v>18</v>
      </c>
      <c r="B120" s="148" t="s">
        <v>18</v>
      </c>
      <c r="C120" s="148"/>
      <c r="D120" s="148" t="s">
        <v>18</v>
      </c>
      <c r="E120" s="148"/>
      <c r="F120" s="148"/>
      <c r="G120" s="148"/>
      <c r="H120" s="148"/>
      <c r="I120" s="148"/>
      <c r="J120" s="148"/>
      <c r="K120" s="148"/>
    </row>
    <row r="121" spans="1:12" hidden="1" outlineLevel="2" x14ac:dyDescent="0.2">
      <c r="A121" s="148" t="s">
        <v>1603</v>
      </c>
      <c r="B121" s="148" t="s">
        <v>26</v>
      </c>
      <c r="C121" s="148"/>
      <c r="D121" s="148"/>
      <c r="E121" s="148"/>
      <c r="F121" s="148"/>
      <c r="G121" s="148"/>
      <c r="H121" s="148"/>
      <c r="I121" s="148" t="s">
        <v>10</v>
      </c>
      <c r="J121" s="148"/>
      <c r="K121" s="148"/>
    </row>
    <row r="122" spans="1:12" hidden="1" outlineLevel="1" collapsed="1" x14ac:dyDescent="0.2">
      <c r="B122" s="111"/>
      <c r="G122" s="113"/>
      <c r="K122" s="113"/>
    </row>
    <row r="123" spans="1:12" s="108" customFormat="1" ht="14.45" customHeight="1" collapsed="1" x14ac:dyDescent="0.25">
      <c r="A123" s="202" t="s">
        <v>1474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193"/>
      <c r="L123" s="110"/>
    </row>
    <row r="124" spans="1:12" s="108" customFormat="1" ht="15" hidden="1" outlineLevel="1" x14ac:dyDescent="0.25">
      <c r="A124" s="207" t="s">
        <v>35</v>
      </c>
      <c r="B124" s="207"/>
      <c r="C124" s="207"/>
      <c r="D124" s="207"/>
      <c r="E124" s="207"/>
      <c r="F124" s="207"/>
      <c r="G124" s="207"/>
      <c r="H124" s="207"/>
      <c r="I124" s="207"/>
      <c r="J124" s="207"/>
      <c r="K124" s="193"/>
      <c r="L124" s="110"/>
    </row>
    <row r="125" spans="1:12" s="108" customFormat="1" hidden="1" outlineLevel="2" x14ac:dyDescent="0.2">
      <c r="A125" s="145" t="s">
        <v>25</v>
      </c>
      <c r="B125" s="145" t="s">
        <v>13</v>
      </c>
      <c r="C125" s="145" t="s">
        <v>0</v>
      </c>
      <c r="D125" s="145" t="s">
        <v>6</v>
      </c>
      <c r="E125" s="145" t="s">
        <v>7</v>
      </c>
      <c r="F125" s="145" t="s">
        <v>8</v>
      </c>
      <c r="G125" s="145" t="s">
        <v>17</v>
      </c>
      <c r="H125" s="146" t="s">
        <v>9</v>
      </c>
      <c r="I125" s="145" t="s">
        <v>1</v>
      </c>
      <c r="J125" s="145" t="s">
        <v>2</v>
      </c>
      <c r="K125" s="145" t="s">
        <v>21</v>
      </c>
    </row>
    <row r="126" spans="1:12" hidden="1" outlineLevel="2" x14ac:dyDescent="0.2">
      <c r="A126" s="111" t="s">
        <v>1576</v>
      </c>
      <c r="B126" s="111" t="s">
        <v>1573</v>
      </c>
      <c r="C126" s="111"/>
      <c r="D126" s="111" t="s">
        <v>1575</v>
      </c>
      <c r="E126" s="111" t="s">
        <v>1574</v>
      </c>
      <c r="F126" s="111" t="s">
        <v>1575</v>
      </c>
      <c r="G126" s="111">
        <v>2</v>
      </c>
      <c r="H126" s="111">
        <f>SUM(H127:H130)</f>
        <v>2</v>
      </c>
      <c r="I126" s="111" t="s">
        <v>1292</v>
      </c>
      <c r="J126" s="111"/>
      <c r="K126" s="111" t="s">
        <v>1338</v>
      </c>
    </row>
    <row r="127" spans="1:12" hidden="1" outlineLevel="3" x14ac:dyDescent="0.2">
      <c r="A127" s="111" t="s">
        <v>1575</v>
      </c>
      <c r="B127" s="111" t="s">
        <v>1573</v>
      </c>
      <c r="C127" s="111"/>
      <c r="D127" s="111"/>
      <c r="E127" s="111"/>
      <c r="F127" s="111"/>
      <c r="G127" s="111"/>
      <c r="H127" s="111">
        <v>1</v>
      </c>
      <c r="I127" s="111" t="s">
        <v>1323</v>
      </c>
      <c r="J127" s="111"/>
      <c r="K127" s="111"/>
    </row>
    <row r="128" spans="1:12" hidden="1" outlineLevel="3" x14ac:dyDescent="0.2">
      <c r="A128" s="111" t="s">
        <v>1577</v>
      </c>
      <c r="B128" s="111" t="s">
        <v>1573</v>
      </c>
      <c r="C128" s="111"/>
      <c r="D128" s="111"/>
      <c r="E128" s="111"/>
      <c r="F128" s="111"/>
      <c r="G128" s="111"/>
      <c r="H128" s="111">
        <v>1</v>
      </c>
      <c r="I128" s="111" t="s">
        <v>1324</v>
      </c>
      <c r="J128" s="111"/>
      <c r="K128" s="111"/>
    </row>
    <row r="129" spans="1:15" hidden="1" outlineLevel="3" x14ac:dyDescent="0.2">
      <c r="A129" s="111" t="s">
        <v>18</v>
      </c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</row>
    <row r="130" spans="1:15" hidden="1" outlineLevel="3" x14ac:dyDescent="0.2">
      <c r="A130" s="111" t="s">
        <v>1574</v>
      </c>
      <c r="B130" s="111" t="s">
        <v>1573</v>
      </c>
      <c r="C130" s="111"/>
      <c r="D130" s="111"/>
      <c r="E130" s="111"/>
      <c r="F130" s="111"/>
      <c r="G130" s="111"/>
      <c r="H130" s="111"/>
      <c r="J130" s="111"/>
      <c r="K130" s="111"/>
    </row>
    <row r="131" spans="1:15" hidden="1" outlineLevel="2" x14ac:dyDescent="0.2">
      <c r="B131" s="111"/>
      <c r="G131" s="149"/>
      <c r="J131" s="113"/>
      <c r="K131" s="113"/>
    </row>
    <row r="132" spans="1:15" s="108" customFormat="1" hidden="1" outlineLevel="1" collapsed="1" x14ac:dyDescent="0.2">
      <c r="A132" s="205" t="s">
        <v>1849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174"/>
      <c r="M132" s="110"/>
      <c r="N132" s="111"/>
      <c r="O132" s="174" t="s">
        <v>1570</v>
      </c>
    </row>
    <row r="133" spans="1:15" s="108" customFormat="1" hidden="1" outlineLevel="2" x14ac:dyDescent="0.2">
      <c r="A133" s="145" t="s">
        <v>25</v>
      </c>
      <c r="B133" s="145" t="s">
        <v>13</v>
      </c>
      <c r="C133" s="145" t="s">
        <v>0</v>
      </c>
      <c r="D133" s="145" t="s">
        <v>6</v>
      </c>
      <c r="E133" s="145" t="s">
        <v>7</v>
      </c>
      <c r="F133" s="145" t="s">
        <v>8</v>
      </c>
      <c r="G133" s="145" t="s">
        <v>17</v>
      </c>
      <c r="H133" s="146" t="s">
        <v>9</v>
      </c>
      <c r="I133" s="145" t="s">
        <v>1</v>
      </c>
      <c r="J133" s="145" t="s">
        <v>2</v>
      </c>
      <c r="K133" s="145" t="s">
        <v>21</v>
      </c>
    </row>
    <row r="134" spans="1:15" hidden="1" outlineLevel="2" x14ac:dyDescent="0.2">
      <c r="A134" s="148" t="s">
        <v>1850</v>
      </c>
      <c r="B134" s="148" t="s">
        <v>1524</v>
      </c>
      <c r="C134" s="148"/>
      <c r="D134" s="148" t="s">
        <v>1851</v>
      </c>
      <c r="E134" s="148" t="s">
        <v>1852</v>
      </c>
      <c r="F134" s="148" t="s">
        <v>1851</v>
      </c>
      <c r="G134" s="148">
        <v>8</v>
      </c>
      <c r="H134" s="148">
        <f>SUM(H135:H141)</f>
        <v>0</v>
      </c>
      <c r="I134" s="148" t="s">
        <v>10</v>
      </c>
      <c r="J134" s="148"/>
      <c r="K134" s="148"/>
    </row>
    <row r="135" spans="1:15" hidden="1" outlineLevel="3" x14ac:dyDescent="0.2">
      <c r="A135" s="148" t="s">
        <v>1851</v>
      </c>
      <c r="B135" s="148" t="s">
        <v>1524</v>
      </c>
      <c r="C135" s="148"/>
      <c r="D135" s="148"/>
      <c r="E135" s="148"/>
      <c r="F135" s="148"/>
      <c r="G135" s="148"/>
      <c r="H135" s="148"/>
      <c r="I135" s="148"/>
      <c r="J135" s="148"/>
      <c r="K135" s="148"/>
    </row>
    <row r="136" spans="1:15" hidden="1" outlineLevel="3" x14ac:dyDescent="0.2">
      <c r="A136" s="148" t="s">
        <v>1853</v>
      </c>
      <c r="B136" s="148" t="s">
        <v>1524</v>
      </c>
      <c r="C136" s="148"/>
      <c r="D136" s="148"/>
      <c r="E136" s="148"/>
      <c r="F136" s="148"/>
      <c r="G136" s="148"/>
      <c r="H136" s="148"/>
      <c r="I136" s="148"/>
      <c r="J136" s="148"/>
      <c r="K136" s="148"/>
    </row>
    <row r="137" spans="1:15" hidden="1" outlineLevel="3" x14ac:dyDescent="0.2">
      <c r="A137" s="148" t="s">
        <v>1854</v>
      </c>
      <c r="B137" s="148" t="s">
        <v>1524</v>
      </c>
      <c r="C137" s="148"/>
      <c r="D137" s="148"/>
      <c r="E137" s="148"/>
      <c r="F137" s="148"/>
      <c r="G137" s="148"/>
      <c r="H137" s="148"/>
      <c r="I137" s="148"/>
      <c r="J137" s="148"/>
      <c r="K137" s="148"/>
    </row>
    <row r="138" spans="1:15" hidden="1" outlineLevel="3" x14ac:dyDescent="0.2">
      <c r="A138" s="148" t="s">
        <v>1855</v>
      </c>
      <c r="B138" s="148" t="s">
        <v>1524</v>
      </c>
      <c r="C138" s="148"/>
      <c r="D138" s="148"/>
      <c r="E138" s="148"/>
      <c r="F138" s="148"/>
      <c r="G138" s="148"/>
      <c r="H138" s="148"/>
      <c r="I138" s="148"/>
      <c r="J138" s="148"/>
      <c r="K138" s="148"/>
    </row>
    <row r="139" spans="1:15" hidden="1" outlineLevel="3" x14ac:dyDescent="0.2">
      <c r="A139" s="148" t="s">
        <v>1856</v>
      </c>
      <c r="B139" s="148" t="s">
        <v>1524</v>
      </c>
      <c r="C139" s="148"/>
      <c r="D139" s="148"/>
      <c r="E139" s="148"/>
      <c r="F139" s="148"/>
      <c r="G139" s="148"/>
      <c r="H139" s="148"/>
      <c r="I139" s="148"/>
      <c r="J139" s="148"/>
      <c r="K139" s="148"/>
    </row>
    <row r="140" spans="1:15" hidden="1" outlineLevel="3" x14ac:dyDescent="0.2">
      <c r="A140" s="148" t="s">
        <v>1857</v>
      </c>
      <c r="B140" s="148" t="s">
        <v>1524</v>
      </c>
      <c r="C140" s="148"/>
      <c r="D140" s="148"/>
      <c r="E140" s="148"/>
      <c r="F140" s="148"/>
      <c r="G140" s="148"/>
      <c r="H140" s="148"/>
      <c r="I140" s="148"/>
      <c r="J140" s="148"/>
      <c r="K140" s="148"/>
    </row>
    <row r="141" spans="1:15" hidden="1" outlineLevel="3" x14ac:dyDescent="0.2">
      <c r="A141" s="148" t="s">
        <v>1852</v>
      </c>
      <c r="B141" s="148" t="s">
        <v>1524</v>
      </c>
      <c r="C141" s="148"/>
      <c r="D141" s="148"/>
      <c r="E141" s="148"/>
      <c r="F141" s="148"/>
      <c r="G141" s="148"/>
      <c r="H141" s="148"/>
      <c r="I141" s="148"/>
      <c r="J141" s="148"/>
      <c r="K141" s="148"/>
    </row>
    <row r="142" spans="1:15" hidden="1" outlineLevel="2" collapsed="1" x14ac:dyDescent="0.2">
      <c r="A142" s="148" t="s">
        <v>1858</v>
      </c>
      <c r="B142" s="148" t="s">
        <v>1524</v>
      </c>
      <c r="C142" s="148"/>
      <c r="D142" s="148" t="s">
        <v>1859</v>
      </c>
      <c r="E142" s="148" t="s">
        <v>1860</v>
      </c>
      <c r="F142" s="148" t="s">
        <v>1859</v>
      </c>
      <c r="G142" s="148">
        <v>8</v>
      </c>
      <c r="H142" s="148">
        <f>SUM(H143:H149)</f>
        <v>0</v>
      </c>
      <c r="I142" s="148" t="s">
        <v>10</v>
      </c>
      <c r="J142" s="148"/>
      <c r="K142" s="148"/>
    </row>
    <row r="143" spans="1:15" hidden="1" outlineLevel="3" x14ac:dyDescent="0.2">
      <c r="A143" s="148" t="s">
        <v>1859</v>
      </c>
      <c r="B143" s="148" t="s">
        <v>1524</v>
      </c>
      <c r="C143" s="148"/>
      <c r="D143" s="148"/>
      <c r="E143" s="148"/>
      <c r="F143" s="148"/>
      <c r="G143" s="148"/>
      <c r="H143" s="148"/>
      <c r="I143" s="148"/>
      <c r="J143" s="148"/>
      <c r="K143" s="148"/>
    </row>
    <row r="144" spans="1:15" hidden="1" outlineLevel="3" x14ac:dyDescent="0.2">
      <c r="A144" s="148" t="s">
        <v>1861</v>
      </c>
      <c r="B144" s="148" t="s">
        <v>1524</v>
      </c>
      <c r="C144" s="148"/>
      <c r="D144" s="148"/>
      <c r="E144" s="148"/>
      <c r="F144" s="148"/>
      <c r="G144" s="148"/>
      <c r="H144" s="148"/>
      <c r="I144" s="148"/>
      <c r="J144" s="148"/>
      <c r="K144" s="148"/>
    </row>
    <row r="145" spans="1:11" hidden="1" outlineLevel="3" x14ac:dyDescent="0.2">
      <c r="A145" s="148" t="s">
        <v>1862</v>
      </c>
      <c r="B145" s="148" t="s">
        <v>1524</v>
      </c>
      <c r="C145" s="148"/>
      <c r="D145" s="148"/>
      <c r="E145" s="148"/>
      <c r="F145" s="148"/>
      <c r="G145" s="148"/>
      <c r="H145" s="148"/>
      <c r="I145" s="148"/>
      <c r="J145" s="148"/>
      <c r="K145" s="148"/>
    </row>
    <row r="146" spans="1:11" hidden="1" outlineLevel="3" x14ac:dyDescent="0.2">
      <c r="A146" s="148" t="s">
        <v>1863</v>
      </c>
      <c r="B146" s="148" t="s">
        <v>1524</v>
      </c>
      <c r="C146" s="148"/>
      <c r="D146" s="148"/>
      <c r="E146" s="148"/>
      <c r="F146" s="148"/>
      <c r="G146" s="148"/>
      <c r="H146" s="148"/>
      <c r="I146" s="148"/>
      <c r="J146" s="148"/>
      <c r="K146" s="148"/>
    </row>
    <row r="147" spans="1:11" hidden="1" outlineLevel="3" x14ac:dyDescent="0.2">
      <c r="A147" s="148" t="s">
        <v>1864</v>
      </c>
      <c r="B147" s="148" t="s">
        <v>1524</v>
      </c>
      <c r="C147" s="148"/>
      <c r="D147" s="148"/>
      <c r="E147" s="148"/>
      <c r="F147" s="148"/>
      <c r="G147" s="148"/>
      <c r="H147" s="148"/>
      <c r="I147" s="148"/>
      <c r="J147" s="148"/>
      <c r="K147" s="148"/>
    </row>
    <row r="148" spans="1:11" hidden="1" outlineLevel="3" x14ac:dyDescent="0.2">
      <c r="A148" s="148" t="s">
        <v>1865</v>
      </c>
      <c r="B148" s="148" t="s">
        <v>1524</v>
      </c>
      <c r="C148" s="148" t="s">
        <v>18</v>
      </c>
      <c r="D148" s="148" t="s">
        <v>18</v>
      </c>
      <c r="E148" s="148" t="s">
        <v>18</v>
      </c>
      <c r="F148" s="148"/>
      <c r="G148" s="148"/>
      <c r="H148" s="148"/>
      <c r="I148" s="148"/>
      <c r="J148" s="148"/>
      <c r="K148" s="148"/>
    </row>
    <row r="149" spans="1:11" hidden="1" outlineLevel="3" x14ac:dyDescent="0.2">
      <c r="A149" s="148" t="s">
        <v>1866</v>
      </c>
      <c r="B149" s="148" t="s">
        <v>1524</v>
      </c>
      <c r="C149" s="148"/>
      <c r="D149" s="148"/>
      <c r="E149" s="148"/>
      <c r="F149" s="148"/>
      <c r="G149" s="148"/>
      <c r="H149" s="148"/>
      <c r="I149" s="148"/>
      <c r="J149" s="148"/>
      <c r="K149" s="148"/>
    </row>
    <row r="150" spans="1:11" hidden="1" outlineLevel="2" collapsed="1" x14ac:dyDescent="0.2">
      <c r="A150" s="148" t="s">
        <v>1867</v>
      </c>
      <c r="B150" s="148" t="s">
        <v>1524</v>
      </c>
      <c r="C150" s="148"/>
      <c r="D150" s="148" t="s">
        <v>1868</v>
      </c>
      <c r="E150" s="148" t="s">
        <v>1869</v>
      </c>
      <c r="F150" s="148" t="s">
        <v>1868</v>
      </c>
      <c r="G150" s="148">
        <v>8</v>
      </c>
      <c r="H150" s="148">
        <f>SUM(H151:H157)</f>
        <v>0</v>
      </c>
      <c r="I150" s="148" t="s">
        <v>10</v>
      </c>
      <c r="J150" s="148"/>
      <c r="K150" s="148"/>
    </row>
    <row r="151" spans="1:11" hidden="1" outlineLevel="3" x14ac:dyDescent="0.2">
      <c r="A151" s="148" t="s">
        <v>1868</v>
      </c>
      <c r="B151" s="148" t="s">
        <v>1524</v>
      </c>
      <c r="C151" s="148"/>
      <c r="D151" s="148"/>
      <c r="E151" s="148"/>
      <c r="F151" s="148"/>
      <c r="G151" s="148"/>
      <c r="H151" s="148"/>
      <c r="I151" s="148"/>
      <c r="J151" s="148"/>
      <c r="K151" s="148"/>
    </row>
    <row r="152" spans="1:11" hidden="1" outlineLevel="3" x14ac:dyDescent="0.2">
      <c r="A152" s="148" t="s">
        <v>1870</v>
      </c>
      <c r="B152" s="148" t="s">
        <v>1524</v>
      </c>
      <c r="C152" s="148"/>
      <c r="D152" s="148"/>
      <c r="E152" s="148"/>
      <c r="F152" s="148"/>
      <c r="G152" s="148"/>
      <c r="H152" s="148"/>
      <c r="I152" s="148"/>
      <c r="J152" s="148"/>
      <c r="K152" s="148"/>
    </row>
    <row r="153" spans="1:11" hidden="1" outlineLevel="3" x14ac:dyDescent="0.2">
      <c r="A153" s="148" t="s">
        <v>1871</v>
      </c>
      <c r="B153" s="148" t="s">
        <v>1524</v>
      </c>
      <c r="C153" s="148"/>
      <c r="D153" s="148"/>
      <c r="E153" s="148"/>
      <c r="F153" s="148"/>
      <c r="G153" s="148"/>
      <c r="H153" s="148"/>
      <c r="I153" s="148"/>
      <c r="J153" s="148"/>
      <c r="K153" s="148"/>
    </row>
    <row r="154" spans="1:11" hidden="1" outlineLevel="3" x14ac:dyDescent="0.2">
      <c r="A154" s="148" t="s">
        <v>1872</v>
      </c>
      <c r="B154" s="148" t="s">
        <v>1524</v>
      </c>
      <c r="C154" s="148"/>
      <c r="D154" s="148"/>
      <c r="E154" s="148"/>
      <c r="F154" s="148"/>
      <c r="G154" s="148"/>
      <c r="H154" s="148"/>
      <c r="I154" s="148"/>
      <c r="J154" s="148"/>
      <c r="K154" s="148"/>
    </row>
    <row r="155" spans="1:11" hidden="1" outlineLevel="3" x14ac:dyDescent="0.2">
      <c r="A155" s="148" t="s">
        <v>1873</v>
      </c>
      <c r="B155" s="148" t="s">
        <v>1524</v>
      </c>
      <c r="C155" s="148"/>
      <c r="D155" s="148"/>
      <c r="E155" s="148"/>
      <c r="F155" s="148"/>
      <c r="G155" s="148"/>
      <c r="H155" s="148"/>
      <c r="I155" s="148"/>
      <c r="J155" s="148"/>
      <c r="K155" s="148"/>
    </row>
    <row r="156" spans="1:11" hidden="1" outlineLevel="3" x14ac:dyDescent="0.2">
      <c r="A156" s="148" t="s">
        <v>1874</v>
      </c>
      <c r="B156" s="148" t="s">
        <v>1524</v>
      </c>
      <c r="C156" s="148"/>
      <c r="D156" s="148"/>
      <c r="E156" s="148"/>
      <c r="F156" s="148"/>
      <c r="G156" s="148"/>
      <c r="H156" s="148"/>
      <c r="I156" s="148"/>
      <c r="J156" s="148"/>
      <c r="K156" s="148"/>
    </row>
    <row r="157" spans="1:11" hidden="1" outlineLevel="3" x14ac:dyDescent="0.2">
      <c r="A157" s="148" t="s">
        <v>1869</v>
      </c>
      <c r="B157" s="148" t="s">
        <v>1524</v>
      </c>
      <c r="C157" s="148"/>
      <c r="D157" s="148"/>
      <c r="E157" s="148"/>
      <c r="F157" s="148"/>
      <c r="G157" s="148"/>
      <c r="H157" s="148"/>
      <c r="I157" s="148"/>
      <c r="J157" s="148"/>
      <c r="K157" s="148"/>
    </row>
    <row r="158" spans="1:11" hidden="1" outlineLevel="2" collapsed="1" x14ac:dyDescent="0.2">
      <c r="A158" s="148" t="s">
        <v>1875</v>
      </c>
      <c r="B158" s="148" t="s">
        <v>1524</v>
      </c>
      <c r="C158" s="148"/>
      <c r="D158" s="148" t="s">
        <v>1876</v>
      </c>
      <c r="E158" s="148" t="s">
        <v>1877</v>
      </c>
      <c r="F158" s="148" t="s">
        <v>1876</v>
      </c>
      <c r="G158" s="148">
        <v>8</v>
      </c>
      <c r="H158" s="148">
        <f>SUM(H159:H165)</f>
        <v>0</v>
      </c>
      <c r="I158" s="148" t="s">
        <v>10</v>
      </c>
      <c r="J158" s="148"/>
      <c r="K158" s="148"/>
    </row>
    <row r="159" spans="1:11" hidden="1" outlineLevel="3" x14ac:dyDescent="0.2">
      <c r="A159" s="148" t="s">
        <v>1876</v>
      </c>
      <c r="B159" s="148" t="s">
        <v>1524</v>
      </c>
      <c r="C159" s="148"/>
      <c r="D159" s="148"/>
      <c r="E159" s="148"/>
      <c r="F159" s="148"/>
      <c r="G159" s="148"/>
      <c r="H159" s="148"/>
      <c r="I159" s="148"/>
      <c r="J159" s="148"/>
      <c r="K159" s="148"/>
    </row>
    <row r="160" spans="1:11" hidden="1" outlineLevel="3" x14ac:dyDescent="0.2">
      <c r="A160" s="148" t="s">
        <v>1878</v>
      </c>
      <c r="B160" s="148" t="s">
        <v>1524</v>
      </c>
      <c r="C160" s="148"/>
      <c r="D160" s="148"/>
      <c r="E160" s="148"/>
      <c r="F160" s="148"/>
      <c r="G160" s="148"/>
      <c r="H160" s="148"/>
      <c r="I160" s="148"/>
      <c r="J160" s="148"/>
      <c r="K160" s="148"/>
    </row>
    <row r="161" spans="1:15" hidden="1" outlineLevel="3" x14ac:dyDescent="0.2">
      <c r="A161" s="148" t="s">
        <v>1879</v>
      </c>
      <c r="B161" s="148" t="s">
        <v>1524</v>
      </c>
      <c r="C161" s="148"/>
      <c r="D161" s="148"/>
      <c r="E161" s="148"/>
      <c r="F161" s="148"/>
      <c r="G161" s="148"/>
      <c r="H161" s="148"/>
      <c r="I161" s="148"/>
      <c r="J161" s="148"/>
      <c r="K161" s="148"/>
    </row>
    <row r="162" spans="1:15" hidden="1" outlineLevel="3" x14ac:dyDescent="0.2">
      <c r="A162" s="148" t="s">
        <v>1880</v>
      </c>
      <c r="B162" s="148" t="s">
        <v>1524</v>
      </c>
      <c r="C162" s="148"/>
      <c r="D162" s="148"/>
      <c r="E162" s="148"/>
      <c r="F162" s="148"/>
      <c r="G162" s="148"/>
      <c r="H162" s="148"/>
      <c r="I162" s="148"/>
      <c r="J162" s="148"/>
      <c r="K162" s="148"/>
    </row>
    <row r="163" spans="1:15" hidden="1" outlineLevel="3" x14ac:dyDescent="0.2">
      <c r="A163" s="148" t="s">
        <v>1881</v>
      </c>
      <c r="B163" s="148" t="s">
        <v>1524</v>
      </c>
      <c r="C163" s="148"/>
      <c r="D163" s="148"/>
      <c r="E163" s="148"/>
      <c r="F163" s="148"/>
      <c r="G163" s="148"/>
      <c r="H163" s="148"/>
      <c r="I163" s="148"/>
      <c r="J163" s="148"/>
      <c r="K163" s="148"/>
    </row>
    <row r="164" spans="1:15" hidden="1" outlineLevel="3" x14ac:dyDescent="0.2">
      <c r="A164" s="148" t="s">
        <v>1882</v>
      </c>
      <c r="B164" s="148" t="s">
        <v>1524</v>
      </c>
      <c r="C164" s="148" t="s">
        <v>18</v>
      </c>
      <c r="D164" s="148" t="s">
        <v>18</v>
      </c>
      <c r="E164" s="148" t="s">
        <v>18</v>
      </c>
      <c r="F164" s="148"/>
      <c r="G164" s="148"/>
      <c r="H164" s="148"/>
      <c r="I164" s="148"/>
      <c r="J164" s="148"/>
      <c r="K164" s="148"/>
    </row>
    <row r="165" spans="1:15" hidden="1" outlineLevel="3" x14ac:dyDescent="0.2">
      <c r="A165" s="148" t="s">
        <v>1877</v>
      </c>
      <c r="B165" s="148" t="s">
        <v>1524</v>
      </c>
      <c r="C165" s="148"/>
      <c r="D165" s="148"/>
      <c r="E165" s="148"/>
      <c r="F165" s="148"/>
      <c r="G165" s="148"/>
      <c r="H165" s="148"/>
      <c r="I165" s="148"/>
      <c r="J165" s="148"/>
      <c r="K165" s="148"/>
    </row>
    <row r="166" spans="1:15" hidden="1" outlineLevel="3" collapsed="1" x14ac:dyDescent="0.2">
      <c r="A166" s="148" t="s">
        <v>1883</v>
      </c>
      <c r="B166" s="148" t="s">
        <v>1524</v>
      </c>
      <c r="C166" s="148"/>
      <c r="D166" s="148"/>
      <c r="E166" s="148"/>
      <c r="F166" s="148"/>
      <c r="G166" s="148"/>
      <c r="H166" s="148"/>
      <c r="I166" s="148" t="s">
        <v>10</v>
      </c>
      <c r="J166" s="148"/>
      <c r="K166" s="148"/>
    </row>
    <row r="167" spans="1:15" hidden="1" outlineLevel="2" collapsed="1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</row>
    <row r="168" spans="1:15" s="108" customFormat="1" hidden="1" outlineLevel="1" collapsed="1" x14ac:dyDescent="0.2">
      <c r="A168" s="206" t="s">
        <v>1885</v>
      </c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174"/>
      <c r="M168" s="110"/>
      <c r="N168" s="111"/>
      <c r="O168" s="174" t="s">
        <v>1582</v>
      </c>
    </row>
    <row r="169" spans="1:15" s="108" customFormat="1" hidden="1" outlineLevel="2" x14ac:dyDescent="0.2">
      <c r="A169" s="145" t="s">
        <v>25</v>
      </c>
      <c r="B169" s="145" t="s">
        <v>13</v>
      </c>
      <c r="C169" s="145" t="s">
        <v>0</v>
      </c>
      <c r="D169" s="145" t="s">
        <v>6</v>
      </c>
      <c r="E169" s="145" t="s">
        <v>7</v>
      </c>
      <c r="F169" s="145" t="s">
        <v>8</v>
      </c>
      <c r="G169" s="145" t="s">
        <v>17</v>
      </c>
      <c r="H169" s="146" t="s">
        <v>9</v>
      </c>
      <c r="I169" s="145" t="s">
        <v>1</v>
      </c>
      <c r="J169" s="145" t="s">
        <v>2</v>
      </c>
      <c r="K169" s="145" t="s">
        <v>21</v>
      </c>
    </row>
    <row r="170" spans="1:15" hidden="1" outlineLevel="2" x14ac:dyDescent="0.2">
      <c r="A170" s="111" t="s">
        <v>1886</v>
      </c>
      <c r="B170" s="111" t="s">
        <v>1573</v>
      </c>
      <c r="C170" s="111"/>
      <c r="D170" s="111" t="s">
        <v>1887</v>
      </c>
      <c r="E170" s="111" t="s">
        <v>1888</v>
      </c>
      <c r="F170" s="111" t="s">
        <v>1889</v>
      </c>
      <c r="G170" s="111">
        <v>65535</v>
      </c>
      <c r="H170" s="111">
        <f>SUM(H171:H174)</f>
        <v>2</v>
      </c>
      <c r="I170" s="111" t="s">
        <v>1796</v>
      </c>
      <c r="J170" s="111"/>
      <c r="K170" s="111" t="s">
        <v>1884</v>
      </c>
    </row>
    <row r="171" spans="1:15" hidden="1" outlineLevel="3" x14ac:dyDescent="0.2">
      <c r="A171" s="111" t="s">
        <v>1575</v>
      </c>
      <c r="B171" s="111" t="s">
        <v>1573</v>
      </c>
      <c r="C171" s="111"/>
      <c r="D171" s="111"/>
      <c r="E171" s="111"/>
      <c r="F171" s="111"/>
      <c r="G171" s="111"/>
      <c r="H171" s="111">
        <v>1</v>
      </c>
      <c r="I171" s="111" t="s">
        <v>1797</v>
      </c>
      <c r="J171" s="111"/>
      <c r="K171" s="111"/>
    </row>
    <row r="172" spans="1:15" hidden="1" outlineLevel="3" x14ac:dyDescent="0.2">
      <c r="A172" s="111" t="s">
        <v>1577</v>
      </c>
      <c r="B172" s="111" t="s">
        <v>1573</v>
      </c>
      <c r="C172" s="111"/>
      <c r="D172" s="111"/>
      <c r="E172" s="111"/>
      <c r="F172" s="111"/>
      <c r="G172" s="111"/>
      <c r="H172" s="111">
        <v>1</v>
      </c>
      <c r="I172" s="111" t="s">
        <v>1798</v>
      </c>
      <c r="J172" s="111"/>
      <c r="K172" s="111"/>
    </row>
    <row r="173" spans="1:15" hidden="1" outlineLevel="3" x14ac:dyDescent="0.2">
      <c r="A173" s="111" t="s">
        <v>18</v>
      </c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</row>
    <row r="174" spans="1:15" hidden="1" outlineLevel="3" x14ac:dyDescent="0.2">
      <c r="A174" s="111" t="s">
        <v>1574</v>
      </c>
      <c r="B174" s="111" t="s">
        <v>1573</v>
      </c>
      <c r="C174" s="111"/>
      <c r="D174" s="111"/>
      <c r="E174" s="111"/>
      <c r="F174" s="111"/>
      <c r="G174" s="111"/>
      <c r="H174" s="111"/>
      <c r="I174" s="111"/>
      <c r="J174" s="111"/>
      <c r="K174" s="111"/>
    </row>
    <row r="175" spans="1:15" hidden="1" outlineLevel="2" x14ac:dyDescent="0.2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</row>
    <row r="176" spans="1:15" s="108" customFormat="1" hidden="1" outlineLevel="1" collapsed="1" x14ac:dyDescent="0.2">
      <c r="A176" s="206" t="s">
        <v>1898</v>
      </c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174"/>
      <c r="M176" s="110"/>
      <c r="N176" s="111"/>
      <c r="O176" s="174" t="s">
        <v>1605</v>
      </c>
    </row>
    <row r="177" spans="1:12" hidden="1" outlineLevel="2" x14ac:dyDescent="0.2">
      <c r="A177" s="111" t="s">
        <v>1890</v>
      </c>
      <c r="B177" s="111" t="s">
        <v>1573</v>
      </c>
      <c r="C177" s="111"/>
      <c r="D177" s="111" t="str">
        <f>A178</f>
        <v>2000:AAAB:400::1</v>
      </c>
      <c r="E177" s="111" t="str">
        <f>A181</f>
        <v>2000:AAAB:400::FFFF</v>
      </c>
      <c r="F177" s="111" t="str">
        <f>A178</f>
        <v>2000:AAAB:400::1</v>
      </c>
      <c r="G177" s="111">
        <v>2</v>
      </c>
      <c r="H177" s="111">
        <f>SUM(H178:H181)</f>
        <v>2</v>
      </c>
      <c r="I177" s="111" t="s">
        <v>1794</v>
      </c>
      <c r="J177" s="111"/>
      <c r="K177" s="111" t="s">
        <v>1899</v>
      </c>
    </row>
    <row r="178" spans="1:12" hidden="1" outlineLevel="3" x14ac:dyDescent="0.2">
      <c r="A178" s="111" t="s">
        <v>1891</v>
      </c>
      <c r="B178" s="111" t="s">
        <v>1573</v>
      </c>
      <c r="C178" s="111"/>
      <c r="D178" s="111"/>
      <c r="E178" s="111"/>
      <c r="F178" s="111"/>
      <c r="G178" s="111"/>
      <c r="H178" s="111">
        <v>1</v>
      </c>
      <c r="I178" s="111" t="s">
        <v>1327</v>
      </c>
      <c r="J178" s="111"/>
      <c r="K178" s="111"/>
    </row>
    <row r="179" spans="1:12" hidden="1" outlineLevel="3" x14ac:dyDescent="0.2">
      <c r="A179" s="111" t="s">
        <v>1892</v>
      </c>
      <c r="B179" s="111" t="s">
        <v>1573</v>
      </c>
      <c r="C179" s="111"/>
      <c r="D179" s="111"/>
      <c r="E179" s="111"/>
      <c r="F179" s="111"/>
      <c r="G179" s="111"/>
      <c r="H179" s="111">
        <v>1</v>
      </c>
      <c r="I179" s="111" t="s">
        <v>1328</v>
      </c>
      <c r="J179" s="111"/>
      <c r="K179" s="111"/>
    </row>
    <row r="180" spans="1:12" hidden="1" outlineLevel="3" x14ac:dyDescent="0.2">
      <c r="A180" s="111" t="s">
        <v>18</v>
      </c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</row>
    <row r="181" spans="1:12" hidden="1" outlineLevel="3" x14ac:dyDescent="0.2">
      <c r="A181" s="111" t="s">
        <v>1893</v>
      </c>
      <c r="B181" s="111" t="s">
        <v>1573</v>
      </c>
      <c r="C181" s="111"/>
      <c r="D181" s="111"/>
      <c r="E181" s="111"/>
      <c r="F181" s="111"/>
      <c r="G181" s="111"/>
      <c r="H181" s="111"/>
      <c r="I181" s="111"/>
      <c r="J181" s="111"/>
      <c r="K181" s="111"/>
    </row>
    <row r="182" spans="1:12" hidden="1" outlineLevel="2" x14ac:dyDescent="0.2">
      <c r="A182" s="148" t="s">
        <v>1894</v>
      </c>
      <c r="B182" s="148" t="s">
        <v>1573</v>
      </c>
      <c r="C182" s="148"/>
      <c r="D182" s="148" t="str">
        <f>A183</f>
        <v>2000:AAAB:401::1</v>
      </c>
      <c r="E182" s="148" t="str">
        <f>A186</f>
        <v>2000:AAAB:401::FFFF</v>
      </c>
      <c r="F182" s="148" t="str">
        <f>A183</f>
        <v>2000:AAAB:401::1</v>
      </c>
      <c r="G182" s="148">
        <v>2</v>
      </c>
      <c r="H182" s="148">
        <f>SUM(H183:H186)</f>
        <v>0</v>
      </c>
      <c r="I182" s="148" t="s">
        <v>10</v>
      </c>
      <c r="J182" s="148"/>
      <c r="K182" s="148"/>
    </row>
    <row r="183" spans="1:12" hidden="1" outlineLevel="3" x14ac:dyDescent="0.2">
      <c r="A183" s="148" t="s">
        <v>1895</v>
      </c>
      <c r="B183" s="148" t="s">
        <v>1573</v>
      </c>
      <c r="C183" s="148"/>
      <c r="D183" s="148"/>
      <c r="E183" s="148"/>
      <c r="F183" s="148"/>
      <c r="G183" s="148"/>
      <c r="H183" s="148"/>
      <c r="I183" s="148"/>
      <c r="J183" s="148"/>
      <c r="K183" s="148"/>
    </row>
    <row r="184" spans="1:12" hidden="1" outlineLevel="3" x14ac:dyDescent="0.2">
      <c r="A184" s="148" t="s">
        <v>1896</v>
      </c>
      <c r="B184" s="148" t="s">
        <v>1573</v>
      </c>
      <c r="C184" s="148"/>
      <c r="D184" s="148"/>
      <c r="E184" s="148"/>
      <c r="F184" s="148"/>
      <c r="G184" s="148"/>
      <c r="H184" s="148"/>
      <c r="I184" s="148"/>
      <c r="J184" s="148"/>
      <c r="K184" s="148"/>
    </row>
    <row r="185" spans="1:12" hidden="1" outlineLevel="3" x14ac:dyDescent="0.2">
      <c r="A185" s="148" t="s">
        <v>18</v>
      </c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</row>
    <row r="186" spans="1:12" hidden="1" outlineLevel="3" x14ac:dyDescent="0.2">
      <c r="A186" s="148" t="s">
        <v>1897</v>
      </c>
      <c r="B186" s="148" t="s">
        <v>1573</v>
      </c>
      <c r="C186" s="148"/>
      <c r="D186" s="148"/>
      <c r="E186" s="148"/>
      <c r="F186" s="148"/>
      <c r="G186" s="148"/>
      <c r="H186" s="148"/>
      <c r="I186" s="148"/>
      <c r="J186" s="148"/>
      <c r="K186" s="148"/>
    </row>
    <row r="187" spans="1:12" hidden="1" outlineLevel="2" collapsed="1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</row>
    <row r="188" spans="1:12" hidden="1" outlineLevel="2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</row>
    <row r="189" spans="1:12" hidden="1" outlineLevel="1" collapsed="1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</row>
    <row r="190" spans="1:12" s="108" customFormat="1" ht="14.45" customHeight="1" collapsed="1" x14ac:dyDescent="0.25">
      <c r="A190" s="202" t="s">
        <v>1475</v>
      </c>
      <c r="B190" s="202"/>
      <c r="C190" s="202"/>
      <c r="D190" s="202"/>
      <c r="E190" s="202"/>
      <c r="F190" s="202"/>
      <c r="G190" s="202"/>
      <c r="H190" s="202"/>
      <c r="I190" s="202"/>
      <c r="J190" s="202"/>
      <c r="K190" s="193"/>
      <c r="L190" s="110"/>
    </row>
    <row r="191" spans="1:12" s="108" customFormat="1" ht="15" outlineLevel="1" x14ac:dyDescent="0.25">
      <c r="A191" s="207" t="s">
        <v>56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193"/>
      <c r="L191" s="110"/>
    </row>
    <row r="192" spans="1:12" s="108" customFormat="1" outlineLevel="2" x14ac:dyDescent="0.2">
      <c r="A192" s="145" t="s">
        <v>25</v>
      </c>
      <c r="B192" s="145" t="s">
        <v>13</v>
      </c>
      <c r="C192" s="145" t="s">
        <v>0</v>
      </c>
      <c r="D192" s="145" t="s">
        <v>6</v>
      </c>
      <c r="E192" s="145" t="s">
        <v>7</v>
      </c>
      <c r="F192" s="145" t="s">
        <v>8</v>
      </c>
      <c r="G192" s="145" t="s">
        <v>17</v>
      </c>
      <c r="H192" s="146" t="s">
        <v>9</v>
      </c>
      <c r="I192" s="145" t="s">
        <v>1</v>
      </c>
      <c r="J192" s="145" t="s">
        <v>2</v>
      </c>
      <c r="K192" s="145" t="s">
        <v>21</v>
      </c>
    </row>
    <row r="193" spans="1:15" outlineLevel="2" collapsed="1" x14ac:dyDescent="0.2">
      <c r="A193" s="111" t="s">
        <v>1578</v>
      </c>
      <c r="B193" s="111" t="s">
        <v>1573</v>
      </c>
      <c r="C193" s="111"/>
      <c r="D193" s="111" t="s">
        <v>1579</v>
      </c>
      <c r="E193" s="111" t="s">
        <v>1581</v>
      </c>
      <c r="F193" s="111" t="s">
        <v>1579</v>
      </c>
      <c r="G193" s="111">
        <v>2</v>
      </c>
      <c r="H193" s="111">
        <f>SUM(H194:H197)</f>
        <v>2</v>
      </c>
      <c r="I193" s="111" t="s">
        <v>1293</v>
      </c>
      <c r="J193" s="111"/>
      <c r="K193" s="111" t="s">
        <v>1339</v>
      </c>
    </row>
    <row r="194" spans="1:15" outlineLevel="3" x14ac:dyDescent="0.2">
      <c r="A194" s="111" t="s">
        <v>1579</v>
      </c>
      <c r="B194" s="111" t="s">
        <v>1573</v>
      </c>
      <c r="C194" s="111"/>
      <c r="D194" s="111"/>
      <c r="E194" s="111"/>
      <c r="F194" s="111"/>
      <c r="G194" s="111"/>
      <c r="H194" s="111">
        <v>1</v>
      </c>
      <c r="I194" s="111" t="s">
        <v>1325</v>
      </c>
      <c r="J194" s="111"/>
      <c r="K194" s="111"/>
    </row>
    <row r="195" spans="1:15" outlineLevel="3" x14ac:dyDescent="0.2">
      <c r="A195" s="111" t="s">
        <v>1580</v>
      </c>
      <c r="B195" s="111" t="s">
        <v>1573</v>
      </c>
      <c r="C195" s="111"/>
      <c r="D195" s="111"/>
      <c r="E195" s="111"/>
      <c r="F195" s="111"/>
      <c r="G195" s="111"/>
      <c r="H195" s="111">
        <v>1</v>
      </c>
      <c r="I195" s="111" t="s">
        <v>1326</v>
      </c>
      <c r="J195" s="111"/>
      <c r="K195" s="111"/>
    </row>
    <row r="196" spans="1:15" outlineLevel="3" x14ac:dyDescent="0.2">
      <c r="A196" s="111" t="s">
        <v>18</v>
      </c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</row>
    <row r="197" spans="1:15" outlineLevel="3" x14ac:dyDescent="0.2">
      <c r="A197" s="111" t="s">
        <v>1581</v>
      </c>
      <c r="B197" s="111" t="s">
        <v>1573</v>
      </c>
      <c r="C197" s="111"/>
      <c r="D197" s="111"/>
      <c r="E197" s="111"/>
      <c r="F197" s="111"/>
      <c r="G197" s="111"/>
      <c r="H197" s="111"/>
      <c r="J197" s="111"/>
      <c r="K197" s="111"/>
    </row>
    <row r="198" spans="1:15" outlineLevel="2" x14ac:dyDescent="0.2">
      <c r="B198" s="111"/>
      <c r="G198" s="113"/>
      <c r="K198" s="113"/>
    </row>
    <row r="199" spans="1:15" s="108" customFormat="1" ht="15" outlineLevel="1" x14ac:dyDescent="0.25">
      <c r="A199" s="207" t="s">
        <v>1924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193"/>
      <c r="L199" s="110"/>
    </row>
    <row r="200" spans="1:15" s="108" customFormat="1" outlineLevel="2" x14ac:dyDescent="0.2">
      <c r="A200" s="145" t="s">
        <v>25</v>
      </c>
      <c r="B200" s="145" t="s">
        <v>13</v>
      </c>
      <c r="C200" s="145" t="s">
        <v>0</v>
      </c>
      <c r="D200" s="145" t="s">
        <v>6</v>
      </c>
      <c r="E200" s="145" t="s">
        <v>7</v>
      </c>
      <c r="F200" s="145" t="s">
        <v>8</v>
      </c>
      <c r="G200" s="145" t="s">
        <v>17</v>
      </c>
      <c r="H200" s="146" t="s">
        <v>9</v>
      </c>
      <c r="I200" s="145" t="s">
        <v>1</v>
      </c>
      <c r="J200" s="145" t="s">
        <v>2</v>
      </c>
      <c r="K200" s="145" t="s">
        <v>21</v>
      </c>
    </row>
    <row r="201" spans="1:15" outlineLevel="2" x14ac:dyDescent="0.2">
      <c r="A201" s="111" t="s">
        <v>1886</v>
      </c>
      <c r="B201" s="111" t="s">
        <v>1573</v>
      </c>
      <c r="C201" s="111"/>
      <c r="D201" s="111" t="s">
        <v>1887</v>
      </c>
      <c r="E201" s="111" t="s">
        <v>1888</v>
      </c>
      <c r="F201" s="111" t="s">
        <v>1889</v>
      </c>
      <c r="G201" s="111">
        <v>65535</v>
      </c>
      <c r="H201" s="111">
        <f>SUM(H202:H205)</f>
        <v>2</v>
      </c>
      <c r="I201" s="111" t="s">
        <v>1796</v>
      </c>
      <c r="J201" s="111"/>
      <c r="K201" s="111" t="s">
        <v>1884</v>
      </c>
    </row>
    <row r="202" spans="1:15" outlineLevel="3" x14ac:dyDescent="0.2">
      <c r="A202" s="111" t="s">
        <v>1887</v>
      </c>
      <c r="B202" s="111" t="s">
        <v>1573</v>
      </c>
      <c r="C202" s="111"/>
      <c r="D202" s="111"/>
      <c r="E202" s="111"/>
      <c r="F202" s="111"/>
      <c r="G202" s="111"/>
      <c r="H202" s="111">
        <v>1</v>
      </c>
      <c r="I202" s="111" t="s">
        <v>1797</v>
      </c>
      <c r="J202" s="111"/>
      <c r="K202" s="111"/>
    </row>
    <row r="203" spans="1:15" outlineLevel="3" x14ac:dyDescent="0.2">
      <c r="A203" s="111" t="s">
        <v>1925</v>
      </c>
      <c r="B203" s="111" t="s">
        <v>1573</v>
      </c>
      <c r="C203" s="111"/>
      <c r="D203" s="111"/>
      <c r="E203" s="111"/>
      <c r="F203" s="111"/>
      <c r="G203" s="111"/>
      <c r="H203" s="111">
        <v>1</v>
      </c>
      <c r="I203" s="111" t="s">
        <v>1798</v>
      </c>
      <c r="J203" s="111"/>
      <c r="K203" s="111"/>
    </row>
    <row r="204" spans="1:15" outlineLevel="3" x14ac:dyDescent="0.2">
      <c r="A204" s="111" t="s">
        <v>18</v>
      </c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</row>
    <row r="205" spans="1:15" outlineLevel="3" x14ac:dyDescent="0.2">
      <c r="A205" s="111" t="s">
        <v>1888</v>
      </c>
      <c r="B205" s="111" t="s">
        <v>1573</v>
      </c>
      <c r="C205" s="111"/>
      <c r="D205" s="111"/>
      <c r="E205" s="111"/>
      <c r="F205" s="111"/>
      <c r="G205" s="111"/>
      <c r="H205" s="111"/>
      <c r="I205" s="111"/>
      <c r="J205" s="111"/>
      <c r="K205" s="111"/>
    </row>
    <row r="206" spans="1:15" outlineLevel="2" x14ac:dyDescent="0.2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</row>
    <row r="207" spans="1:15" s="108" customFormat="1" outlineLevel="1" x14ac:dyDescent="0.2">
      <c r="A207" s="205" t="s">
        <v>1926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178"/>
      <c r="M207" s="110"/>
      <c r="N207" s="111"/>
      <c r="O207" s="178" t="s">
        <v>1570</v>
      </c>
    </row>
    <row r="208" spans="1:15" s="108" customFormat="1" outlineLevel="2" x14ac:dyDescent="0.2">
      <c r="A208" s="145" t="s">
        <v>25</v>
      </c>
      <c r="B208" s="145" t="s">
        <v>13</v>
      </c>
      <c r="C208" s="145" t="s">
        <v>0</v>
      </c>
      <c r="D208" s="145" t="s">
        <v>6</v>
      </c>
      <c r="E208" s="145" t="s">
        <v>7</v>
      </c>
      <c r="F208" s="145" t="s">
        <v>8</v>
      </c>
      <c r="G208" s="145" t="s">
        <v>17</v>
      </c>
      <c r="H208" s="146" t="s">
        <v>9</v>
      </c>
      <c r="I208" s="145" t="s">
        <v>1</v>
      </c>
      <c r="J208" s="145" t="s">
        <v>2</v>
      </c>
      <c r="K208" s="145" t="s">
        <v>21</v>
      </c>
    </row>
    <row r="209" spans="1:11" outlineLevel="2" x14ac:dyDescent="0.2">
      <c r="A209" s="148" t="s">
        <v>1927</v>
      </c>
      <c r="B209" s="148" t="s">
        <v>1524</v>
      </c>
      <c r="C209" s="148"/>
      <c r="D209" s="148" t="s">
        <v>1928</v>
      </c>
      <c r="E209" s="148" t="s">
        <v>1929</v>
      </c>
      <c r="F209" s="148" t="s">
        <v>1928</v>
      </c>
      <c r="G209" s="148">
        <v>8</v>
      </c>
      <c r="H209" s="148">
        <f>SUM(H210:H216)</f>
        <v>0</v>
      </c>
      <c r="I209" s="148" t="s">
        <v>10</v>
      </c>
      <c r="J209" s="148"/>
      <c r="K209" s="148"/>
    </row>
    <row r="210" spans="1:11" hidden="1" outlineLevel="3" x14ac:dyDescent="0.2">
      <c r="A210" s="148" t="s">
        <v>1928</v>
      </c>
      <c r="B210" s="148" t="s">
        <v>1524</v>
      </c>
      <c r="C210" s="148"/>
      <c r="D210" s="148"/>
      <c r="E210" s="148"/>
      <c r="F210" s="148"/>
      <c r="G210" s="148"/>
      <c r="H210" s="148"/>
      <c r="I210" s="148"/>
      <c r="J210" s="148"/>
      <c r="K210" s="148"/>
    </row>
    <row r="211" spans="1:11" hidden="1" outlineLevel="3" x14ac:dyDescent="0.2">
      <c r="A211" s="148" t="s">
        <v>1930</v>
      </c>
      <c r="B211" s="148" t="s">
        <v>1524</v>
      </c>
      <c r="C211" s="148"/>
      <c r="D211" s="148"/>
      <c r="E211" s="148"/>
      <c r="F211" s="148"/>
      <c r="G211" s="148"/>
      <c r="H211" s="148"/>
      <c r="I211" s="148"/>
      <c r="J211" s="148"/>
      <c r="K211" s="148"/>
    </row>
    <row r="212" spans="1:11" hidden="1" outlineLevel="3" x14ac:dyDescent="0.2">
      <c r="A212" s="148" t="s">
        <v>1931</v>
      </c>
      <c r="B212" s="148" t="s">
        <v>1524</v>
      </c>
      <c r="C212" s="148"/>
      <c r="D212" s="148"/>
      <c r="E212" s="148"/>
      <c r="F212" s="148"/>
      <c r="G212" s="148"/>
      <c r="H212" s="148"/>
      <c r="I212" s="148"/>
      <c r="J212" s="148"/>
      <c r="K212" s="148"/>
    </row>
    <row r="213" spans="1:11" hidden="1" outlineLevel="3" x14ac:dyDescent="0.2">
      <c r="A213" s="148" t="s">
        <v>1932</v>
      </c>
      <c r="B213" s="148" t="s">
        <v>1524</v>
      </c>
      <c r="C213" s="148"/>
      <c r="D213" s="148"/>
      <c r="E213" s="148"/>
      <c r="F213" s="148"/>
      <c r="G213" s="148"/>
      <c r="H213" s="148"/>
      <c r="I213" s="148"/>
      <c r="J213" s="148"/>
      <c r="K213" s="148"/>
    </row>
    <row r="214" spans="1:11" hidden="1" outlineLevel="3" x14ac:dyDescent="0.2">
      <c r="A214" s="148" t="s">
        <v>1933</v>
      </c>
      <c r="B214" s="148" t="s">
        <v>1524</v>
      </c>
      <c r="C214" s="148"/>
      <c r="D214" s="148"/>
      <c r="E214" s="148"/>
      <c r="F214" s="148"/>
      <c r="G214" s="148"/>
      <c r="H214" s="148"/>
      <c r="I214" s="148"/>
      <c r="J214" s="148"/>
      <c r="K214" s="148"/>
    </row>
    <row r="215" spans="1:11" hidden="1" outlineLevel="3" x14ac:dyDescent="0.2">
      <c r="A215" s="148" t="s">
        <v>1934</v>
      </c>
      <c r="B215" s="148" t="s">
        <v>1524</v>
      </c>
      <c r="C215" s="148"/>
      <c r="D215" s="148"/>
      <c r="E215" s="148"/>
      <c r="F215" s="148"/>
      <c r="G215" s="148"/>
      <c r="H215" s="148"/>
      <c r="I215" s="148"/>
      <c r="J215" s="148"/>
      <c r="K215" s="148"/>
    </row>
    <row r="216" spans="1:11" hidden="1" outlineLevel="3" x14ac:dyDescent="0.2">
      <c r="A216" s="148" t="s">
        <v>1929</v>
      </c>
      <c r="B216" s="148" t="s">
        <v>1524</v>
      </c>
      <c r="C216" s="148"/>
      <c r="D216" s="148"/>
      <c r="E216" s="148"/>
      <c r="F216" s="148"/>
      <c r="G216" s="148"/>
      <c r="H216" s="148"/>
      <c r="I216" s="148"/>
      <c r="J216" s="148"/>
      <c r="K216" s="148"/>
    </row>
    <row r="217" spans="1:11" outlineLevel="2" collapsed="1" x14ac:dyDescent="0.2">
      <c r="A217" s="148" t="s">
        <v>1935</v>
      </c>
      <c r="B217" s="148" t="s">
        <v>1524</v>
      </c>
      <c r="C217" s="148"/>
      <c r="D217" s="148" t="s">
        <v>1936</v>
      </c>
      <c r="E217" s="148" t="s">
        <v>1937</v>
      </c>
      <c r="F217" s="148" t="s">
        <v>1936</v>
      </c>
      <c r="G217" s="148">
        <v>8</v>
      </c>
      <c r="H217" s="148">
        <f>SUM(H218:H224)</f>
        <v>0</v>
      </c>
      <c r="I217" s="148" t="s">
        <v>10</v>
      </c>
      <c r="J217" s="148"/>
      <c r="K217" s="148"/>
    </row>
    <row r="218" spans="1:11" hidden="1" outlineLevel="3" x14ac:dyDescent="0.2">
      <c r="A218" s="148" t="s">
        <v>1936</v>
      </c>
      <c r="B218" s="148" t="s">
        <v>1524</v>
      </c>
      <c r="C218" s="148"/>
      <c r="D218" s="148"/>
      <c r="E218" s="148"/>
      <c r="F218" s="148"/>
      <c r="G218" s="148"/>
      <c r="H218" s="148"/>
      <c r="I218" s="148"/>
      <c r="J218" s="148"/>
      <c r="K218" s="148"/>
    </row>
    <row r="219" spans="1:11" hidden="1" outlineLevel="3" x14ac:dyDescent="0.2">
      <c r="A219" s="148" t="s">
        <v>1938</v>
      </c>
      <c r="B219" s="148" t="s">
        <v>1524</v>
      </c>
      <c r="C219" s="148"/>
      <c r="D219" s="148"/>
      <c r="E219" s="148"/>
      <c r="F219" s="148"/>
      <c r="G219" s="148"/>
      <c r="H219" s="148"/>
      <c r="I219" s="148"/>
      <c r="J219" s="148"/>
      <c r="K219" s="148"/>
    </row>
    <row r="220" spans="1:11" hidden="1" outlineLevel="3" x14ac:dyDescent="0.2">
      <c r="A220" s="148" t="s">
        <v>1939</v>
      </c>
      <c r="B220" s="148" t="s">
        <v>1524</v>
      </c>
      <c r="C220" s="148"/>
      <c r="D220" s="148"/>
      <c r="E220" s="148"/>
      <c r="F220" s="148"/>
      <c r="G220" s="148"/>
      <c r="H220" s="148"/>
      <c r="I220" s="148"/>
      <c r="J220" s="148"/>
      <c r="K220" s="148"/>
    </row>
    <row r="221" spans="1:11" hidden="1" outlineLevel="3" x14ac:dyDescent="0.2">
      <c r="A221" s="148" t="s">
        <v>1940</v>
      </c>
      <c r="B221" s="148" t="s">
        <v>1524</v>
      </c>
      <c r="C221" s="148"/>
      <c r="D221" s="148"/>
      <c r="E221" s="148"/>
      <c r="F221" s="148"/>
      <c r="G221" s="148"/>
      <c r="H221" s="148"/>
      <c r="I221" s="148"/>
      <c r="J221" s="148"/>
      <c r="K221" s="148"/>
    </row>
    <row r="222" spans="1:11" hidden="1" outlineLevel="3" x14ac:dyDescent="0.2">
      <c r="A222" s="148" t="s">
        <v>1941</v>
      </c>
      <c r="B222" s="148" t="s">
        <v>1524</v>
      </c>
      <c r="C222" s="148"/>
      <c r="D222" s="148"/>
      <c r="E222" s="148"/>
      <c r="F222" s="148"/>
      <c r="G222" s="148"/>
      <c r="H222" s="148"/>
      <c r="I222" s="148"/>
      <c r="J222" s="148"/>
      <c r="K222" s="148"/>
    </row>
    <row r="223" spans="1:11" hidden="1" outlineLevel="3" x14ac:dyDescent="0.2">
      <c r="A223" s="148" t="s">
        <v>1942</v>
      </c>
      <c r="B223" s="148" t="s">
        <v>1524</v>
      </c>
      <c r="C223" s="148" t="s">
        <v>18</v>
      </c>
      <c r="D223" s="148" t="s">
        <v>18</v>
      </c>
      <c r="E223" s="148" t="s">
        <v>18</v>
      </c>
      <c r="F223" s="148"/>
      <c r="G223" s="148"/>
      <c r="H223" s="148"/>
      <c r="I223" s="148"/>
      <c r="J223" s="148"/>
      <c r="K223" s="148"/>
    </row>
    <row r="224" spans="1:11" hidden="1" outlineLevel="3" x14ac:dyDescent="0.2">
      <c r="A224" s="148" t="s">
        <v>1943</v>
      </c>
      <c r="B224" s="148" t="s">
        <v>1524</v>
      </c>
      <c r="C224" s="148"/>
      <c r="D224" s="148"/>
      <c r="E224" s="148"/>
      <c r="F224" s="148"/>
      <c r="G224" s="148"/>
      <c r="H224" s="148"/>
      <c r="I224" s="148"/>
      <c r="J224" s="148"/>
      <c r="K224" s="148"/>
    </row>
    <row r="225" spans="1:11" outlineLevel="2" collapsed="1" x14ac:dyDescent="0.2">
      <c r="A225" s="148" t="s">
        <v>1944</v>
      </c>
      <c r="B225" s="148" t="s">
        <v>1524</v>
      </c>
      <c r="C225" s="148"/>
      <c r="D225" s="148" t="s">
        <v>1945</v>
      </c>
      <c r="E225" s="148" t="s">
        <v>1946</v>
      </c>
      <c r="F225" s="148" t="s">
        <v>1945</v>
      </c>
      <c r="G225" s="148">
        <v>8</v>
      </c>
      <c r="H225" s="148">
        <f>SUM(H226:H232)</f>
        <v>0</v>
      </c>
      <c r="I225" s="148" t="s">
        <v>10</v>
      </c>
      <c r="J225" s="148"/>
      <c r="K225" s="148"/>
    </row>
    <row r="226" spans="1:11" hidden="1" outlineLevel="3" x14ac:dyDescent="0.2">
      <c r="A226" s="148" t="s">
        <v>1945</v>
      </c>
      <c r="B226" s="148" t="s">
        <v>1524</v>
      </c>
      <c r="C226" s="148"/>
      <c r="D226" s="148"/>
      <c r="E226" s="148"/>
      <c r="F226" s="148"/>
      <c r="G226" s="148"/>
      <c r="H226" s="148"/>
      <c r="I226" s="148"/>
      <c r="J226" s="148"/>
      <c r="K226" s="148"/>
    </row>
    <row r="227" spans="1:11" hidden="1" outlineLevel="3" x14ac:dyDescent="0.2">
      <c r="A227" s="148" t="s">
        <v>1947</v>
      </c>
      <c r="B227" s="148" t="s">
        <v>1524</v>
      </c>
      <c r="C227" s="148"/>
      <c r="D227" s="148"/>
      <c r="E227" s="148"/>
      <c r="F227" s="148"/>
      <c r="G227" s="148"/>
      <c r="H227" s="148"/>
      <c r="I227" s="148"/>
      <c r="J227" s="148"/>
      <c r="K227" s="148"/>
    </row>
    <row r="228" spans="1:11" hidden="1" outlineLevel="3" x14ac:dyDescent="0.2">
      <c r="A228" s="148" t="s">
        <v>1948</v>
      </c>
      <c r="B228" s="148" t="s">
        <v>1524</v>
      </c>
      <c r="C228" s="148"/>
      <c r="D228" s="148"/>
      <c r="E228" s="148"/>
      <c r="F228" s="148"/>
      <c r="G228" s="148"/>
      <c r="H228" s="148"/>
      <c r="I228" s="148"/>
      <c r="J228" s="148"/>
      <c r="K228" s="148"/>
    </row>
    <row r="229" spans="1:11" hidden="1" outlineLevel="3" x14ac:dyDescent="0.2">
      <c r="A229" s="148" t="s">
        <v>1949</v>
      </c>
      <c r="B229" s="148" t="s">
        <v>1524</v>
      </c>
      <c r="C229" s="148"/>
      <c r="D229" s="148"/>
      <c r="E229" s="148"/>
      <c r="F229" s="148"/>
      <c r="G229" s="148"/>
      <c r="H229" s="148"/>
      <c r="I229" s="148"/>
      <c r="J229" s="148"/>
      <c r="K229" s="148"/>
    </row>
    <row r="230" spans="1:11" hidden="1" outlineLevel="3" x14ac:dyDescent="0.2">
      <c r="A230" s="148" t="s">
        <v>1950</v>
      </c>
      <c r="B230" s="148" t="s">
        <v>1524</v>
      </c>
      <c r="C230" s="148"/>
      <c r="D230" s="148"/>
      <c r="E230" s="148"/>
      <c r="F230" s="148"/>
      <c r="G230" s="148"/>
      <c r="H230" s="148"/>
      <c r="I230" s="148"/>
      <c r="J230" s="148"/>
      <c r="K230" s="148"/>
    </row>
    <row r="231" spans="1:11" hidden="1" outlineLevel="3" x14ac:dyDescent="0.2">
      <c r="A231" s="148" t="s">
        <v>1951</v>
      </c>
      <c r="B231" s="148" t="s">
        <v>1524</v>
      </c>
      <c r="C231" s="148"/>
      <c r="D231" s="148"/>
      <c r="E231" s="148"/>
      <c r="F231" s="148"/>
      <c r="G231" s="148"/>
      <c r="H231" s="148"/>
      <c r="I231" s="148"/>
      <c r="J231" s="148"/>
      <c r="K231" s="148"/>
    </row>
    <row r="232" spans="1:11" hidden="1" outlineLevel="3" x14ac:dyDescent="0.2">
      <c r="A232" s="148" t="s">
        <v>1946</v>
      </c>
      <c r="B232" s="148" t="s">
        <v>1524</v>
      </c>
      <c r="C232" s="148"/>
      <c r="D232" s="148"/>
      <c r="E232" s="148"/>
      <c r="F232" s="148"/>
      <c r="G232" s="148"/>
      <c r="H232" s="148"/>
      <c r="I232" s="148"/>
      <c r="J232" s="148"/>
      <c r="K232" s="148"/>
    </row>
    <row r="233" spans="1:11" outlineLevel="2" collapsed="1" x14ac:dyDescent="0.2">
      <c r="A233" s="148" t="s">
        <v>1952</v>
      </c>
      <c r="B233" s="148" t="s">
        <v>1524</v>
      </c>
      <c r="C233" s="148"/>
      <c r="D233" s="148" t="s">
        <v>1953</v>
      </c>
      <c r="E233" s="148" t="s">
        <v>1954</v>
      </c>
      <c r="F233" s="148" t="s">
        <v>1953</v>
      </c>
      <c r="G233" s="148">
        <v>8</v>
      </c>
      <c r="H233" s="148">
        <f>SUM(H234:H240)</f>
        <v>0</v>
      </c>
      <c r="I233" s="148" t="s">
        <v>10</v>
      </c>
      <c r="J233" s="148"/>
      <c r="K233" s="148"/>
    </row>
    <row r="234" spans="1:11" hidden="1" outlineLevel="3" x14ac:dyDescent="0.2">
      <c r="A234" s="148" t="s">
        <v>1953</v>
      </c>
      <c r="B234" s="148" t="s">
        <v>1524</v>
      </c>
      <c r="C234" s="148"/>
      <c r="D234" s="148"/>
      <c r="E234" s="148"/>
      <c r="F234" s="148"/>
      <c r="G234" s="148"/>
      <c r="H234" s="148"/>
      <c r="I234" s="148"/>
      <c r="J234" s="148"/>
      <c r="K234" s="148"/>
    </row>
    <row r="235" spans="1:11" hidden="1" outlineLevel="3" x14ac:dyDescent="0.2">
      <c r="A235" s="148" t="s">
        <v>1955</v>
      </c>
      <c r="B235" s="148" t="s">
        <v>1524</v>
      </c>
      <c r="C235" s="148"/>
      <c r="D235" s="148"/>
      <c r="E235" s="148"/>
      <c r="F235" s="148"/>
      <c r="G235" s="148"/>
      <c r="H235" s="148"/>
      <c r="I235" s="148"/>
      <c r="J235" s="148"/>
      <c r="K235" s="148"/>
    </row>
    <row r="236" spans="1:11" hidden="1" outlineLevel="3" x14ac:dyDescent="0.2">
      <c r="A236" s="148" t="s">
        <v>1956</v>
      </c>
      <c r="B236" s="148" t="s">
        <v>1524</v>
      </c>
      <c r="C236" s="148"/>
      <c r="D236" s="148"/>
      <c r="E236" s="148"/>
      <c r="F236" s="148"/>
      <c r="G236" s="148"/>
      <c r="H236" s="148"/>
      <c r="I236" s="148"/>
      <c r="J236" s="148"/>
      <c r="K236" s="148"/>
    </row>
    <row r="237" spans="1:11" hidden="1" outlineLevel="3" x14ac:dyDescent="0.2">
      <c r="A237" s="148" t="s">
        <v>1957</v>
      </c>
      <c r="B237" s="148" t="s">
        <v>1524</v>
      </c>
      <c r="C237" s="148"/>
      <c r="D237" s="148"/>
      <c r="E237" s="148"/>
      <c r="F237" s="148"/>
      <c r="G237" s="148"/>
      <c r="H237" s="148"/>
      <c r="I237" s="148"/>
      <c r="J237" s="148"/>
      <c r="K237" s="148"/>
    </row>
    <row r="238" spans="1:11" hidden="1" outlineLevel="3" x14ac:dyDescent="0.2">
      <c r="A238" s="148" t="s">
        <v>1958</v>
      </c>
      <c r="B238" s="148" t="s">
        <v>1524</v>
      </c>
      <c r="C238" s="148"/>
      <c r="D238" s="148"/>
      <c r="E238" s="148"/>
      <c r="F238" s="148"/>
      <c r="G238" s="148"/>
      <c r="H238" s="148"/>
      <c r="I238" s="148"/>
      <c r="J238" s="148"/>
      <c r="K238" s="148"/>
    </row>
    <row r="239" spans="1:11" hidden="1" outlineLevel="3" x14ac:dyDescent="0.2">
      <c r="A239" s="148" t="s">
        <v>1959</v>
      </c>
      <c r="B239" s="148" t="s">
        <v>1524</v>
      </c>
      <c r="C239" s="148" t="s">
        <v>18</v>
      </c>
      <c r="D239" s="148" t="s">
        <v>18</v>
      </c>
      <c r="E239" s="148" t="s">
        <v>18</v>
      </c>
      <c r="F239" s="148"/>
      <c r="G239" s="148"/>
      <c r="H239" s="148"/>
      <c r="I239" s="148"/>
      <c r="J239" s="148"/>
      <c r="K239" s="148"/>
    </row>
    <row r="240" spans="1:11" hidden="1" outlineLevel="3" x14ac:dyDescent="0.2">
      <c r="A240" s="148" t="s">
        <v>1954</v>
      </c>
      <c r="B240" s="148" t="s">
        <v>1524</v>
      </c>
      <c r="C240" s="148"/>
      <c r="D240" s="148"/>
      <c r="E240" s="148"/>
      <c r="F240" s="148"/>
      <c r="G240" s="148"/>
      <c r="H240" s="148"/>
      <c r="I240" s="148"/>
      <c r="J240" s="148"/>
      <c r="K240" s="148"/>
    </row>
    <row r="241" spans="1:15" hidden="1" outlineLevel="3" collapsed="1" x14ac:dyDescent="0.2">
      <c r="A241" s="148" t="s">
        <v>1960</v>
      </c>
      <c r="B241" s="148" t="s">
        <v>1524</v>
      </c>
      <c r="C241" s="148"/>
      <c r="D241" s="148"/>
      <c r="E241" s="148"/>
      <c r="F241" s="148"/>
      <c r="G241" s="148"/>
      <c r="H241" s="148"/>
      <c r="I241" s="148" t="s">
        <v>10</v>
      </c>
      <c r="J241" s="148"/>
      <c r="K241" s="148"/>
    </row>
    <row r="242" spans="1:15" outlineLevel="2" collapsed="1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</row>
    <row r="243" spans="1:15" s="108" customFormat="1" outlineLevel="1" x14ac:dyDescent="0.2">
      <c r="A243" s="206" t="s">
        <v>1961</v>
      </c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178"/>
      <c r="M243" s="110"/>
      <c r="N243" s="111"/>
      <c r="O243" s="178" t="s">
        <v>1582</v>
      </c>
    </row>
    <row r="244" spans="1:15" s="108" customFormat="1" outlineLevel="2" x14ac:dyDescent="0.2">
      <c r="A244" s="145" t="s">
        <v>25</v>
      </c>
      <c r="B244" s="145" t="s">
        <v>13</v>
      </c>
      <c r="C244" s="145" t="s">
        <v>0</v>
      </c>
      <c r="D244" s="145" t="s">
        <v>6</v>
      </c>
      <c r="E244" s="145" t="s">
        <v>7</v>
      </c>
      <c r="F244" s="145" t="s">
        <v>8</v>
      </c>
      <c r="G244" s="145" t="s">
        <v>17</v>
      </c>
      <c r="H244" s="146" t="s">
        <v>9</v>
      </c>
      <c r="I244" s="145" t="s">
        <v>1</v>
      </c>
      <c r="J244" s="145" t="s">
        <v>2</v>
      </c>
      <c r="K244" s="145" t="s">
        <v>21</v>
      </c>
    </row>
    <row r="245" spans="1:15" outlineLevel="2" x14ac:dyDescent="0.2">
      <c r="A245" s="148" t="s">
        <v>1962</v>
      </c>
      <c r="B245" s="148" t="s">
        <v>1573</v>
      </c>
      <c r="C245" s="148"/>
      <c r="D245" s="148" t="s">
        <v>1963</v>
      </c>
      <c r="E245" s="148" t="s">
        <v>1964</v>
      </c>
      <c r="F245" s="148" t="s">
        <v>1965</v>
      </c>
      <c r="G245" s="148">
        <v>65535</v>
      </c>
      <c r="H245" s="148">
        <f>SUM(H246:H249)</f>
        <v>0</v>
      </c>
      <c r="I245" s="148" t="s">
        <v>10</v>
      </c>
      <c r="J245" s="148"/>
      <c r="K245" s="148"/>
    </row>
    <row r="246" spans="1:15" outlineLevel="3" x14ac:dyDescent="0.2">
      <c r="A246" s="148" t="s">
        <v>1575</v>
      </c>
      <c r="B246" s="148" t="s">
        <v>1573</v>
      </c>
      <c r="C246" s="148"/>
      <c r="D246" s="148"/>
      <c r="E246" s="148"/>
      <c r="F246" s="148"/>
      <c r="G246" s="148"/>
      <c r="H246" s="148"/>
      <c r="I246" s="148"/>
      <c r="J246" s="148"/>
      <c r="K246" s="148"/>
    </row>
    <row r="247" spans="1:15" outlineLevel="3" x14ac:dyDescent="0.2">
      <c r="A247" s="148" t="s">
        <v>1577</v>
      </c>
      <c r="B247" s="148" t="s">
        <v>1573</v>
      </c>
      <c r="C247" s="148"/>
      <c r="D247" s="148"/>
      <c r="E247" s="148"/>
      <c r="F247" s="148"/>
      <c r="G247" s="148"/>
      <c r="H247" s="148"/>
      <c r="I247" s="148"/>
      <c r="J247" s="148"/>
      <c r="K247" s="148"/>
    </row>
    <row r="248" spans="1:15" outlineLevel="3" x14ac:dyDescent="0.2">
      <c r="A248" s="148" t="s">
        <v>18</v>
      </c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</row>
    <row r="249" spans="1:15" outlineLevel="3" x14ac:dyDescent="0.2">
      <c r="A249" s="148" t="s">
        <v>1574</v>
      </c>
      <c r="B249" s="148" t="s">
        <v>1573</v>
      </c>
      <c r="C249" s="148"/>
      <c r="D249" s="148"/>
      <c r="E249" s="148"/>
      <c r="F249" s="148"/>
      <c r="G249" s="148"/>
      <c r="H249" s="148"/>
      <c r="I249" s="148"/>
      <c r="J249" s="148"/>
      <c r="K249" s="148"/>
    </row>
    <row r="250" spans="1:15" outlineLevel="2" x14ac:dyDescent="0.2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</row>
    <row r="251" spans="1:15" s="108" customFormat="1" outlineLevel="1" x14ac:dyDescent="0.2">
      <c r="A251" s="206" t="s">
        <v>1966</v>
      </c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178"/>
      <c r="M251" s="110"/>
      <c r="N251" s="111"/>
      <c r="O251" s="178" t="s">
        <v>1605</v>
      </c>
    </row>
    <row r="252" spans="1:15" outlineLevel="2" x14ac:dyDescent="0.2">
      <c r="A252" s="111" t="s">
        <v>1967</v>
      </c>
      <c r="B252" s="111" t="s">
        <v>1573</v>
      </c>
      <c r="C252" s="111"/>
      <c r="D252" s="111" t="str">
        <f>A253</f>
        <v>2000:AAAC:400::1</v>
      </c>
      <c r="E252" s="111" t="str">
        <f>A256</f>
        <v>2000:AAAC:400::FFFF</v>
      </c>
      <c r="F252" s="111" t="str">
        <f>A253</f>
        <v>2000:AAAC:400::1</v>
      </c>
      <c r="G252" s="111">
        <v>2</v>
      </c>
      <c r="H252" s="111">
        <f>SUM(H253:H256)</f>
        <v>2</v>
      </c>
      <c r="I252" s="111" t="s">
        <v>1822</v>
      </c>
      <c r="J252" s="111"/>
      <c r="K252" s="111" t="s">
        <v>1975</v>
      </c>
    </row>
    <row r="253" spans="1:15" outlineLevel="3" x14ac:dyDescent="0.2">
      <c r="A253" s="111" t="s">
        <v>1968</v>
      </c>
      <c r="B253" s="111" t="s">
        <v>1573</v>
      </c>
      <c r="C253" s="111"/>
      <c r="D253" s="111"/>
      <c r="E253" s="111"/>
      <c r="F253" s="111"/>
      <c r="G253" s="111"/>
      <c r="H253" s="111">
        <v>1</v>
      </c>
      <c r="I253" s="111" t="s">
        <v>1616</v>
      </c>
      <c r="J253" s="111"/>
      <c r="K253" s="111"/>
    </row>
    <row r="254" spans="1:15" outlineLevel="3" x14ac:dyDescent="0.2">
      <c r="A254" s="111" t="s">
        <v>1969</v>
      </c>
      <c r="B254" s="111" t="s">
        <v>1573</v>
      </c>
      <c r="C254" s="111"/>
      <c r="D254" s="111"/>
      <c r="E254" s="111"/>
      <c r="F254" s="111"/>
      <c r="G254" s="111"/>
      <c r="H254" s="111">
        <v>1</v>
      </c>
      <c r="I254" s="111" t="s">
        <v>1617</v>
      </c>
      <c r="J254" s="111"/>
      <c r="K254" s="111"/>
    </row>
    <row r="255" spans="1:15" outlineLevel="3" x14ac:dyDescent="0.2">
      <c r="A255" s="111" t="s">
        <v>18</v>
      </c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</row>
    <row r="256" spans="1:15" outlineLevel="3" x14ac:dyDescent="0.2">
      <c r="A256" s="111" t="s">
        <v>1970</v>
      </c>
      <c r="B256" s="111" t="s">
        <v>1573</v>
      </c>
      <c r="C256" s="111"/>
      <c r="D256" s="111"/>
      <c r="E256" s="111"/>
      <c r="F256" s="111"/>
      <c r="G256" s="111"/>
      <c r="H256" s="111"/>
      <c r="I256" s="111"/>
      <c r="J256" s="111"/>
      <c r="K256" s="111"/>
    </row>
    <row r="257" spans="1:13" outlineLevel="2" x14ac:dyDescent="0.2">
      <c r="A257" s="148" t="s">
        <v>1971</v>
      </c>
      <c r="B257" s="148" t="s">
        <v>1573</v>
      </c>
      <c r="C257" s="148"/>
      <c r="D257" s="148" t="str">
        <f>A258</f>
        <v>2000:AAAC:401::1</v>
      </c>
      <c r="E257" s="148" t="str">
        <f>A261</f>
        <v>2000:AAAC:401::FFFF</v>
      </c>
      <c r="F257" s="148" t="str">
        <f>A258</f>
        <v>2000:AAAC:401::1</v>
      </c>
      <c r="G257" s="148">
        <v>2</v>
      </c>
      <c r="H257" s="148">
        <f>SUM(H258:H261)</f>
        <v>0</v>
      </c>
      <c r="I257" s="148" t="s">
        <v>10</v>
      </c>
      <c r="J257" s="148"/>
      <c r="K257" s="148"/>
    </row>
    <row r="258" spans="1:13" hidden="1" outlineLevel="3" x14ac:dyDescent="0.2">
      <c r="A258" s="148" t="s">
        <v>1972</v>
      </c>
      <c r="B258" s="148" t="s">
        <v>1573</v>
      </c>
      <c r="C258" s="148"/>
      <c r="D258" s="148"/>
      <c r="E258" s="148"/>
      <c r="F258" s="148"/>
      <c r="G258" s="148"/>
      <c r="H258" s="148"/>
      <c r="I258" s="148"/>
      <c r="J258" s="148"/>
      <c r="K258" s="148"/>
    </row>
    <row r="259" spans="1:13" hidden="1" outlineLevel="3" x14ac:dyDescent="0.2">
      <c r="A259" s="148" t="s">
        <v>1973</v>
      </c>
      <c r="B259" s="148" t="s">
        <v>1573</v>
      </c>
      <c r="C259" s="148"/>
      <c r="D259" s="148"/>
      <c r="E259" s="148"/>
      <c r="F259" s="148"/>
      <c r="G259" s="148"/>
      <c r="H259" s="148"/>
      <c r="I259" s="148"/>
      <c r="J259" s="148"/>
      <c r="K259" s="148"/>
    </row>
    <row r="260" spans="1:13" hidden="1" outlineLevel="3" x14ac:dyDescent="0.2">
      <c r="A260" s="148" t="s">
        <v>18</v>
      </c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</row>
    <row r="261" spans="1:13" hidden="1" outlineLevel="3" x14ac:dyDescent="0.2">
      <c r="A261" s="148" t="s">
        <v>1974</v>
      </c>
      <c r="B261" s="148" t="s">
        <v>1573</v>
      </c>
      <c r="C261" s="148"/>
      <c r="D261" s="148"/>
      <c r="E261" s="148"/>
      <c r="F261" s="148"/>
      <c r="G261" s="148"/>
      <c r="H261" s="148"/>
      <c r="I261" s="148"/>
      <c r="J261" s="148"/>
      <c r="K261" s="148"/>
    </row>
    <row r="262" spans="1:13" outlineLevel="2" collapsed="1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</row>
    <row r="263" spans="1:13" outlineLevel="2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</row>
    <row r="264" spans="1:13" outlineLevel="1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</row>
    <row r="265" spans="1:13" outlineLevel="1" x14ac:dyDescent="0.2">
      <c r="B265" s="111"/>
      <c r="G265" s="113"/>
      <c r="K265" s="113"/>
    </row>
    <row r="266" spans="1:13" s="153" customFormat="1" ht="15" x14ac:dyDescent="0.25">
      <c r="A266" s="202" t="s">
        <v>34</v>
      </c>
      <c r="B266" s="202"/>
      <c r="C266" s="202"/>
      <c r="D266" s="202"/>
      <c r="E266" s="202"/>
      <c r="F266" s="202"/>
      <c r="G266" s="202"/>
      <c r="H266" s="202"/>
      <c r="I266" s="202"/>
      <c r="J266" s="202"/>
      <c r="K266" s="193"/>
      <c r="L266"/>
      <c r="M266"/>
    </row>
    <row r="267" spans="1:13" s="153" customFormat="1" ht="15" hidden="1" outlineLevel="1" x14ac:dyDescent="0.25">
      <c r="A267" s="1" t="s">
        <v>25</v>
      </c>
      <c r="B267" s="1" t="s">
        <v>13</v>
      </c>
      <c r="C267" s="1" t="s">
        <v>0</v>
      </c>
      <c r="D267" s="1" t="s">
        <v>6</v>
      </c>
      <c r="E267" s="1" t="s">
        <v>7</v>
      </c>
      <c r="F267" s="1" t="s">
        <v>8</v>
      </c>
      <c r="G267" s="1" t="s">
        <v>17</v>
      </c>
      <c r="H267" s="3" t="s">
        <v>9</v>
      </c>
      <c r="I267" s="1" t="s">
        <v>1</v>
      </c>
      <c r="J267" s="1" t="s">
        <v>2</v>
      </c>
      <c r="K267" s="1" t="s">
        <v>21</v>
      </c>
    </row>
    <row r="268" spans="1:13" hidden="1" outlineLevel="1" x14ac:dyDescent="0.2">
      <c r="A268" s="111" t="s">
        <v>1607</v>
      </c>
      <c r="B268" s="111" t="s">
        <v>1573</v>
      </c>
      <c r="C268" s="111"/>
      <c r="D268" s="111" t="s">
        <v>1608</v>
      </c>
      <c r="E268" s="111" t="s">
        <v>1610</v>
      </c>
      <c r="F268" s="111" t="s">
        <v>1608</v>
      </c>
      <c r="G268" s="111">
        <v>2</v>
      </c>
      <c r="H268" s="111">
        <f>SUM(H269:H272)</f>
        <v>2</v>
      </c>
      <c r="I268" s="111" t="s">
        <v>1794</v>
      </c>
      <c r="J268" s="111"/>
      <c r="K268" s="111" t="s">
        <v>1846</v>
      </c>
    </row>
    <row r="269" spans="1:13" hidden="1" outlineLevel="2" x14ac:dyDescent="0.2">
      <c r="A269" s="111" t="s">
        <v>1608</v>
      </c>
      <c r="B269" s="111" t="s">
        <v>1573</v>
      </c>
      <c r="C269" s="111"/>
      <c r="D269" s="111"/>
      <c r="E269" s="111"/>
      <c r="F269" s="111"/>
      <c r="G269" s="111"/>
      <c r="H269" s="111">
        <v>1</v>
      </c>
      <c r="I269" s="111" t="s">
        <v>1324</v>
      </c>
      <c r="J269" s="111"/>
      <c r="K269" s="111"/>
    </row>
    <row r="270" spans="1:13" hidden="1" outlineLevel="2" x14ac:dyDescent="0.2">
      <c r="A270" s="111" t="s">
        <v>1609</v>
      </c>
      <c r="B270" s="111" t="s">
        <v>1573</v>
      </c>
      <c r="C270" s="111"/>
      <c r="D270" s="111"/>
      <c r="E270" s="111"/>
      <c r="F270" s="111"/>
      <c r="G270" s="111"/>
      <c r="H270" s="111">
        <v>1</v>
      </c>
      <c r="I270" s="111" t="s">
        <v>1611</v>
      </c>
      <c r="J270" s="111"/>
      <c r="K270" s="111"/>
    </row>
    <row r="271" spans="1:13" hidden="1" outlineLevel="2" x14ac:dyDescent="0.2">
      <c r="A271" s="111" t="s">
        <v>18</v>
      </c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</row>
    <row r="272" spans="1:13" hidden="1" outlineLevel="2" x14ac:dyDescent="0.2">
      <c r="A272" s="111" t="s">
        <v>1610</v>
      </c>
      <c r="B272" s="111" t="s">
        <v>1573</v>
      </c>
      <c r="C272" s="111"/>
      <c r="D272" s="111"/>
      <c r="E272" s="111"/>
      <c r="F272" s="111"/>
      <c r="G272" s="111"/>
      <c r="H272" s="111"/>
      <c r="J272" s="111"/>
      <c r="K272" s="111"/>
    </row>
    <row r="273" spans="1:13" hidden="1" outlineLevel="1" x14ac:dyDescent="0.2">
      <c r="A273" s="111" t="s">
        <v>1612</v>
      </c>
      <c r="B273" s="111" t="s">
        <v>1573</v>
      </c>
      <c r="C273" s="111"/>
      <c r="D273" s="111" t="s">
        <v>1613</v>
      </c>
      <c r="E273" s="111" t="s">
        <v>1615</v>
      </c>
      <c r="F273" s="111" t="s">
        <v>1613</v>
      </c>
      <c r="G273" s="111">
        <v>2</v>
      </c>
      <c r="H273" s="111">
        <f>SUM(H274:H277)</f>
        <v>2</v>
      </c>
      <c r="I273" s="111" t="s">
        <v>1822</v>
      </c>
      <c r="J273" s="111"/>
      <c r="K273" s="111" t="s">
        <v>1847</v>
      </c>
    </row>
    <row r="274" spans="1:13" hidden="1" outlineLevel="2" x14ac:dyDescent="0.2">
      <c r="A274" s="111" t="s">
        <v>1613</v>
      </c>
      <c r="B274" s="111" t="s">
        <v>1573</v>
      </c>
      <c r="C274" s="111"/>
      <c r="D274" s="111"/>
      <c r="E274" s="111"/>
      <c r="F274" s="111"/>
      <c r="G274" s="111"/>
      <c r="H274" s="111">
        <v>1</v>
      </c>
      <c r="I274" s="111" t="s">
        <v>1616</v>
      </c>
      <c r="J274" s="111"/>
      <c r="K274" s="111"/>
    </row>
    <row r="275" spans="1:13" hidden="1" outlineLevel="2" x14ac:dyDescent="0.2">
      <c r="A275" s="111" t="s">
        <v>1614</v>
      </c>
      <c r="B275" s="111" t="s">
        <v>1573</v>
      </c>
      <c r="C275" s="111"/>
      <c r="D275" s="111"/>
      <c r="E275" s="111"/>
      <c r="F275" s="111"/>
      <c r="G275" s="111"/>
      <c r="H275" s="111">
        <v>1</v>
      </c>
      <c r="I275" s="111" t="s">
        <v>1617</v>
      </c>
      <c r="J275" s="111"/>
      <c r="K275" s="111"/>
    </row>
    <row r="276" spans="1:13" hidden="1" outlineLevel="2" x14ac:dyDescent="0.2">
      <c r="A276" s="111" t="s">
        <v>18</v>
      </c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</row>
    <row r="277" spans="1:13" hidden="1" outlineLevel="2" x14ac:dyDescent="0.2">
      <c r="A277" s="111" t="s">
        <v>1615</v>
      </c>
      <c r="B277" s="111" t="s">
        <v>1573</v>
      </c>
      <c r="C277" s="111"/>
      <c r="D277" s="111"/>
      <c r="E277" s="111"/>
      <c r="F277" s="111"/>
      <c r="G277" s="111"/>
      <c r="H277" s="111"/>
      <c r="J277" s="111"/>
      <c r="K277" s="111"/>
    </row>
    <row r="278" spans="1:13" customFormat="1" ht="15" hidden="1" outlineLevel="1" x14ac:dyDescent="0.25">
      <c r="B278" s="6"/>
      <c r="G278" s="5"/>
      <c r="H278" s="4"/>
      <c r="J278" s="7"/>
      <c r="K278" s="7"/>
    </row>
    <row r="279" spans="1:13" s="153" customFormat="1" ht="14.45" customHeight="1" collapsed="1" x14ac:dyDescent="0.25">
      <c r="A279" s="202" t="s">
        <v>1473</v>
      </c>
      <c r="B279" s="202"/>
      <c r="C279" s="202"/>
      <c r="D279" s="202"/>
      <c r="E279" s="202"/>
      <c r="F279" s="202"/>
      <c r="G279" s="202"/>
      <c r="H279" s="202"/>
      <c r="I279" s="202"/>
      <c r="J279" s="202"/>
      <c r="K279" s="155"/>
      <c r="L279"/>
      <c r="M279"/>
    </row>
    <row r="280" spans="1:13" s="153" customFormat="1" ht="15" hidden="1" outlineLevel="1" x14ac:dyDescent="0.25">
      <c r="A280" s="194" t="s">
        <v>57</v>
      </c>
      <c r="B280" s="194"/>
      <c r="C280" s="194"/>
      <c r="D280" s="194"/>
      <c r="E280" s="194"/>
      <c r="F280" s="194"/>
      <c r="G280" s="194"/>
      <c r="H280" s="194"/>
      <c r="I280" s="194"/>
      <c r="J280" s="194"/>
      <c r="K280" s="154"/>
      <c r="L280"/>
      <c r="M280"/>
    </row>
    <row r="281" spans="1:13" s="153" customFormat="1" ht="15" hidden="1" outlineLevel="1" x14ac:dyDescent="0.25">
      <c r="A281" s="1" t="s">
        <v>25</v>
      </c>
      <c r="B281" s="1" t="s">
        <v>13</v>
      </c>
      <c r="C281" s="1" t="s">
        <v>0</v>
      </c>
      <c r="D281" s="1" t="s">
        <v>6</v>
      </c>
      <c r="E281" s="1" t="s">
        <v>7</v>
      </c>
      <c r="F281" s="1" t="s">
        <v>8</v>
      </c>
      <c r="G281" s="1" t="s">
        <v>17</v>
      </c>
      <c r="H281" s="3" t="s">
        <v>9</v>
      </c>
      <c r="I281" s="1" t="s">
        <v>1</v>
      </c>
      <c r="J281" s="1" t="s">
        <v>2</v>
      </c>
      <c r="K281" s="1" t="s">
        <v>21</v>
      </c>
    </row>
    <row r="282" spans="1:13" hidden="1" outlineLevel="1" x14ac:dyDescent="0.2">
      <c r="A282" s="111" t="s">
        <v>1583</v>
      </c>
      <c r="B282" s="111" t="s">
        <v>1573</v>
      </c>
      <c r="C282" s="111"/>
      <c r="D282" s="111" t="s">
        <v>1307</v>
      </c>
      <c r="E282" s="111" t="s">
        <v>1312</v>
      </c>
      <c r="F282" s="111" t="s">
        <v>1317</v>
      </c>
      <c r="G282" s="111">
        <v>2</v>
      </c>
      <c r="H282" s="111">
        <f>SUM(H283:H286)</f>
        <v>2</v>
      </c>
      <c r="I282" s="111" t="s">
        <v>1296</v>
      </c>
      <c r="J282" s="111"/>
      <c r="K282" s="111" t="s">
        <v>1295</v>
      </c>
    </row>
    <row r="283" spans="1:13" hidden="1" outlineLevel="2" x14ac:dyDescent="0.2">
      <c r="A283" s="111" t="s">
        <v>1584</v>
      </c>
      <c r="B283" s="111" t="s">
        <v>1573</v>
      </c>
      <c r="C283" s="111"/>
      <c r="D283" s="111"/>
      <c r="E283" s="111"/>
      <c r="F283" s="111"/>
      <c r="G283" s="111"/>
      <c r="H283" s="111">
        <v>1</v>
      </c>
      <c r="I283" s="111" t="s">
        <v>1327</v>
      </c>
      <c r="J283" s="111"/>
      <c r="K283" s="111"/>
    </row>
    <row r="284" spans="1:13" hidden="1" outlineLevel="2" x14ac:dyDescent="0.2">
      <c r="A284" s="111" t="s">
        <v>1585</v>
      </c>
      <c r="B284" s="111" t="s">
        <v>1573</v>
      </c>
      <c r="C284" s="111"/>
      <c r="D284" s="111"/>
      <c r="E284" s="111"/>
      <c r="F284" s="111"/>
      <c r="G284" s="111"/>
      <c r="H284" s="111">
        <v>1</v>
      </c>
      <c r="I284" s="111" t="s">
        <v>1328</v>
      </c>
      <c r="J284" s="111"/>
      <c r="K284" s="111"/>
    </row>
    <row r="285" spans="1:13" hidden="1" outlineLevel="2" x14ac:dyDescent="0.2">
      <c r="A285" s="111" t="s">
        <v>18</v>
      </c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</row>
    <row r="286" spans="1:13" hidden="1" outlineLevel="2" x14ac:dyDescent="0.2">
      <c r="A286" s="111" t="s">
        <v>1586</v>
      </c>
      <c r="B286" s="111" t="s">
        <v>1573</v>
      </c>
      <c r="C286" s="111"/>
      <c r="D286" s="111"/>
      <c r="E286" s="111"/>
      <c r="F286" s="111"/>
      <c r="G286" s="111"/>
      <c r="H286" s="111"/>
      <c r="I286" s="111"/>
      <c r="J286" s="111"/>
      <c r="K286" s="111"/>
    </row>
    <row r="287" spans="1:13" hidden="1" outlineLevel="1" x14ac:dyDescent="0.2">
      <c r="A287" s="111" t="s">
        <v>1587</v>
      </c>
      <c r="B287" s="111" t="s">
        <v>1573</v>
      </c>
      <c r="C287" s="111"/>
      <c r="D287" s="111" t="s">
        <v>1307</v>
      </c>
      <c r="E287" s="111" t="s">
        <v>1312</v>
      </c>
      <c r="F287" s="111" t="s">
        <v>1317</v>
      </c>
      <c r="G287" s="111">
        <v>2</v>
      </c>
      <c r="H287" s="111">
        <f>SUM(H288:H291)</f>
        <v>2</v>
      </c>
      <c r="I287" s="111" t="s">
        <v>1296</v>
      </c>
      <c r="J287" s="111"/>
      <c r="K287" s="111" t="s">
        <v>1295</v>
      </c>
    </row>
    <row r="288" spans="1:13" hidden="1" outlineLevel="2" x14ac:dyDescent="0.2">
      <c r="A288" s="111" t="s">
        <v>1588</v>
      </c>
      <c r="B288" s="111" t="s">
        <v>1573</v>
      </c>
      <c r="C288" s="111"/>
      <c r="D288" s="111"/>
      <c r="E288" s="111"/>
      <c r="F288" s="111"/>
      <c r="G288" s="111"/>
      <c r="H288" s="111">
        <v>1</v>
      </c>
      <c r="I288" s="111" t="s">
        <v>1327</v>
      </c>
      <c r="J288" s="111"/>
      <c r="K288" s="111"/>
    </row>
    <row r="289" spans="1:13" hidden="1" outlineLevel="2" x14ac:dyDescent="0.2">
      <c r="A289" s="111" t="s">
        <v>1589</v>
      </c>
      <c r="B289" s="111" t="s">
        <v>1573</v>
      </c>
      <c r="C289" s="111"/>
      <c r="D289" s="111"/>
      <c r="E289" s="111"/>
      <c r="F289" s="111"/>
      <c r="G289" s="111"/>
      <c r="H289" s="111">
        <v>1</v>
      </c>
      <c r="I289" s="111" t="s">
        <v>1328</v>
      </c>
      <c r="J289" s="111"/>
      <c r="K289" s="111"/>
    </row>
    <row r="290" spans="1:13" hidden="1" outlineLevel="2" x14ac:dyDescent="0.2">
      <c r="A290" s="111" t="s">
        <v>18</v>
      </c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</row>
    <row r="291" spans="1:13" hidden="1" outlineLevel="2" x14ac:dyDescent="0.2">
      <c r="A291" s="111" t="s">
        <v>1590</v>
      </c>
      <c r="B291" s="111" t="s">
        <v>1573</v>
      </c>
      <c r="C291" s="111"/>
      <c r="D291" s="111"/>
      <c r="E291" s="111"/>
      <c r="F291" s="111"/>
      <c r="G291" s="111"/>
      <c r="H291" s="111"/>
      <c r="I291" s="111"/>
      <c r="J291" s="111"/>
      <c r="K291" s="111"/>
    </row>
    <row r="292" spans="1:13" customFormat="1" ht="15" hidden="1" outlineLevel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3" s="108" customFormat="1" ht="14.45" customHeight="1" collapsed="1" x14ac:dyDescent="0.2">
      <c r="A293" s="202" t="s">
        <v>1476</v>
      </c>
      <c r="B293" s="202"/>
      <c r="C293" s="202"/>
      <c r="D293" s="202"/>
      <c r="E293" s="202"/>
      <c r="F293" s="202"/>
      <c r="G293" s="202"/>
      <c r="H293" s="202"/>
      <c r="I293" s="202"/>
      <c r="J293" s="202"/>
      <c r="K293" s="107"/>
      <c r="L293" s="110"/>
      <c r="M293" s="110"/>
    </row>
    <row r="294" spans="1:13" s="108" customFormat="1" hidden="1" outlineLevel="1" x14ac:dyDescent="0.2">
      <c r="A294" s="207" t="s">
        <v>34</v>
      </c>
      <c r="B294" s="207"/>
      <c r="C294" s="207"/>
      <c r="D294" s="207"/>
      <c r="E294" s="207"/>
      <c r="F294" s="207"/>
      <c r="G294" s="207"/>
      <c r="H294" s="207"/>
      <c r="I294" s="207"/>
      <c r="J294" s="207"/>
      <c r="K294" s="109"/>
      <c r="L294" s="110"/>
      <c r="M294" s="110"/>
    </row>
    <row r="295" spans="1:13" s="108" customFormat="1" hidden="1" outlineLevel="1" x14ac:dyDescent="0.2">
      <c r="A295" s="145" t="s">
        <v>25</v>
      </c>
      <c r="B295" s="145" t="s">
        <v>13</v>
      </c>
      <c r="C295" s="145" t="s">
        <v>0</v>
      </c>
      <c r="D295" s="145" t="s">
        <v>6</v>
      </c>
      <c r="E295" s="145" t="s">
        <v>7</v>
      </c>
      <c r="F295" s="145" t="s">
        <v>8</v>
      </c>
      <c r="G295" s="145" t="s">
        <v>17</v>
      </c>
      <c r="H295" s="146" t="s">
        <v>9</v>
      </c>
      <c r="I295" s="145" t="s">
        <v>1</v>
      </c>
      <c r="J295" s="145" t="s">
        <v>2</v>
      </c>
      <c r="K295" s="145" t="s">
        <v>21</v>
      </c>
    </row>
    <row r="296" spans="1:13" hidden="1" outlineLevel="1" x14ac:dyDescent="0.2">
      <c r="A296" s="110" t="s">
        <v>61</v>
      </c>
      <c r="B296" s="111" t="s">
        <v>26</v>
      </c>
      <c r="C296" s="110" t="s">
        <v>27</v>
      </c>
      <c r="D296" s="110" t="s">
        <v>62</v>
      </c>
      <c r="E296" s="110" t="s">
        <v>63</v>
      </c>
      <c r="F296" s="110" t="s">
        <v>62</v>
      </c>
      <c r="G296" s="113">
        <v>2</v>
      </c>
      <c r="H296" s="112">
        <v>2</v>
      </c>
      <c r="I296" s="110" t="s">
        <v>64</v>
      </c>
      <c r="K296" s="113" t="s">
        <v>33</v>
      </c>
    </row>
    <row r="297" spans="1:13" hidden="1" outlineLevel="1" x14ac:dyDescent="0.2">
      <c r="A297" s="110" t="s">
        <v>28</v>
      </c>
      <c r="B297" s="111" t="s">
        <v>26</v>
      </c>
      <c r="C297" s="110" t="s">
        <v>27</v>
      </c>
      <c r="D297" s="110" t="s">
        <v>29</v>
      </c>
      <c r="E297" s="110" t="s">
        <v>30</v>
      </c>
      <c r="F297" s="110" t="s">
        <v>29</v>
      </c>
      <c r="G297" s="113">
        <v>2</v>
      </c>
      <c r="H297" s="112">
        <v>2</v>
      </c>
      <c r="I297" s="110" t="s">
        <v>31</v>
      </c>
      <c r="K297" s="113" t="s">
        <v>32</v>
      </c>
    </row>
    <row r="298" spans="1:13" hidden="1" outlineLevel="1" x14ac:dyDescent="0.2">
      <c r="B298" s="111"/>
      <c r="G298" s="113"/>
      <c r="J298" s="150"/>
      <c r="K298" s="150"/>
    </row>
    <row r="299" spans="1:13" s="108" customFormat="1" ht="14.45" customHeight="1" collapsed="1" x14ac:dyDescent="0.2">
      <c r="A299" s="202" t="s">
        <v>1823</v>
      </c>
      <c r="B299" s="202"/>
      <c r="C299" s="202"/>
      <c r="D299" s="202"/>
      <c r="E299" s="202"/>
      <c r="F299" s="202"/>
      <c r="G299" s="202"/>
      <c r="H299" s="202"/>
      <c r="I299" s="202"/>
      <c r="J299" s="202"/>
      <c r="K299" s="107"/>
      <c r="L299" s="110"/>
      <c r="M299" s="110"/>
    </row>
    <row r="300" spans="1:13" s="108" customFormat="1" hidden="1" outlineLevel="1" x14ac:dyDescent="0.2">
      <c r="A300" s="207" t="s">
        <v>57</v>
      </c>
      <c r="B300" s="207"/>
      <c r="C300" s="207"/>
      <c r="D300" s="207"/>
      <c r="E300" s="207"/>
      <c r="F300" s="207"/>
      <c r="G300" s="207"/>
      <c r="H300" s="207"/>
      <c r="I300" s="207"/>
      <c r="J300" s="207"/>
      <c r="K300" s="109"/>
      <c r="L300" s="110"/>
      <c r="M300" s="110"/>
    </row>
    <row r="301" spans="1:13" s="108" customFormat="1" hidden="1" outlineLevel="1" x14ac:dyDescent="0.2">
      <c r="A301" s="145" t="s">
        <v>25</v>
      </c>
      <c r="B301" s="145" t="s">
        <v>13</v>
      </c>
      <c r="C301" s="145" t="s">
        <v>0</v>
      </c>
      <c r="D301" s="145" t="s">
        <v>6</v>
      </c>
      <c r="E301" s="145" t="s">
        <v>7</v>
      </c>
      <c r="F301" s="145" t="s">
        <v>8</v>
      </c>
      <c r="G301" s="145" t="s">
        <v>17</v>
      </c>
      <c r="H301" s="146" t="s">
        <v>9</v>
      </c>
      <c r="I301" s="145" t="s">
        <v>1</v>
      </c>
      <c r="J301" s="145" t="s">
        <v>2</v>
      </c>
      <c r="K301" s="145" t="s">
        <v>21</v>
      </c>
    </row>
    <row r="302" spans="1:13" hidden="1" outlineLevel="1" collapsed="1" x14ac:dyDescent="0.2">
      <c r="A302" s="111" t="s">
        <v>1286</v>
      </c>
      <c r="B302" s="111" t="s">
        <v>26</v>
      </c>
      <c r="C302" s="111" t="s">
        <v>27</v>
      </c>
      <c r="D302" s="111" t="s">
        <v>1307</v>
      </c>
      <c r="E302" s="111" t="s">
        <v>1312</v>
      </c>
      <c r="F302" s="111" t="s">
        <v>1317</v>
      </c>
      <c r="G302" s="111">
        <v>2</v>
      </c>
      <c r="H302" s="111">
        <f>SUM(H303:H304)</f>
        <v>0</v>
      </c>
      <c r="I302" s="111" t="s">
        <v>1296</v>
      </c>
      <c r="J302" s="111"/>
      <c r="K302" s="111" t="s">
        <v>1295</v>
      </c>
    </row>
    <row r="303" spans="1:13" hidden="1" outlineLevel="2" x14ac:dyDescent="0.2">
      <c r="A303" s="111" t="s">
        <v>1307</v>
      </c>
      <c r="B303" s="111" t="s">
        <v>26</v>
      </c>
      <c r="C303" s="111" t="s">
        <v>27</v>
      </c>
      <c r="D303" s="111"/>
      <c r="E303" s="111"/>
      <c r="F303" s="111"/>
      <c r="G303" s="111"/>
      <c r="H303" s="111"/>
      <c r="I303" s="111" t="s">
        <v>1327</v>
      </c>
      <c r="J303" s="111"/>
      <c r="K303" s="111"/>
    </row>
    <row r="304" spans="1:13" hidden="1" outlineLevel="2" x14ac:dyDescent="0.2">
      <c r="A304" s="111" t="s">
        <v>1317</v>
      </c>
      <c r="B304" s="111" t="s">
        <v>26</v>
      </c>
      <c r="C304" s="111" t="s">
        <v>27</v>
      </c>
      <c r="D304" s="111"/>
      <c r="E304" s="111"/>
      <c r="F304" s="111"/>
      <c r="G304" s="111"/>
      <c r="H304" s="111"/>
      <c r="I304" s="111" t="s">
        <v>1328</v>
      </c>
      <c r="J304" s="111"/>
      <c r="K304" s="111"/>
    </row>
    <row r="305" spans="1:13" hidden="1" outlineLevel="1" x14ac:dyDescent="0.2">
      <c r="A305" s="111" t="s">
        <v>1287</v>
      </c>
      <c r="B305" s="111" t="s">
        <v>26</v>
      </c>
      <c r="C305" s="111" t="s">
        <v>27</v>
      </c>
      <c r="D305" s="111" t="s">
        <v>1308</v>
      </c>
      <c r="E305" s="111" t="s">
        <v>1313</v>
      </c>
      <c r="F305" s="111" t="s">
        <v>1318</v>
      </c>
      <c r="G305" s="111">
        <v>2</v>
      </c>
      <c r="H305" s="111">
        <f>SUM(H306:H307)</f>
        <v>0</v>
      </c>
      <c r="I305" s="111" t="s">
        <v>1298</v>
      </c>
      <c r="J305" s="111"/>
      <c r="K305" s="111" t="s">
        <v>1297</v>
      </c>
    </row>
    <row r="306" spans="1:13" hidden="1" outlineLevel="2" x14ac:dyDescent="0.2">
      <c r="A306" s="111" t="s">
        <v>1308</v>
      </c>
      <c r="B306" s="111" t="s">
        <v>26</v>
      </c>
      <c r="C306" s="111" t="s">
        <v>27</v>
      </c>
      <c r="D306" s="111"/>
      <c r="E306" s="111"/>
      <c r="F306" s="111"/>
      <c r="G306" s="111"/>
      <c r="H306" s="111"/>
      <c r="I306" s="111" t="s">
        <v>1329</v>
      </c>
      <c r="J306" s="111"/>
      <c r="K306" s="111"/>
    </row>
    <row r="307" spans="1:13" hidden="1" outlineLevel="2" x14ac:dyDescent="0.2">
      <c r="A307" s="111" t="s">
        <v>1318</v>
      </c>
      <c r="B307" s="111" t="s">
        <v>26</v>
      </c>
      <c r="C307" s="111" t="s">
        <v>27</v>
      </c>
      <c r="D307" s="111"/>
      <c r="E307" s="111"/>
      <c r="F307" s="111"/>
      <c r="G307" s="111"/>
      <c r="H307" s="111"/>
      <c r="I307" s="111" t="s">
        <v>1330</v>
      </c>
      <c r="J307" s="111"/>
      <c r="K307" s="111"/>
    </row>
    <row r="308" spans="1:13" hidden="1" outlineLevel="1" x14ac:dyDescent="0.2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</row>
    <row r="309" spans="1:13" s="108" customFormat="1" ht="14.45" customHeight="1" collapsed="1" x14ac:dyDescent="0.2">
      <c r="A309" s="202" t="s">
        <v>991</v>
      </c>
      <c r="B309" s="202"/>
      <c r="C309" s="202"/>
      <c r="D309" s="202"/>
      <c r="E309" s="202"/>
      <c r="F309" s="202"/>
      <c r="G309" s="202"/>
      <c r="H309" s="202"/>
      <c r="I309" s="202"/>
      <c r="J309" s="202"/>
      <c r="K309" s="107"/>
      <c r="L309" s="110"/>
      <c r="M309" s="110"/>
    </row>
    <row r="310" spans="1:13" s="108" customFormat="1" hidden="1" outlineLevel="1" x14ac:dyDescent="0.2">
      <c r="A310" s="207" t="s">
        <v>1477</v>
      </c>
      <c r="B310" s="207"/>
      <c r="C310" s="207"/>
      <c r="D310" s="207"/>
      <c r="E310" s="207"/>
      <c r="F310" s="207"/>
      <c r="G310" s="207"/>
      <c r="H310" s="207"/>
      <c r="I310" s="207"/>
      <c r="J310" s="207"/>
      <c r="K310" s="109"/>
      <c r="L310" s="110"/>
      <c r="M310" s="110"/>
    </row>
    <row r="311" spans="1:13" s="108" customFormat="1" hidden="1" outlineLevel="1" x14ac:dyDescent="0.2">
      <c r="A311" s="145" t="s">
        <v>25</v>
      </c>
      <c r="B311" s="145" t="s">
        <v>13</v>
      </c>
      <c r="C311" s="145" t="s">
        <v>0</v>
      </c>
      <c r="D311" s="145" t="s">
        <v>6</v>
      </c>
      <c r="E311" s="145" t="s">
        <v>7</v>
      </c>
      <c r="F311" s="145" t="s">
        <v>8</v>
      </c>
      <c r="G311" s="145" t="s">
        <v>17</v>
      </c>
      <c r="H311" s="146" t="s">
        <v>9</v>
      </c>
      <c r="I311" s="145" t="s">
        <v>1</v>
      </c>
      <c r="J311" s="145" t="s">
        <v>2</v>
      </c>
      <c r="K311" s="145" t="s">
        <v>21</v>
      </c>
    </row>
    <row r="312" spans="1:13" hidden="1" outlineLevel="1" collapsed="1" x14ac:dyDescent="0.2">
      <c r="A312" s="111" t="s">
        <v>1261</v>
      </c>
      <c r="B312" s="111" t="s">
        <v>26</v>
      </c>
      <c r="C312" s="111" t="s">
        <v>27</v>
      </c>
      <c r="D312" s="111" t="s">
        <v>1309</v>
      </c>
      <c r="E312" s="111" t="s">
        <v>1314</v>
      </c>
      <c r="F312" s="111" t="s">
        <v>1319</v>
      </c>
      <c r="G312" s="111">
        <v>2</v>
      </c>
      <c r="H312" s="111">
        <f>SUM(H313:H314)</f>
        <v>0</v>
      </c>
      <c r="I312" s="110" t="s">
        <v>1299</v>
      </c>
      <c r="K312" s="114" t="s">
        <v>1300</v>
      </c>
    </row>
    <row r="313" spans="1:13" hidden="1" outlineLevel="2" x14ac:dyDescent="0.2">
      <c r="A313" s="111" t="s">
        <v>1309</v>
      </c>
      <c r="B313" s="111" t="s">
        <v>26</v>
      </c>
      <c r="C313" s="111" t="s">
        <v>27</v>
      </c>
      <c r="D313" s="111"/>
      <c r="E313" s="111"/>
      <c r="F313" s="111"/>
      <c r="G313" s="111"/>
      <c r="H313" s="111"/>
      <c r="I313" s="110" t="s">
        <v>1331</v>
      </c>
      <c r="J313" s="110">
        <v>110</v>
      </c>
      <c r="K313" s="114"/>
    </row>
    <row r="314" spans="1:13" hidden="1" outlineLevel="2" x14ac:dyDescent="0.2">
      <c r="A314" s="111" t="s">
        <v>1319</v>
      </c>
      <c r="B314" s="111" t="s">
        <v>26</v>
      </c>
      <c r="C314" s="111" t="s">
        <v>27</v>
      </c>
      <c r="D314" s="111"/>
      <c r="E314" s="111"/>
      <c r="F314" s="111"/>
      <c r="G314" s="111"/>
      <c r="H314" s="111"/>
      <c r="I314" s="110" t="s">
        <v>1332</v>
      </c>
      <c r="J314" s="110">
        <v>110</v>
      </c>
      <c r="K314" s="114"/>
    </row>
    <row r="315" spans="1:13" hidden="1" outlineLevel="1" x14ac:dyDescent="0.2">
      <c r="A315" s="111" t="s">
        <v>1288</v>
      </c>
      <c r="B315" s="111" t="s">
        <v>26</v>
      </c>
      <c r="C315" s="111" t="s">
        <v>27</v>
      </c>
      <c r="D315" s="111" t="s">
        <v>1310</v>
      </c>
      <c r="E315" s="111" t="s">
        <v>1305</v>
      </c>
      <c r="F315" s="111" t="s">
        <v>1320</v>
      </c>
      <c r="G315" s="111">
        <v>2</v>
      </c>
      <c r="H315" s="111">
        <f>SUM(H316:H317)</f>
        <v>0</v>
      </c>
      <c r="I315" s="110" t="s">
        <v>1302</v>
      </c>
      <c r="K315" s="114" t="s">
        <v>1301</v>
      </c>
    </row>
    <row r="316" spans="1:13" hidden="1" outlineLevel="2" x14ac:dyDescent="0.2">
      <c r="A316" s="111" t="s">
        <v>1310</v>
      </c>
      <c r="B316" s="111" t="s">
        <v>26</v>
      </c>
      <c r="C316" s="111" t="s">
        <v>27</v>
      </c>
      <c r="D316" s="111"/>
      <c r="E316" s="111"/>
      <c r="F316" s="111"/>
      <c r="G316" s="111"/>
      <c r="H316" s="111"/>
      <c r="I316" s="110" t="s">
        <v>1333</v>
      </c>
      <c r="J316" s="110">
        <v>120</v>
      </c>
      <c r="K316" s="114"/>
    </row>
    <row r="317" spans="1:13" hidden="1" outlineLevel="2" x14ac:dyDescent="0.2">
      <c r="A317" s="111" t="s">
        <v>1320</v>
      </c>
      <c r="B317" s="111" t="s">
        <v>26</v>
      </c>
      <c r="C317" s="111" t="s">
        <v>27</v>
      </c>
      <c r="D317" s="111"/>
      <c r="E317" s="111"/>
      <c r="F317" s="111"/>
      <c r="G317" s="111"/>
      <c r="H317" s="111"/>
      <c r="I317" s="110" t="s">
        <v>1334</v>
      </c>
      <c r="J317" s="110">
        <v>120</v>
      </c>
      <c r="K317" s="114"/>
    </row>
    <row r="318" spans="1:13" hidden="1" outlineLevel="1" x14ac:dyDescent="0.2"/>
    <row r="319" spans="1:13" s="108" customFormat="1" ht="14.45" customHeight="1" collapsed="1" x14ac:dyDescent="0.2">
      <c r="A319" s="202" t="s">
        <v>992</v>
      </c>
      <c r="B319" s="202"/>
      <c r="C319" s="202"/>
      <c r="D319" s="202"/>
      <c r="E319" s="202"/>
      <c r="F319" s="202"/>
      <c r="G319" s="202"/>
      <c r="H319" s="202"/>
      <c r="I319" s="202"/>
      <c r="J319" s="202"/>
      <c r="K319" s="107"/>
      <c r="L319" s="110"/>
      <c r="M319" s="110"/>
    </row>
    <row r="320" spans="1:13" s="108" customFormat="1" hidden="1" outlineLevel="1" x14ac:dyDescent="0.2">
      <c r="A320" s="207" t="s">
        <v>58</v>
      </c>
      <c r="B320" s="207"/>
      <c r="C320" s="207"/>
      <c r="D320" s="207"/>
      <c r="E320" s="207"/>
      <c r="F320" s="207"/>
      <c r="G320" s="207"/>
      <c r="H320" s="207"/>
      <c r="I320" s="207"/>
      <c r="J320" s="207"/>
      <c r="K320" s="109"/>
      <c r="L320" s="110"/>
      <c r="M320" s="110"/>
    </row>
    <row r="321" spans="1:11" s="108" customFormat="1" hidden="1" outlineLevel="1" x14ac:dyDescent="0.2">
      <c r="A321" s="145" t="s">
        <v>25</v>
      </c>
      <c r="B321" s="145" t="s">
        <v>13</v>
      </c>
      <c r="C321" s="145" t="s">
        <v>0</v>
      </c>
      <c r="D321" s="145" t="s">
        <v>6</v>
      </c>
      <c r="E321" s="145" t="s">
        <v>7</v>
      </c>
      <c r="F321" s="145" t="s">
        <v>8</v>
      </c>
      <c r="G321" s="145" t="s">
        <v>17</v>
      </c>
      <c r="H321" s="146" t="s">
        <v>9</v>
      </c>
      <c r="I321" s="145" t="s">
        <v>1</v>
      </c>
      <c r="J321" s="145" t="s">
        <v>2</v>
      </c>
      <c r="K321" s="145" t="s">
        <v>21</v>
      </c>
    </row>
    <row r="322" spans="1:11" hidden="1" outlineLevel="1" collapsed="1" x14ac:dyDescent="0.2">
      <c r="A322" s="111" t="s">
        <v>1289</v>
      </c>
      <c r="B322" s="111" t="s">
        <v>26</v>
      </c>
      <c r="C322" s="111" t="s">
        <v>27</v>
      </c>
      <c r="D322" s="111" t="s">
        <v>1306</v>
      </c>
      <c r="E322" s="111" t="s">
        <v>1315</v>
      </c>
      <c r="F322" s="111" t="s">
        <v>1321</v>
      </c>
      <c r="G322" s="111">
        <v>2</v>
      </c>
      <c r="H322" s="111">
        <f>SUM(H323:H324)</f>
        <v>0</v>
      </c>
      <c r="I322" s="111" t="s">
        <v>1303</v>
      </c>
      <c r="J322" s="111"/>
      <c r="K322" s="111" t="s">
        <v>1304</v>
      </c>
    </row>
    <row r="323" spans="1:11" hidden="1" outlineLevel="2" x14ac:dyDescent="0.2">
      <c r="A323" s="111" t="s">
        <v>1306</v>
      </c>
      <c r="B323" s="111" t="s">
        <v>26</v>
      </c>
      <c r="C323" s="111" t="s">
        <v>27</v>
      </c>
      <c r="D323" s="111"/>
      <c r="E323" s="111"/>
      <c r="F323" s="111"/>
      <c r="G323" s="111"/>
      <c r="H323" s="111"/>
      <c r="I323" s="111" t="s">
        <v>1335</v>
      </c>
      <c r="J323" s="111"/>
      <c r="K323" s="111"/>
    </row>
    <row r="324" spans="1:11" hidden="1" outlineLevel="2" x14ac:dyDescent="0.2">
      <c r="A324" s="111" t="s">
        <v>1321</v>
      </c>
      <c r="B324" s="111" t="s">
        <v>26</v>
      </c>
      <c r="C324" s="111" t="s">
        <v>27</v>
      </c>
      <c r="D324" s="111"/>
      <c r="E324" s="111"/>
      <c r="F324" s="111"/>
      <c r="G324" s="111"/>
      <c r="H324" s="111"/>
      <c r="I324" s="111" t="s">
        <v>1336</v>
      </c>
      <c r="J324" s="111"/>
      <c r="K324" s="111"/>
    </row>
    <row r="325" spans="1:11" hidden="1" outlineLevel="1" x14ac:dyDescent="0.2">
      <c r="B325" s="111"/>
      <c r="G325" s="113"/>
      <c r="K325" s="113"/>
    </row>
    <row r="326" spans="1:11" collapsed="1" x14ac:dyDescent="0.2"/>
  </sheetData>
  <mergeCells count="28">
    <mergeCell ref="A123:K123"/>
    <mergeCell ref="A190:K190"/>
    <mergeCell ref="A266:K266"/>
    <mergeCell ref="A124:K124"/>
    <mergeCell ref="A132:K132"/>
    <mergeCell ref="A168:K168"/>
    <mergeCell ref="A176:K176"/>
    <mergeCell ref="A300:J300"/>
    <mergeCell ref="A309:J309"/>
    <mergeCell ref="A310:J310"/>
    <mergeCell ref="A319:J319"/>
    <mergeCell ref="A320:J320"/>
    <mergeCell ref="A299:J299"/>
    <mergeCell ref="L1:M2"/>
    <mergeCell ref="A11:K11"/>
    <mergeCell ref="A80:K80"/>
    <mergeCell ref="A293:J293"/>
    <mergeCell ref="A294:J294"/>
    <mergeCell ref="A93:K93"/>
    <mergeCell ref="A279:J279"/>
    <mergeCell ref="A280:J280"/>
    <mergeCell ref="A191:K191"/>
    <mergeCell ref="A199:K199"/>
    <mergeCell ref="A207:K207"/>
    <mergeCell ref="A243:K243"/>
    <mergeCell ref="A251:K251"/>
    <mergeCell ref="A1:K1"/>
    <mergeCell ref="A2:K2"/>
  </mergeCells>
  <phoneticPr fontId="1" type="noConversion"/>
  <conditionalFormatting sqref="I29:K29">
    <cfRule type="duplicateValues" dxfId="30" priority="21"/>
  </conditionalFormatting>
  <conditionalFormatting sqref="I21:K21">
    <cfRule type="duplicateValues" dxfId="29" priority="20"/>
  </conditionalFormatting>
  <conditionalFormatting sqref="I22">
    <cfRule type="duplicateValues" dxfId="28" priority="19"/>
  </conditionalFormatting>
  <conditionalFormatting sqref="I23">
    <cfRule type="duplicateValues" dxfId="27" priority="18"/>
  </conditionalFormatting>
  <conditionalFormatting sqref="I30">
    <cfRule type="duplicateValues" dxfId="26" priority="17"/>
  </conditionalFormatting>
  <conditionalFormatting sqref="I31:I34">
    <cfRule type="duplicateValues" dxfId="25" priority="16"/>
  </conditionalFormatting>
  <conditionalFormatting sqref="I39">
    <cfRule type="duplicateValues" dxfId="24" priority="15"/>
  </conditionalFormatting>
  <conditionalFormatting sqref="J150">
    <cfRule type="duplicateValues" dxfId="23" priority="14"/>
  </conditionalFormatting>
  <conditionalFormatting sqref="J142">
    <cfRule type="duplicateValues" dxfId="22" priority="13"/>
  </conditionalFormatting>
  <conditionalFormatting sqref="I143">
    <cfRule type="duplicateValues" dxfId="21" priority="12"/>
  </conditionalFormatting>
  <conditionalFormatting sqref="I144">
    <cfRule type="duplicateValues" dxfId="20" priority="11"/>
  </conditionalFormatting>
  <conditionalFormatting sqref="I151">
    <cfRule type="duplicateValues" dxfId="19" priority="10"/>
  </conditionalFormatting>
  <conditionalFormatting sqref="I152:I155">
    <cfRule type="duplicateValues" dxfId="18" priority="9"/>
  </conditionalFormatting>
  <conditionalFormatting sqref="I160">
    <cfRule type="duplicateValues" dxfId="17" priority="8"/>
  </conditionalFormatting>
  <conditionalFormatting sqref="J225">
    <cfRule type="duplicateValues" dxfId="16" priority="7"/>
  </conditionalFormatting>
  <conditionalFormatting sqref="J217">
    <cfRule type="duplicateValues" dxfId="15" priority="6"/>
  </conditionalFormatting>
  <conditionalFormatting sqref="I218">
    <cfRule type="duplicateValues" dxfId="14" priority="5"/>
  </conditionalFormatting>
  <conditionalFormatting sqref="I219">
    <cfRule type="duplicateValues" dxfId="13" priority="4"/>
  </conditionalFormatting>
  <conditionalFormatting sqref="I226">
    <cfRule type="duplicateValues" dxfId="12" priority="3"/>
  </conditionalFormatting>
  <conditionalFormatting sqref="I227:I230">
    <cfRule type="duplicateValues" dxfId="11" priority="2"/>
  </conditionalFormatting>
  <conditionalFormatting sqref="I23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639-3346-4D1B-88E6-17E0ADE97536}">
  <dimension ref="A1:W415"/>
  <sheetViews>
    <sheetView topLeftCell="A331" zoomScaleNormal="100" workbookViewId="0">
      <selection activeCell="M378" sqref="A374:M378"/>
    </sheetView>
  </sheetViews>
  <sheetFormatPr defaultRowHeight="15" outlineLevelRow="6" x14ac:dyDescent="0.25"/>
  <cols>
    <col min="1" max="4" width="12.5703125" customWidth="1"/>
    <col min="5" max="9" width="15.85546875" hidden="1" customWidth="1"/>
    <col min="10" max="10" width="9.28515625" style="4" hidden="1" customWidth="1"/>
    <col min="11" max="11" width="22.7109375" customWidth="1"/>
    <col min="12" max="12" width="15.85546875" hidden="1" customWidth="1"/>
    <col min="13" max="13" width="17.5703125" customWidth="1"/>
    <col min="14" max="14" width="12.28515625" customWidth="1"/>
    <col min="15" max="22" width="5" customWidth="1"/>
  </cols>
  <sheetData>
    <row r="1" spans="1:23" s="180" customFormat="1" x14ac:dyDescent="0.25">
      <c r="A1" s="185" t="s">
        <v>1782</v>
      </c>
      <c r="B1" s="185"/>
      <c r="C1" s="185" t="s">
        <v>1470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200" t="s">
        <v>1999</v>
      </c>
      <c r="O1" s="201"/>
    </row>
    <row r="2" spans="1:23" s="180" customFormat="1" hidden="1" outlineLevel="2" x14ac:dyDescent="0.25">
      <c r="A2" s="181" t="s">
        <v>36</v>
      </c>
      <c r="B2" s="181"/>
      <c r="C2" s="181" t="s">
        <v>1843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201"/>
      <c r="O2" s="201"/>
    </row>
    <row r="3" spans="1:23" s="186" customFormat="1" hidden="1" outlineLevel="2" x14ac:dyDescent="0.25">
      <c r="A3" s="182"/>
      <c r="B3" s="217"/>
      <c r="C3" s="217"/>
      <c r="D3" s="217"/>
      <c r="E3" s="182"/>
      <c r="F3" s="182"/>
      <c r="G3" s="182"/>
      <c r="H3" s="182"/>
      <c r="I3" s="182"/>
      <c r="J3" s="4"/>
      <c r="K3" s="182"/>
      <c r="L3" s="182"/>
      <c r="M3" s="5"/>
      <c r="O3" s="45">
        <v>0</v>
      </c>
      <c r="P3" s="46">
        <v>8</v>
      </c>
      <c r="Q3" s="161">
        <v>32</v>
      </c>
      <c r="R3" s="162"/>
      <c r="S3" s="14">
        <v>128</v>
      </c>
      <c r="T3" s="40"/>
      <c r="U3" s="41"/>
      <c r="V3" s="36"/>
      <c r="W3" s="180"/>
    </row>
    <row r="4" spans="1:23" s="180" customFormat="1" ht="15.75" hidden="1" outlineLevel="2" thickBot="1" x14ac:dyDescent="0.3">
      <c r="A4" s="182"/>
      <c r="B4" s="217"/>
      <c r="C4" s="217"/>
      <c r="D4" s="217"/>
      <c r="E4" s="182"/>
      <c r="F4" s="182"/>
      <c r="G4" s="182"/>
      <c r="H4" s="182"/>
      <c r="I4" s="182"/>
      <c r="J4" s="4"/>
      <c r="K4" s="182"/>
      <c r="L4" s="182"/>
      <c r="M4" s="5"/>
      <c r="N4" s="186"/>
      <c r="O4" s="47">
        <v>7</v>
      </c>
      <c r="P4" s="48">
        <v>15</v>
      </c>
      <c r="Q4" s="163"/>
      <c r="R4" s="164">
        <v>47</v>
      </c>
      <c r="S4" s="17"/>
      <c r="T4" s="37"/>
      <c r="U4" s="39"/>
      <c r="V4" s="42"/>
    </row>
    <row r="5" spans="1:23" s="186" customFormat="1" hidden="1" outlineLevel="2" x14ac:dyDescent="0.25">
      <c r="A5" s="182"/>
      <c r="B5" s="217"/>
      <c r="C5" s="217"/>
      <c r="D5" s="217"/>
      <c r="E5" s="182"/>
      <c r="F5" s="182"/>
      <c r="G5" s="182"/>
      <c r="H5" s="182"/>
      <c r="I5" s="182"/>
      <c r="J5" s="4"/>
      <c r="K5" s="182"/>
      <c r="L5" s="182"/>
      <c r="M5" s="5"/>
      <c r="O5" s="45">
        <v>16</v>
      </c>
      <c r="P5" s="46">
        <v>24</v>
      </c>
      <c r="Q5" s="161">
        <v>48</v>
      </c>
      <c r="R5" s="162"/>
      <c r="S5" s="17"/>
      <c r="T5" s="37"/>
      <c r="U5" s="38"/>
      <c r="V5" s="43"/>
      <c r="W5" s="180"/>
    </row>
    <row r="6" spans="1:23" s="180" customFormat="1" ht="15.75" hidden="1" outlineLevel="2" thickBot="1" x14ac:dyDescent="0.3">
      <c r="A6" s="182"/>
      <c r="B6" s="217"/>
      <c r="C6" s="217"/>
      <c r="D6" s="217"/>
      <c r="E6" s="182"/>
      <c r="F6" s="182"/>
      <c r="G6" s="182"/>
      <c r="H6" s="182"/>
      <c r="I6" s="182"/>
      <c r="J6" s="4"/>
      <c r="K6" s="182"/>
      <c r="L6" s="182"/>
      <c r="M6" s="5"/>
      <c r="N6" s="186"/>
      <c r="O6" s="102">
        <v>23</v>
      </c>
      <c r="P6" s="103">
        <v>31</v>
      </c>
      <c r="Q6" s="165"/>
      <c r="R6" s="166">
        <v>63</v>
      </c>
      <c r="S6" s="33"/>
      <c r="T6" s="44"/>
      <c r="U6" s="20"/>
      <c r="V6" s="21">
        <v>191</v>
      </c>
    </row>
    <row r="7" spans="1:23" s="180" customFormat="1" hidden="1" outlineLevel="2" x14ac:dyDescent="0.25">
      <c r="A7" s="182"/>
      <c r="B7" s="217"/>
      <c r="C7" s="217"/>
      <c r="D7" s="217"/>
      <c r="E7" s="182"/>
      <c r="F7" s="182"/>
      <c r="G7" s="182"/>
      <c r="H7" s="182"/>
      <c r="I7" s="182"/>
      <c r="J7" s="4"/>
      <c r="K7" s="182"/>
      <c r="L7" s="182"/>
      <c r="M7" s="5"/>
      <c r="N7" s="186"/>
      <c r="O7" s="53">
        <v>64</v>
      </c>
      <c r="P7" s="54"/>
      <c r="Q7" s="55"/>
      <c r="R7" s="56"/>
      <c r="S7" s="14">
        <v>192</v>
      </c>
      <c r="T7" s="40"/>
      <c r="U7" s="41"/>
      <c r="V7" s="36"/>
    </row>
    <row r="8" spans="1:23" s="180" customFormat="1" hidden="1" outlineLevel="2" x14ac:dyDescent="0.25">
      <c r="A8" s="182"/>
      <c r="B8" s="217"/>
      <c r="C8" s="217"/>
      <c r="D8" s="217"/>
      <c r="E8" s="182"/>
      <c r="F8" s="182"/>
      <c r="G8" s="182"/>
      <c r="H8" s="182"/>
      <c r="I8" s="182"/>
      <c r="J8" s="4"/>
      <c r="K8" s="182"/>
      <c r="L8" s="182"/>
      <c r="M8" s="5"/>
      <c r="N8" s="186"/>
      <c r="O8" s="57"/>
      <c r="P8" s="58"/>
      <c r="Q8" s="59"/>
      <c r="R8" s="60"/>
      <c r="S8" s="17"/>
      <c r="T8" s="37"/>
      <c r="U8" s="39"/>
      <c r="V8" s="42"/>
    </row>
    <row r="9" spans="1:23" hidden="1" outlineLevel="2" x14ac:dyDescent="0.25">
      <c r="A9" s="182"/>
      <c r="B9" s="217"/>
      <c r="C9" s="217"/>
      <c r="D9" s="217"/>
      <c r="E9" s="182"/>
      <c r="F9" s="182"/>
      <c r="G9" s="182"/>
      <c r="H9" s="182"/>
      <c r="I9" s="182"/>
      <c r="K9" s="182"/>
      <c r="L9" s="182"/>
      <c r="M9" s="5"/>
      <c r="N9" s="186"/>
      <c r="O9" s="57"/>
      <c r="P9" s="58"/>
      <c r="Q9" s="61"/>
      <c r="R9" s="62"/>
      <c r="S9" s="17"/>
      <c r="T9" s="37"/>
      <c r="U9" s="38"/>
      <c r="V9" s="43"/>
      <c r="W9" s="180"/>
    </row>
    <row r="10" spans="1:23" s="186" customFormat="1" ht="15.75" hidden="1" outlineLevel="2" thickBot="1" x14ac:dyDescent="0.3">
      <c r="A10" s="182"/>
      <c r="B10" s="217"/>
      <c r="C10" s="217"/>
      <c r="D10" s="217"/>
      <c r="E10" s="182"/>
      <c r="F10" s="182"/>
      <c r="G10" s="182"/>
      <c r="H10" s="182"/>
      <c r="I10" s="182"/>
      <c r="J10" s="4"/>
      <c r="K10" s="182"/>
      <c r="L10" s="182"/>
      <c r="M10" s="5"/>
      <c r="O10" s="63"/>
      <c r="P10" s="64"/>
      <c r="Q10" s="65"/>
      <c r="R10" s="66">
        <v>127</v>
      </c>
      <c r="S10" s="33"/>
      <c r="T10" s="44"/>
      <c r="U10" s="20"/>
      <c r="V10" s="21">
        <v>255</v>
      </c>
      <c r="W10" s="180"/>
    </row>
    <row r="11" spans="1:23" s="180" customFormat="1" hidden="1" outlineLevel="2" x14ac:dyDescent="0.25">
      <c r="A11" s="179" t="s">
        <v>1258</v>
      </c>
      <c r="B11" s="179"/>
      <c r="C11" s="179" t="s">
        <v>1844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86"/>
      <c r="O11"/>
      <c r="P11" s="6"/>
    </row>
    <row r="12" spans="1:23" s="180" customFormat="1" hidden="1" outlineLevel="4" x14ac:dyDescent="0.25">
      <c r="A12" s="1" t="s">
        <v>25</v>
      </c>
      <c r="B12" s="1" t="s">
        <v>13</v>
      </c>
      <c r="C12" s="1"/>
      <c r="D12" s="1"/>
      <c r="E12" s="1" t="s">
        <v>0</v>
      </c>
      <c r="F12" s="1" t="s">
        <v>6</v>
      </c>
      <c r="G12" s="1" t="s">
        <v>7</v>
      </c>
      <c r="H12" s="1" t="s">
        <v>8</v>
      </c>
      <c r="I12" s="1" t="s">
        <v>17</v>
      </c>
      <c r="J12" s="3" t="s">
        <v>9</v>
      </c>
      <c r="K12" s="1" t="s">
        <v>1</v>
      </c>
      <c r="L12" s="1" t="s">
        <v>2</v>
      </c>
      <c r="M12" s="1" t="s">
        <v>21</v>
      </c>
    </row>
    <row r="13" spans="1:23" hidden="1" outlineLevel="4" x14ac:dyDescent="0.25">
      <c r="A13" s="74" t="s">
        <v>37</v>
      </c>
      <c r="B13" s="74" t="s">
        <v>59</v>
      </c>
      <c r="C13" s="147" t="s">
        <v>1481</v>
      </c>
      <c r="D13" s="147" t="s">
        <v>1524</v>
      </c>
      <c r="E13" s="74" t="s">
        <v>60</v>
      </c>
      <c r="F13" s="74" t="s">
        <v>38</v>
      </c>
      <c r="G13" s="74" t="s">
        <v>1501</v>
      </c>
      <c r="H13" s="74" t="s">
        <v>1500</v>
      </c>
      <c r="I13" s="74">
        <v>7</v>
      </c>
      <c r="J13" s="74">
        <f>SUM(J14:J17)</f>
        <v>2</v>
      </c>
      <c r="K13" s="74" t="s">
        <v>1256</v>
      </c>
      <c r="L13" s="74"/>
      <c r="M13" s="74" t="s">
        <v>40</v>
      </c>
    </row>
    <row r="14" spans="1:23" hidden="1" outlineLevel="5" x14ac:dyDescent="0.25">
      <c r="A14" s="74" t="s">
        <v>38</v>
      </c>
      <c r="B14" s="74" t="s">
        <v>59</v>
      </c>
      <c r="C14" s="147" t="s">
        <v>1479</v>
      </c>
      <c r="D14" s="147" t="s">
        <v>1524</v>
      </c>
      <c r="E14" s="74" t="s">
        <v>60</v>
      </c>
      <c r="F14" s="74"/>
      <c r="G14" s="74"/>
      <c r="H14" s="74"/>
      <c r="I14" s="74"/>
      <c r="J14" s="74">
        <v>1</v>
      </c>
      <c r="K14" s="74" t="s">
        <v>1277</v>
      </c>
      <c r="L14" s="74"/>
      <c r="M14" s="74"/>
    </row>
    <row r="15" spans="1:23" hidden="1" outlineLevel="5" x14ac:dyDescent="0.25">
      <c r="A15" s="74" t="s">
        <v>39</v>
      </c>
      <c r="B15" s="74" t="s">
        <v>59</v>
      </c>
      <c r="C15" s="147" t="s">
        <v>1482</v>
      </c>
      <c r="D15" s="147" t="s">
        <v>1524</v>
      </c>
      <c r="E15" s="74" t="s">
        <v>60</v>
      </c>
      <c r="F15" s="74"/>
      <c r="G15" s="74"/>
      <c r="H15" s="74"/>
      <c r="I15" s="74"/>
      <c r="J15" s="74">
        <v>1</v>
      </c>
      <c r="K15" s="74" t="s">
        <v>1278</v>
      </c>
      <c r="L15" s="74"/>
      <c r="M15" s="74"/>
    </row>
    <row r="16" spans="1:23" hidden="1" outlineLevel="5" x14ac:dyDescent="0.25">
      <c r="A16" s="74" t="s">
        <v>18</v>
      </c>
      <c r="B16" s="74" t="s">
        <v>18</v>
      </c>
      <c r="C16" s="74"/>
      <c r="D16" s="74"/>
      <c r="E16" s="74" t="s">
        <v>18</v>
      </c>
      <c r="F16" s="74" t="s">
        <v>18</v>
      </c>
      <c r="G16" s="74"/>
      <c r="H16" s="74"/>
      <c r="I16" s="74"/>
      <c r="J16" s="74"/>
      <c r="K16" s="74" t="s">
        <v>18</v>
      </c>
      <c r="L16" s="74"/>
      <c r="M16" s="74"/>
    </row>
    <row r="17" spans="1:13" hidden="1" outlineLevel="5" x14ac:dyDescent="0.25">
      <c r="A17" s="74" t="s">
        <v>1501</v>
      </c>
      <c r="B17" s="74" t="s">
        <v>59</v>
      </c>
      <c r="C17" s="74"/>
      <c r="D17" s="74"/>
      <c r="E17" s="74" t="s">
        <v>60</v>
      </c>
      <c r="F17" s="74"/>
      <c r="G17" s="74"/>
      <c r="H17" s="74"/>
      <c r="I17" s="74"/>
      <c r="J17" s="74"/>
      <c r="K17" s="74" t="s">
        <v>10</v>
      </c>
      <c r="L17" s="74"/>
      <c r="M17" s="74"/>
    </row>
    <row r="18" spans="1:13" hidden="1" outlineLevel="4" x14ac:dyDescent="0.25">
      <c r="A18" s="74" t="s">
        <v>1502</v>
      </c>
      <c r="B18" s="74" t="s">
        <v>59</v>
      </c>
      <c r="C18" s="147" t="s">
        <v>1484</v>
      </c>
      <c r="D18" s="147" t="s">
        <v>1524</v>
      </c>
      <c r="E18" s="74" t="s">
        <v>60</v>
      </c>
      <c r="F18" s="74" t="s">
        <v>1502</v>
      </c>
      <c r="G18" s="74" t="s">
        <v>1257</v>
      </c>
      <c r="H18" s="74" t="s">
        <v>48</v>
      </c>
      <c r="I18" s="74">
        <v>7</v>
      </c>
      <c r="J18" s="74">
        <f>SUM(J19:J22)</f>
        <v>2</v>
      </c>
      <c r="K18" s="74" t="s">
        <v>55</v>
      </c>
      <c r="L18" s="74"/>
      <c r="M18" s="74" t="s">
        <v>44</v>
      </c>
    </row>
    <row r="19" spans="1:13" hidden="1" outlineLevel="5" x14ac:dyDescent="0.25">
      <c r="A19" s="74" t="s">
        <v>1503</v>
      </c>
      <c r="B19" s="74" t="s">
        <v>59</v>
      </c>
      <c r="C19" s="147" t="s">
        <v>1478</v>
      </c>
      <c r="D19" s="147" t="s">
        <v>1524</v>
      </c>
      <c r="E19" s="74" t="s">
        <v>60</v>
      </c>
      <c r="F19" s="74"/>
      <c r="G19" s="74"/>
      <c r="H19" s="74"/>
      <c r="I19" s="74"/>
      <c r="J19" s="74">
        <v>1</v>
      </c>
      <c r="K19" s="74" t="s">
        <v>1279</v>
      </c>
      <c r="L19" s="74"/>
      <c r="M19" s="74"/>
    </row>
    <row r="20" spans="1:13" hidden="1" outlineLevel="5" x14ac:dyDescent="0.25">
      <c r="A20" s="74" t="s">
        <v>1504</v>
      </c>
      <c r="B20" s="74" t="s">
        <v>59</v>
      </c>
      <c r="C20" s="147" t="s">
        <v>1535</v>
      </c>
      <c r="D20" s="147" t="s">
        <v>1524</v>
      </c>
      <c r="E20" s="74" t="s">
        <v>60</v>
      </c>
      <c r="F20" s="74"/>
      <c r="G20" s="74"/>
      <c r="H20" s="74"/>
      <c r="I20" s="74"/>
      <c r="J20" s="74">
        <v>1</v>
      </c>
      <c r="K20" s="74" t="s">
        <v>1280</v>
      </c>
      <c r="L20" s="74"/>
      <c r="M20" s="74"/>
    </row>
    <row r="21" spans="1:13" hidden="1" outlineLevel="5" x14ac:dyDescent="0.25">
      <c r="A21" s="74" t="s">
        <v>18</v>
      </c>
      <c r="B21" s="74" t="s">
        <v>18</v>
      </c>
      <c r="C21" s="74"/>
      <c r="D21" s="74"/>
      <c r="E21" s="74" t="s">
        <v>18</v>
      </c>
      <c r="F21" s="74" t="s">
        <v>18</v>
      </c>
      <c r="G21" s="74"/>
      <c r="H21" s="74"/>
      <c r="I21" s="74"/>
      <c r="J21" s="74"/>
      <c r="K21" s="74" t="s">
        <v>18</v>
      </c>
      <c r="L21" s="74"/>
      <c r="M21" s="74"/>
    </row>
    <row r="22" spans="1:13" hidden="1" outlineLevel="5" x14ac:dyDescent="0.25">
      <c r="A22" s="74" t="s">
        <v>1257</v>
      </c>
      <c r="B22" s="74" t="s">
        <v>59</v>
      </c>
      <c r="C22" s="74"/>
      <c r="D22" s="74"/>
      <c r="E22" s="74" t="s">
        <v>60</v>
      </c>
      <c r="F22" s="74"/>
      <c r="G22" s="74"/>
      <c r="H22" s="74"/>
      <c r="I22" s="74"/>
      <c r="J22" s="74"/>
      <c r="K22" s="74" t="s">
        <v>10</v>
      </c>
      <c r="L22" s="74"/>
      <c r="M22" s="74"/>
    </row>
    <row r="23" spans="1:13" hidden="1" outlineLevel="4" x14ac:dyDescent="0.25">
      <c r="A23" s="74" t="s">
        <v>41</v>
      </c>
      <c r="B23" s="74" t="s">
        <v>59</v>
      </c>
      <c r="C23" s="147" t="s">
        <v>1486</v>
      </c>
      <c r="D23" s="147" t="s">
        <v>1524</v>
      </c>
      <c r="E23" s="74" t="s">
        <v>60</v>
      </c>
      <c r="F23" s="74" t="s">
        <v>41</v>
      </c>
      <c r="G23" s="74" t="s">
        <v>1506</v>
      </c>
      <c r="H23" s="74" t="s">
        <v>1505</v>
      </c>
      <c r="I23" s="74">
        <v>7</v>
      </c>
      <c r="J23" s="74">
        <f>SUM(J24:J27)</f>
        <v>2</v>
      </c>
      <c r="K23" s="74" t="s">
        <v>1273</v>
      </c>
      <c r="L23" s="74"/>
      <c r="M23" s="74" t="s">
        <v>53</v>
      </c>
    </row>
    <row r="24" spans="1:13" hidden="1" outlineLevel="5" x14ac:dyDescent="0.25">
      <c r="A24" s="74" t="s">
        <v>45</v>
      </c>
      <c r="B24" s="74" t="s">
        <v>59</v>
      </c>
      <c r="C24" s="147" t="s">
        <v>1487</v>
      </c>
      <c r="D24" s="147" t="s">
        <v>1524</v>
      </c>
      <c r="E24" s="74" t="s">
        <v>60</v>
      </c>
      <c r="F24" s="74"/>
      <c r="G24" s="74"/>
      <c r="H24" s="74"/>
      <c r="I24" s="74"/>
      <c r="J24" s="74">
        <v>1</v>
      </c>
      <c r="K24" s="74" t="s">
        <v>1281</v>
      </c>
      <c r="L24" s="74"/>
      <c r="M24" s="74"/>
    </row>
    <row r="25" spans="1:13" hidden="1" outlineLevel="5" x14ac:dyDescent="0.25">
      <c r="A25" s="74" t="s">
        <v>49</v>
      </c>
      <c r="B25" s="74" t="s">
        <v>59</v>
      </c>
      <c r="C25" s="147" t="s">
        <v>1488</v>
      </c>
      <c r="D25" s="147" t="s">
        <v>1524</v>
      </c>
      <c r="E25" s="74" t="s">
        <v>60</v>
      </c>
      <c r="F25" s="74"/>
      <c r="G25" s="74"/>
      <c r="H25" s="74"/>
      <c r="I25" s="74"/>
      <c r="J25" s="74">
        <v>1</v>
      </c>
      <c r="K25" s="74" t="s">
        <v>1282</v>
      </c>
      <c r="L25" s="74"/>
      <c r="M25" s="74"/>
    </row>
    <row r="26" spans="1:13" hidden="1" outlineLevel="5" x14ac:dyDescent="0.25">
      <c r="A26" s="74" t="s">
        <v>18</v>
      </c>
      <c r="B26" s="74" t="s">
        <v>18</v>
      </c>
      <c r="C26" s="74"/>
      <c r="D26" s="74"/>
      <c r="E26" s="74" t="s">
        <v>18</v>
      </c>
      <c r="F26" s="74" t="s">
        <v>18</v>
      </c>
      <c r="G26" s="74"/>
      <c r="H26" s="74"/>
      <c r="I26" s="74"/>
      <c r="J26" s="74"/>
      <c r="K26" s="74" t="s">
        <v>18</v>
      </c>
      <c r="L26" s="74"/>
      <c r="M26" s="74"/>
    </row>
    <row r="27" spans="1:13" hidden="1" outlineLevel="5" x14ac:dyDescent="0.25">
      <c r="A27" s="74" t="s">
        <v>1506</v>
      </c>
      <c r="B27" s="74" t="s">
        <v>59</v>
      </c>
      <c r="C27" s="74"/>
      <c r="D27" s="74"/>
      <c r="E27" s="74" t="s">
        <v>60</v>
      </c>
      <c r="F27" s="74"/>
      <c r="G27" s="74"/>
      <c r="H27" s="74"/>
      <c r="I27" s="74"/>
      <c r="J27" s="74"/>
      <c r="K27" s="74" t="s">
        <v>10</v>
      </c>
      <c r="L27" s="74"/>
      <c r="M27" s="74"/>
    </row>
    <row r="28" spans="1:13" hidden="1" outlineLevel="4" x14ac:dyDescent="0.25">
      <c r="A28" s="74" t="s">
        <v>1507</v>
      </c>
      <c r="B28" s="74" t="s">
        <v>59</v>
      </c>
      <c r="C28" s="147" t="s">
        <v>1491</v>
      </c>
      <c r="D28" s="147" t="s">
        <v>1524</v>
      </c>
      <c r="E28" s="74" t="s">
        <v>60</v>
      </c>
      <c r="F28" s="74" t="s">
        <v>1507</v>
      </c>
      <c r="G28" s="74" t="s">
        <v>1263</v>
      </c>
      <c r="H28" s="74" t="s">
        <v>50</v>
      </c>
      <c r="I28" s="74">
        <v>7</v>
      </c>
      <c r="J28" s="74">
        <f>SUM(J29:J64)</f>
        <v>2</v>
      </c>
      <c r="K28" s="74" t="s">
        <v>1274</v>
      </c>
      <c r="L28" s="74"/>
      <c r="M28" s="74" t="s">
        <v>54</v>
      </c>
    </row>
    <row r="29" spans="1:13" hidden="1" outlineLevel="5" x14ac:dyDescent="0.25">
      <c r="A29" s="74" t="s">
        <v>1508</v>
      </c>
      <c r="B29" s="74" t="s">
        <v>59</v>
      </c>
      <c r="C29" s="147" t="s">
        <v>1492</v>
      </c>
      <c r="D29" s="147" t="s">
        <v>1524</v>
      </c>
      <c r="E29" s="74" t="s">
        <v>60</v>
      </c>
      <c r="F29" s="74"/>
      <c r="G29" s="74"/>
      <c r="H29" s="74"/>
      <c r="I29" s="74"/>
      <c r="J29" s="74">
        <v>1</v>
      </c>
      <c r="K29" s="74" t="s">
        <v>1283</v>
      </c>
      <c r="L29" s="74"/>
      <c r="M29" s="74"/>
    </row>
    <row r="30" spans="1:13" hidden="1" outlineLevel="5" x14ac:dyDescent="0.25">
      <c r="A30" s="74" t="s">
        <v>1509</v>
      </c>
      <c r="B30" s="74" t="s">
        <v>59</v>
      </c>
      <c r="C30" s="147" t="s">
        <v>1493</v>
      </c>
      <c r="D30" s="147" t="s">
        <v>1524</v>
      </c>
      <c r="E30" s="74" t="s">
        <v>60</v>
      </c>
      <c r="F30" s="74"/>
      <c r="G30" s="74"/>
      <c r="H30" s="74"/>
      <c r="I30" s="74"/>
      <c r="J30" s="74">
        <v>1</v>
      </c>
      <c r="K30" s="74" t="s">
        <v>1284</v>
      </c>
      <c r="L30" s="74"/>
      <c r="M30" s="74"/>
    </row>
    <row r="31" spans="1:13" hidden="1" outlineLevel="5" x14ac:dyDescent="0.25">
      <c r="A31" s="74" t="s">
        <v>18</v>
      </c>
      <c r="B31" s="74" t="s">
        <v>18</v>
      </c>
      <c r="C31" s="74"/>
      <c r="D31" s="74"/>
      <c r="E31" s="74" t="s">
        <v>18</v>
      </c>
      <c r="F31" s="74" t="s">
        <v>18</v>
      </c>
      <c r="G31" s="74"/>
      <c r="H31" s="74"/>
      <c r="I31" s="74"/>
      <c r="J31" s="74"/>
      <c r="K31" s="74" t="s">
        <v>18</v>
      </c>
      <c r="L31" s="74"/>
      <c r="M31" s="74"/>
    </row>
    <row r="32" spans="1:13" hidden="1" outlineLevel="5" x14ac:dyDescent="0.25">
      <c r="A32" s="74" t="s">
        <v>1263</v>
      </c>
      <c r="B32" s="74" t="s">
        <v>59</v>
      </c>
      <c r="C32" s="74"/>
      <c r="D32" s="74"/>
      <c r="E32" s="74" t="s">
        <v>60</v>
      </c>
      <c r="F32" s="74"/>
      <c r="G32" s="74"/>
      <c r="H32" s="74"/>
      <c r="I32" s="74"/>
      <c r="J32" s="74"/>
      <c r="K32" s="74" t="s">
        <v>10</v>
      </c>
      <c r="L32" s="74"/>
      <c r="M32" s="74"/>
    </row>
    <row r="33" spans="1:13" hidden="1" outlineLevel="4" x14ac:dyDescent="0.25">
      <c r="A33" s="22" t="s">
        <v>42</v>
      </c>
      <c r="B33" s="22" t="s">
        <v>59</v>
      </c>
      <c r="C33" s="22"/>
      <c r="D33" s="22"/>
      <c r="E33" s="22" t="s">
        <v>60</v>
      </c>
      <c r="F33" s="22"/>
      <c r="G33" s="22"/>
      <c r="H33" s="22"/>
      <c r="I33" s="22"/>
      <c r="J33" s="22"/>
      <c r="K33" s="22" t="s">
        <v>10</v>
      </c>
      <c r="L33" s="22"/>
      <c r="M33" s="22"/>
    </row>
    <row r="34" spans="1:13" hidden="1" outlineLevel="5" x14ac:dyDescent="0.25">
      <c r="A34" s="22" t="s">
        <v>46</v>
      </c>
      <c r="B34" s="22" t="s">
        <v>59</v>
      </c>
      <c r="C34" s="22"/>
      <c r="D34" s="22"/>
      <c r="E34" s="22" t="s">
        <v>60</v>
      </c>
      <c r="F34" s="22"/>
      <c r="G34" s="22"/>
      <c r="H34" s="22"/>
      <c r="I34" s="22"/>
      <c r="J34" s="22"/>
      <c r="K34" s="22"/>
      <c r="L34" s="22"/>
      <c r="M34" s="22"/>
    </row>
    <row r="35" spans="1:13" hidden="1" outlineLevel="5" x14ac:dyDescent="0.25">
      <c r="A35" s="22" t="s">
        <v>51</v>
      </c>
      <c r="B35" s="22" t="s">
        <v>59</v>
      </c>
      <c r="C35" s="22"/>
      <c r="D35" s="22"/>
      <c r="E35" s="22" t="s">
        <v>60</v>
      </c>
      <c r="F35" s="22"/>
      <c r="G35" s="22"/>
      <c r="H35" s="22"/>
      <c r="I35" s="22"/>
      <c r="J35" s="22"/>
      <c r="K35" s="22"/>
      <c r="L35" s="22"/>
      <c r="M35" s="22"/>
    </row>
    <row r="36" spans="1:13" hidden="1" outlineLevel="5" x14ac:dyDescent="0.25">
      <c r="A36" s="22" t="s">
        <v>1264</v>
      </c>
      <c r="B36" s="22" t="s">
        <v>59</v>
      </c>
      <c r="C36" s="22"/>
      <c r="D36" s="22"/>
      <c r="E36" s="22" t="s">
        <v>60</v>
      </c>
      <c r="F36" s="22"/>
      <c r="G36" s="22"/>
      <c r="H36" s="22"/>
      <c r="I36" s="22"/>
      <c r="J36" s="22"/>
      <c r="K36" s="22"/>
      <c r="L36" s="22"/>
      <c r="M36" s="22"/>
    </row>
    <row r="37" spans="1:13" hidden="1" outlineLevel="5" x14ac:dyDescent="0.25">
      <c r="A37" s="22" t="s">
        <v>43</v>
      </c>
      <c r="B37" s="22" t="s">
        <v>59</v>
      </c>
      <c r="C37" s="22"/>
      <c r="D37" s="22"/>
      <c r="E37" s="22" t="s">
        <v>60</v>
      </c>
      <c r="F37" s="22"/>
      <c r="G37" s="22"/>
      <c r="H37" s="22"/>
      <c r="I37" s="22"/>
      <c r="J37" s="22"/>
      <c r="K37" s="22"/>
      <c r="L37" s="22"/>
      <c r="M37" s="22"/>
    </row>
    <row r="38" spans="1:13" hidden="1" outlineLevel="5" x14ac:dyDescent="0.25">
      <c r="A38" s="22" t="s">
        <v>47</v>
      </c>
      <c r="B38" s="22" t="s">
        <v>59</v>
      </c>
      <c r="C38" s="22"/>
      <c r="D38" s="22"/>
      <c r="E38" s="22" t="s">
        <v>60</v>
      </c>
      <c r="F38" s="22"/>
      <c r="G38" s="22"/>
      <c r="H38" s="22"/>
      <c r="I38" s="22"/>
      <c r="J38" s="22"/>
      <c r="K38" s="22"/>
      <c r="L38" s="22"/>
      <c r="M38" s="22"/>
    </row>
    <row r="39" spans="1:13" hidden="1" outlineLevel="5" x14ac:dyDescent="0.25">
      <c r="A39" s="22" t="s">
        <v>52</v>
      </c>
      <c r="B39" s="22" t="s">
        <v>59</v>
      </c>
      <c r="C39" s="22"/>
      <c r="D39" s="22"/>
      <c r="E39" s="22" t="s">
        <v>60</v>
      </c>
      <c r="F39" s="22"/>
      <c r="G39" s="22"/>
      <c r="H39" s="22"/>
      <c r="I39" s="22"/>
      <c r="J39" s="22"/>
      <c r="K39" s="22"/>
      <c r="L39" s="22"/>
      <c r="M39" s="22"/>
    </row>
    <row r="40" spans="1:13" hidden="1" outlineLevel="5" x14ac:dyDescent="0.25">
      <c r="A40" s="22" t="s">
        <v>1510</v>
      </c>
      <c r="B40" s="22" t="s">
        <v>59</v>
      </c>
      <c r="C40" s="22"/>
      <c r="D40" s="22"/>
      <c r="E40" s="22" t="s">
        <v>60</v>
      </c>
      <c r="F40" s="22"/>
      <c r="G40" s="22"/>
      <c r="H40" s="22"/>
      <c r="I40" s="22"/>
      <c r="J40" s="22"/>
      <c r="K40" s="22"/>
      <c r="L40" s="22"/>
      <c r="M40" s="22"/>
    </row>
    <row r="41" spans="1:13" hidden="1" outlineLevel="4" collapsed="1" x14ac:dyDescent="0.25">
      <c r="A41" s="22" t="s">
        <v>1511</v>
      </c>
      <c r="B41" s="22" t="s">
        <v>59</v>
      </c>
      <c r="C41" s="22"/>
      <c r="D41" s="22"/>
      <c r="E41" s="22" t="s">
        <v>60</v>
      </c>
      <c r="F41" s="22"/>
      <c r="G41" s="22"/>
      <c r="H41" s="22"/>
      <c r="I41" s="22"/>
      <c r="J41" s="22"/>
      <c r="K41" s="22" t="s">
        <v>10</v>
      </c>
      <c r="L41" s="22"/>
      <c r="M41" s="22"/>
    </row>
    <row r="42" spans="1:13" hidden="1" outlineLevel="5" x14ac:dyDescent="0.25">
      <c r="A42" s="22" t="s">
        <v>1512</v>
      </c>
      <c r="B42" s="22" t="s">
        <v>59</v>
      </c>
      <c r="C42" s="22"/>
      <c r="D42" s="22"/>
      <c r="E42" s="22" t="s">
        <v>60</v>
      </c>
      <c r="F42" s="22"/>
      <c r="G42" s="22"/>
      <c r="H42" s="22"/>
      <c r="I42" s="22"/>
      <c r="J42" s="22"/>
      <c r="K42" s="22"/>
      <c r="L42" s="22"/>
      <c r="M42" s="22"/>
    </row>
    <row r="43" spans="1:13" hidden="1" outlineLevel="5" x14ac:dyDescent="0.25">
      <c r="A43" s="22" t="s">
        <v>1513</v>
      </c>
      <c r="B43" s="22" t="s">
        <v>59</v>
      </c>
      <c r="C43" s="22"/>
      <c r="D43" s="22"/>
      <c r="E43" s="22" t="s">
        <v>60</v>
      </c>
      <c r="F43" s="22"/>
      <c r="G43" s="22"/>
      <c r="H43" s="22"/>
      <c r="I43" s="22"/>
      <c r="J43" s="22"/>
      <c r="K43" s="22"/>
      <c r="L43" s="22"/>
      <c r="M43" s="22"/>
    </row>
    <row r="44" spans="1:13" hidden="1" outlineLevel="5" x14ac:dyDescent="0.25">
      <c r="A44" s="22" t="s">
        <v>1514</v>
      </c>
      <c r="B44" s="22" t="s">
        <v>59</v>
      </c>
      <c r="C44" s="22"/>
      <c r="D44" s="22"/>
      <c r="E44" s="22" t="s">
        <v>60</v>
      </c>
      <c r="F44" s="22"/>
      <c r="G44" s="22"/>
      <c r="H44" s="22"/>
      <c r="I44" s="22"/>
      <c r="J44" s="22"/>
      <c r="K44" s="22"/>
      <c r="L44" s="22"/>
      <c r="M44" s="22"/>
    </row>
    <row r="45" spans="1:13" hidden="1" outlineLevel="5" x14ac:dyDescent="0.25">
      <c r="A45" s="22" t="s">
        <v>1515</v>
      </c>
      <c r="B45" s="22" t="s">
        <v>59</v>
      </c>
      <c r="C45" s="22"/>
      <c r="D45" s="22"/>
      <c r="E45" s="22" t="s">
        <v>60</v>
      </c>
      <c r="F45" s="22"/>
      <c r="G45" s="22"/>
      <c r="H45" s="22"/>
      <c r="I45" s="22"/>
      <c r="J45" s="22"/>
      <c r="K45" s="22"/>
      <c r="L45" s="22"/>
      <c r="M45" s="22"/>
    </row>
    <row r="46" spans="1:13" hidden="1" outlineLevel="5" x14ac:dyDescent="0.25">
      <c r="A46" s="22" t="s">
        <v>1516</v>
      </c>
      <c r="B46" s="22" t="s">
        <v>59</v>
      </c>
      <c r="C46" s="22"/>
      <c r="D46" s="22"/>
      <c r="E46" s="22" t="s">
        <v>60</v>
      </c>
      <c r="F46" s="22"/>
      <c r="G46" s="22"/>
      <c r="H46" s="22"/>
      <c r="I46" s="22"/>
      <c r="J46" s="22"/>
      <c r="K46" s="22"/>
      <c r="L46" s="22"/>
      <c r="M46" s="22"/>
    </row>
    <row r="47" spans="1:13" hidden="1" outlineLevel="5" x14ac:dyDescent="0.25">
      <c r="A47" s="22" t="s">
        <v>1276</v>
      </c>
      <c r="B47" s="22" t="s">
        <v>59</v>
      </c>
      <c r="C47" s="22"/>
      <c r="D47" s="22"/>
      <c r="E47" s="22" t="s">
        <v>60</v>
      </c>
      <c r="F47" s="22"/>
      <c r="G47" s="22"/>
      <c r="H47" s="22"/>
      <c r="I47" s="22"/>
      <c r="J47" s="22"/>
      <c r="K47" s="22"/>
      <c r="L47" s="22"/>
      <c r="M47" s="22"/>
    </row>
    <row r="48" spans="1:13" hidden="1" outlineLevel="5" x14ac:dyDescent="0.25">
      <c r="A48" s="22" t="s">
        <v>1265</v>
      </c>
      <c r="B48" s="22" t="s">
        <v>59</v>
      </c>
      <c r="C48" s="22"/>
      <c r="D48" s="22"/>
      <c r="E48" s="22" t="s">
        <v>60</v>
      </c>
      <c r="F48" s="22"/>
      <c r="G48" s="22"/>
      <c r="H48" s="22"/>
      <c r="I48" s="22"/>
      <c r="J48" s="22"/>
      <c r="K48" s="22"/>
      <c r="L48" s="22"/>
      <c r="M48" s="22"/>
    </row>
    <row r="49" spans="1:13" hidden="1" outlineLevel="4" collapsed="1" x14ac:dyDescent="0.25">
      <c r="A49" s="22" t="s">
        <v>1259</v>
      </c>
      <c r="B49" s="22" t="s">
        <v>59</v>
      </c>
      <c r="C49" s="22"/>
      <c r="D49" s="22"/>
      <c r="E49" s="22" t="s">
        <v>60</v>
      </c>
      <c r="F49" s="22"/>
      <c r="G49" s="22"/>
      <c r="H49" s="22"/>
      <c r="I49" s="22"/>
      <c r="J49" s="22"/>
      <c r="K49" s="22" t="s">
        <v>10</v>
      </c>
      <c r="L49" s="22"/>
      <c r="M49" s="22"/>
    </row>
    <row r="50" spans="1:13" hidden="1" outlineLevel="5" x14ac:dyDescent="0.25">
      <c r="A50" s="22" t="s">
        <v>1266</v>
      </c>
      <c r="B50" s="22" t="s">
        <v>59</v>
      </c>
      <c r="C50" s="22"/>
      <c r="D50" s="22"/>
      <c r="E50" s="22" t="s">
        <v>60</v>
      </c>
      <c r="F50" s="22"/>
      <c r="G50" s="22"/>
      <c r="H50" s="22"/>
      <c r="I50" s="22"/>
      <c r="J50" s="22"/>
      <c r="K50" s="22"/>
      <c r="L50" s="22"/>
      <c r="M50" s="22"/>
    </row>
    <row r="51" spans="1:13" hidden="1" outlineLevel="5" x14ac:dyDescent="0.25">
      <c r="A51" s="22" t="s">
        <v>1267</v>
      </c>
      <c r="B51" s="22" t="s">
        <v>59</v>
      </c>
      <c r="C51" s="22"/>
      <c r="D51" s="22"/>
      <c r="E51" s="22" t="s">
        <v>60</v>
      </c>
      <c r="F51" s="22"/>
      <c r="G51" s="22"/>
      <c r="H51" s="22"/>
      <c r="I51" s="22"/>
      <c r="J51" s="22"/>
      <c r="K51" s="22"/>
      <c r="L51" s="22"/>
      <c r="M51" s="22"/>
    </row>
    <row r="52" spans="1:13" hidden="1" outlineLevel="5" x14ac:dyDescent="0.25">
      <c r="A52" s="22" t="s">
        <v>1268</v>
      </c>
      <c r="B52" s="22" t="s">
        <v>59</v>
      </c>
      <c r="C52" s="22"/>
      <c r="D52" s="22"/>
      <c r="E52" s="22" t="s">
        <v>60</v>
      </c>
      <c r="F52" s="22"/>
      <c r="G52" s="22"/>
      <c r="H52" s="22"/>
      <c r="I52" s="22"/>
      <c r="J52" s="22"/>
      <c r="K52" s="22"/>
      <c r="L52" s="22"/>
      <c r="M52" s="22"/>
    </row>
    <row r="53" spans="1:13" hidden="1" outlineLevel="5" x14ac:dyDescent="0.25">
      <c r="A53" s="22" t="s">
        <v>1269</v>
      </c>
      <c r="B53" s="22" t="s">
        <v>59</v>
      </c>
      <c r="C53" s="22"/>
      <c r="D53" s="22"/>
      <c r="E53" s="22" t="s">
        <v>60</v>
      </c>
      <c r="F53" s="22"/>
      <c r="G53" s="22"/>
      <c r="H53" s="22"/>
      <c r="I53" s="22"/>
      <c r="J53" s="22"/>
      <c r="K53" s="22"/>
      <c r="L53" s="22"/>
      <c r="M53" s="22"/>
    </row>
    <row r="54" spans="1:13" hidden="1" outlineLevel="5" x14ac:dyDescent="0.25">
      <c r="A54" s="22" t="s">
        <v>1270</v>
      </c>
      <c r="B54" s="22" t="s">
        <v>59</v>
      </c>
      <c r="C54" s="22"/>
      <c r="D54" s="22"/>
      <c r="E54" s="22" t="s">
        <v>60</v>
      </c>
      <c r="F54" s="22"/>
      <c r="G54" s="22"/>
      <c r="H54" s="22"/>
      <c r="I54" s="22"/>
      <c r="J54" s="22"/>
      <c r="K54" s="22"/>
      <c r="L54" s="22"/>
      <c r="M54" s="22"/>
    </row>
    <row r="55" spans="1:13" hidden="1" outlineLevel="5" x14ac:dyDescent="0.25">
      <c r="A55" s="22" t="s">
        <v>1271</v>
      </c>
      <c r="B55" s="22" t="s">
        <v>59</v>
      </c>
      <c r="C55" s="22"/>
      <c r="D55" s="22"/>
      <c r="E55" s="22" t="s">
        <v>60</v>
      </c>
      <c r="F55" s="22"/>
      <c r="G55" s="22"/>
      <c r="H55" s="22"/>
      <c r="I55" s="22"/>
      <c r="J55" s="22"/>
      <c r="K55" s="22"/>
      <c r="L55" s="22"/>
      <c r="M55" s="22"/>
    </row>
    <row r="56" spans="1:13" hidden="1" outlineLevel="5" x14ac:dyDescent="0.25">
      <c r="A56" s="22" t="s">
        <v>1517</v>
      </c>
      <c r="B56" s="22" t="s">
        <v>59</v>
      </c>
      <c r="C56" s="22"/>
      <c r="D56" s="22"/>
      <c r="E56" s="22" t="s">
        <v>60</v>
      </c>
      <c r="F56" s="22"/>
      <c r="G56" s="22"/>
      <c r="H56" s="22"/>
      <c r="I56" s="22"/>
      <c r="J56" s="22"/>
      <c r="K56" s="22"/>
      <c r="L56" s="22"/>
      <c r="M56" s="22"/>
    </row>
    <row r="57" spans="1:13" hidden="1" outlineLevel="4" collapsed="1" x14ac:dyDescent="0.25">
      <c r="A57" s="22" t="s">
        <v>1518</v>
      </c>
      <c r="B57" s="22" t="s">
        <v>59</v>
      </c>
      <c r="C57" s="22"/>
      <c r="D57" s="22"/>
      <c r="E57" s="22" t="s">
        <v>60</v>
      </c>
      <c r="F57" s="22"/>
      <c r="G57" s="22"/>
      <c r="H57" s="22"/>
      <c r="I57" s="22"/>
      <c r="J57" s="22"/>
      <c r="K57" s="22" t="s">
        <v>10</v>
      </c>
      <c r="L57" s="22"/>
      <c r="M57" s="22"/>
    </row>
    <row r="58" spans="1:13" hidden="1" outlineLevel="5" x14ac:dyDescent="0.25">
      <c r="A58" s="22" t="s">
        <v>1519</v>
      </c>
      <c r="B58" s="22" t="s">
        <v>59</v>
      </c>
      <c r="C58" s="22"/>
      <c r="D58" s="22"/>
      <c r="E58" s="22" t="s">
        <v>60</v>
      </c>
      <c r="F58" s="22"/>
      <c r="G58" s="22"/>
      <c r="H58" s="22"/>
      <c r="I58" s="22"/>
      <c r="J58" s="22"/>
      <c r="K58" s="22"/>
      <c r="L58" s="22"/>
      <c r="M58" s="22"/>
    </row>
    <row r="59" spans="1:13" hidden="1" outlineLevel="5" x14ac:dyDescent="0.25">
      <c r="A59" s="22" t="s">
        <v>1520</v>
      </c>
      <c r="B59" s="22" t="s">
        <v>59</v>
      </c>
      <c r="C59" s="22"/>
      <c r="D59" s="22"/>
      <c r="E59" s="22" t="s">
        <v>60</v>
      </c>
      <c r="F59" s="22"/>
      <c r="G59" s="22"/>
      <c r="H59" s="22"/>
      <c r="I59" s="22"/>
      <c r="J59" s="22"/>
      <c r="K59" s="22"/>
      <c r="L59" s="22"/>
      <c r="M59" s="22"/>
    </row>
    <row r="60" spans="1:13" hidden="1" outlineLevel="5" x14ac:dyDescent="0.25">
      <c r="A60" s="22" t="s">
        <v>1521</v>
      </c>
      <c r="B60" s="22" t="s">
        <v>59</v>
      </c>
      <c r="C60" s="22"/>
      <c r="D60" s="22"/>
      <c r="E60" s="22" t="s">
        <v>60</v>
      </c>
      <c r="F60" s="22"/>
      <c r="G60" s="22"/>
      <c r="H60" s="22"/>
      <c r="I60" s="22"/>
      <c r="J60" s="22"/>
      <c r="K60" s="22"/>
      <c r="L60" s="22"/>
      <c r="M60" s="22"/>
    </row>
    <row r="61" spans="1:13" hidden="1" outlineLevel="5" x14ac:dyDescent="0.25">
      <c r="A61" s="22" t="s">
        <v>1522</v>
      </c>
      <c r="B61" s="22" t="s">
        <v>59</v>
      </c>
      <c r="C61" s="22"/>
      <c r="D61" s="22"/>
      <c r="E61" s="22" t="s">
        <v>60</v>
      </c>
      <c r="F61" s="22"/>
      <c r="G61" s="22"/>
      <c r="H61" s="22"/>
      <c r="I61" s="22"/>
      <c r="J61" s="22"/>
      <c r="K61" s="22"/>
      <c r="L61" s="22"/>
      <c r="M61" s="22"/>
    </row>
    <row r="62" spans="1:13" hidden="1" outlineLevel="5" x14ac:dyDescent="0.25">
      <c r="A62" s="22" t="s">
        <v>1523</v>
      </c>
      <c r="B62" s="22" t="s">
        <v>59</v>
      </c>
      <c r="C62" s="22"/>
      <c r="D62" s="22"/>
      <c r="E62" s="22" t="s">
        <v>60</v>
      </c>
      <c r="F62" s="22"/>
      <c r="G62" s="22"/>
      <c r="H62" s="22"/>
      <c r="I62" s="22"/>
      <c r="J62" s="22"/>
      <c r="K62" s="22"/>
      <c r="L62" s="22"/>
      <c r="M62" s="22"/>
    </row>
    <row r="63" spans="1:13" hidden="1" outlineLevel="5" x14ac:dyDescent="0.25">
      <c r="A63" s="22" t="s">
        <v>1275</v>
      </c>
      <c r="B63" s="22" t="s">
        <v>59</v>
      </c>
      <c r="C63" s="22"/>
      <c r="D63" s="22"/>
      <c r="E63" s="22" t="s">
        <v>60</v>
      </c>
      <c r="F63" s="22"/>
      <c r="G63" s="22"/>
      <c r="H63" s="22"/>
      <c r="I63" s="22"/>
      <c r="J63" s="22"/>
      <c r="K63" s="22"/>
      <c r="L63" s="22"/>
      <c r="M63" s="22"/>
    </row>
    <row r="64" spans="1:13" hidden="1" outlineLevel="5" x14ac:dyDescent="0.25">
      <c r="A64" s="22" t="s">
        <v>1272</v>
      </c>
      <c r="B64" s="22" t="s">
        <v>59</v>
      </c>
      <c r="C64" s="22"/>
      <c r="D64" s="22"/>
      <c r="E64" s="22" t="s">
        <v>60</v>
      </c>
      <c r="F64" s="22"/>
      <c r="G64" s="22"/>
      <c r="H64" s="22"/>
      <c r="I64" s="22"/>
      <c r="J64" s="22"/>
      <c r="K64" s="22"/>
      <c r="L64" s="22"/>
      <c r="M64" s="22"/>
    </row>
    <row r="65" spans="1:16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</row>
    <row r="66" spans="1:16" s="180" customFormat="1" hidden="1" outlineLevel="3" x14ac:dyDescent="0.25">
      <c r="A66" s="183" t="s">
        <v>1997</v>
      </c>
      <c r="B66" s="183"/>
      <c r="C66" s="183" t="s">
        <v>1845</v>
      </c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6"/>
      <c r="O66"/>
      <c r="P66" s="6"/>
    </row>
    <row r="67" spans="1:16" s="180" customFormat="1" hidden="1" outlineLevel="4" x14ac:dyDescent="0.25">
      <c r="A67" s="1" t="s">
        <v>25</v>
      </c>
      <c r="B67" s="1" t="s">
        <v>13</v>
      </c>
      <c r="C67" s="1" t="s">
        <v>25</v>
      </c>
      <c r="D67" s="1" t="s">
        <v>13</v>
      </c>
      <c r="E67" s="1" t="s">
        <v>0</v>
      </c>
      <c r="F67" s="1" t="s">
        <v>6</v>
      </c>
      <c r="G67" s="1" t="s">
        <v>7</v>
      </c>
      <c r="H67" s="1" t="s">
        <v>8</v>
      </c>
      <c r="I67" s="1" t="s">
        <v>17</v>
      </c>
      <c r="J67" s="3" t="s">
        <v>9</v>
      </c>
      <c r="K67" s="1" t="s">
        <v>1</v>
      </c>
      <c r="L67" s="1" t="s">
        <v>2</v>
      </c>
      <c r="M67" s="1" t="s">
        <v>21</v>
      </c>
    </row>
    <row r="68" spans="1:16" hidden="1" outlineLevel="4" x14ac:dyDescent="0.25">
      <c r="A68" s="6" t="s">
        <v>1260</v>
      </c>
      <c r="B68" s="6" t="s">
        <v>26</v>
      </c>
      <c r="C68" s="111" t="s">
        <v>1576</v>
      </c>
      <c r="D68" s="111" t="s">
        <v>1573</v>
      </c>
      <c r="E68" s="6" t="s">
        <v>60</v>
      </c>
      <c r="F68" s="6" t="str">
        <f>A69</f>
        <v>52.0.56.65</v>
      </c>
      <c r="G68" s="6" t="str">
        <f>A70</f>
        <v>52.0.56.66</v>
      </c>
      <c r="H68" s="6" t="str">
        <f>A69</f>
        <v>52.0.56.65</v>
      </c>
      <c r="I68" s="6">
        <v>4</v>
      </c>
      <c r="J68" s="6">
        <f>SUM(J69:J71)</f>
        <v>2</v>
      </c>
      <c r="K68" s="6" t="s">
        <v>1292</v>
      </c>
      <c r="L68" s="6"/>
      <c r="M68" s="6" t="s">
        <v>1291</v>
      </c>
    </row>
    <row r="69" spans="1:16" hidden="1" outlineLevel="5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111" t="s">
        <v>1575</v>
      </c>
      <c r="D69" s="111" t="s">
        <v>1573</v>
      </c>
      <c r="E69" s="6" t="s">
        <v>60</v>
      </c>
      <c r="F69" s="6"/>
      <c r="G69" s="6"/>
      <c r="H69" s="6"/>
      <c r="I69" s="6"/>
      <c r="J69" s="6">
        <v>1</v>
      </c>
      <c r="K69" s="6" t="s">
        <v>1323</v>
      </c>
      <c r="L69" s="6"/>
      <c r="M69" s="6"/>
    </row>
    <row r="70" spans="1:16" hidden="1" outlineLevel="5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111" t="s">
        <v>1577</v>
      </c>
      <c r="D70" s="111" t="s">
        <v>1573</v>
      </c>
      <c r="E70" s="6" t="s">
        <v>60</v>
      </c>
      <c r="F70" s="6"/>
      <c r="G70" s="6"/>
      <c r="H70" s="6"/>
      <c r="I70" s="6"/>
      <c r="J70" s="6">
        <v>1</v>
      </c>
      <c r="K70" s="6" t="s">
        <v>1324</v>
      </c>
      <c r="L70" s="6"/>
      <c r="M70" s="6"/>
    </row>
    <row r="71" spans="1:16" hidden="1" outlineLevel="5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/>
      <c r="D71" s="6"/>
      <c r="E71" s="6" t="s">
        <v>60</v>
      </c>
      <c r="F71" s="6"/>
      <c r="G71" s="6"/>
      <c r="H71" s="6"/>
      <c r="I71" s="6"/>
      <c r="J71" s="6"/>
      <c r="L71" s="6"/>
      <c r="M71" s="6"/>
    </row>
    <row r="72" spans="1:16" hidden="1" outlineLevel="4" x14ac:dyDescent="0.25">
      <c r="A72" s="6" t="s">
        <v>1285</v>
      </c>
      <c r="B72" s="6" t="s">
        <v>26</v>
      </c>
      <c r="C72" s="111" t="s">
        <v>1578</v>
      </c>
      <c r="D72" s="111" t="s">
        <v>1573</v>
      </c>
      <c r="E72" s="6" t="s">
        <v>60</v>
      </c>
      <c r="F72" s="6" t="str">
        <f>A73</f>
        <v>52.0.56.69</v>
      </c>
      <c r="G72" s="6" t="str">
        <f>A74</f>
        <v>52.0.56.70</v>
      </c>
      <c r="H72" s="6" t="str">
        <f>A73</f>
        <v>52.0.56.69</v>
      </c>
      <c r="I72" s="6">
        <v>4</v>
      </c>
      <c r="J72" s="6">
        <f>SUM(J73:J75)</f>
        <v>2</v>
      </c>
      <c r="K72" s="6" t="s">
        <v>1293</v>
      </c>
      <c r="L72" s="6"/>
      <c r="M72" s="6" t="s">
        <v>1294</v>
      </c>
    </row>
    <row r="73" spans="1:16" hidden="1" outlineLevel="5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111" t="s">
        <v>1579</v>
      </c>
      <c r="D73" s="111" t="s">
        <v>1573</v>
      </c>
      <c r="E73" s="6" t="s">
        <v>60</v>
      </c>
      <c r="F73" s="6"/>
      <c r="G73" s="6"/>
      <c r="H73" s="6"/>
      <c r="I73" s="6"/>
      <c r="J73" s="6">
        <v>1</v>
      </c>
      <c r="K73" s="6" t="s">
        <v>1325</v>
      </c>
      <c r="L73" s="6"/>
      <c r="M73" s="6"/>
    </row>
    <row r="74" spans="1:16" hidden="1" outlineLevel="5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111" t="s">
        <v>1580</v>
      </c>
      <c r="D74" s="111" t="s">
        <v>1573</v>
      </c>
      <c r="E74" s="6" t="s">
        <v>60</v>
      </c>
      <c r="F74" s="6"/>
      <c r="G74" s="6"/>
      <c r="H74" s="6"/>
      <c r="I74" s="6"/>
      <c r="J74" s="6">
        <v>1</v>
      </c>
      <c r="K74" s="6" t="s">
        <v>1326</v>
      </c>
      <c r="L74" s="6"/>
      <c r="M74" s="6"/>
    </row>
    <row r="75" spans="1:16" hidden="1" outlineLevel="5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/>
      <c r="D75" s="6"/>
      <c r="E75" s="6" t="s">
        <v>60</v>
      </c>
      <c r="F75" s="6"/>
      <c r="G75" s="6"/>
      <c r="H75" s="6"/>
      <c r="I75" s="6"/>
      <c r="J75" s="6"/>
      <c r="L75" s="6"/>
      <c r="M75" s="6"/>
    </row>
    <row r="76" spans="1:16" hidden="1" outlineLevel="4" x14ac:dyDescent="0.25">
      <c r="A76" s="22" t="s">
        <v>1286</v>
      </c>
      <c r="B76" s="22" t="s">
        <v>26</v>
      </c>
      <c r="C76" s="22"/>
      <c r="D76" s="22"/>
      <c r="E76" s="22" t="s">
        <v>60</v>
      </c>
      <c r="F76" s="22" t="str">
        <f>A77</f>
        <v>52.0.56.73</v>
      </c>
      <c r="G76" s="22" t="str">
        <f>A78</f>
        <v>52.0.56.74</v>
      </c>
      <c r="H76" s="22" t="str">
        <f>A77</f>
        <v>52.0.56.73</v>
      </c>
      <c r="I76" s="22">
        <v>4</v>
      </c>
      <c r="J76" s="22">
        <f>SUM(J77:J79)</f>
        <v>0</v>
      </c>
      <c r="K76" s="22" t="s">
        <v>10</v>
      </c>
      <c r="L76" s="22"/>
      <c r="M76" s="22"/>
    </row>
    <row r="77" spans="1:16" hidden="1" outlineLevel="5" x14ac:dyDescent="0.25">
      <c r="A77" s="22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2" t="s">
        <v>26</v>
      </c>
      <c r="C77" s="22"/>
      <c r="D77" s="22"/>
      <c r="E77" s="22" t="s">
        <v>60</v>
      </c>
      <c r="F77" s="22"/>
      <c r="G77" s="22"/>
      <c r="H77" s="22"/>
      <c r="I77" s="22"/>
      <c r="J77" s="22"/>
      <c r="K77" s="22"/>
      <c r="L77" s="22"/>
      <c r="M77" s="22"/>
    </row>
    <row r="78" spans="1:16" hidden="1" outlineLevel="5" x14ac:dyDescent="0.25">
      <c r="A78" s="22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2" t="s">
        <v>26</v>
      </c>
      <c r="C78" s="22"/>
      <c r="D78" s="22"/>
      <c r="E78" s="22" t="s">
        <v>60</v>
      </c>
      <c r="F78" s="22"/>
      <c r="G78" s="22"/>
      <c r="H78" s="22"/>
      <c r="I78" s="22"/>
      <c r="J78" s="22"/>
      <c r="K78" s="22"/>
      <c r="L78" s="22"/>
      <c r="M78" s="22"/>
    </row>
    <row r="79" spans="1:16" hidden="1" outlineLevel="5" x14ac:dyDescent="0.25">
      <c r="A79" s="22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2" t="s">
        <v>26</v>
      </c>
      <c r="C79" s="22"/>
      <c r="D79" s="22"/>
      <c r="E79" s="22" t="s">
        <v>60</v>
      </c>
      <c r="F79" s="22"/>
      <c r="G79" s="22"/>
      <c r="H79" s="22"/>
      <c r="I79" s="22"/>
      <c r="J79" s="22"/>
      <c r="K79" s="22"/>
      <c r="L79" s="22"/>
      <c r="M79" s="22"/>
    </row>
    <row r="80" spans="1:16" hidden="1" outlineLevel="4" collapsed="1" x14ac:dyDescent="0.25">
      <c r="A80" s="22" t="s">
        <v>1287</v>
      </c>
      <c r="B80" s="22" t="s">
        <v>26</v>
      </c>
      <c r="C80" s="22"/>
      <c r="D80" s="22"/>
      <c r="E80" s="22" t="s">
        <v>60</v>
      </c>
      <c r="F80" s="22" t="str">
        <f>A81</f>
        <v>52.0.56.77</v>
      </c>
      <c r="G80" s="22" t="str">
        <f>A82</f>
        <v>52.0.56.78</v>
      </c>
      <c r="H80" s="22" t="str">
        <f>A81</f>
        <v>52.0.56.77</v>
      </c>
      <c r="I80" s="22">
        <v>4</v>
      </c>
      <c r="J80" s="22">
        <f>SUM(J81:J83)</f>
        <v>0</v>
      </c>
      <c r="K80" s="22" t="s">
        <v>10</v>
      </c>
      <c r="L80" s="22"/>
      <c r="M80" s="22"/>
    </row>
    <row r="81" spans="1:13" hidden="1" outlineLevel="5" x14ac:dyDescent="0.25">
      <c r="A81" s="22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2" t="s">
        <v>26</v>
      </c>
      <c r="C81" s="22"/>
      <c r="D81" s="22"/>
      <c r="E81" s="22" t="s">
        <v>60</v>
      </c>
      <c r="F81" s="22"/>
      <c r="G81" s="22"/>
      <c r="H81" s="22"/>
      <c r="I81" s="22"/>
      <c r="J81" s="22"/>
      <c r="K81" s="22"/>
      <c r="L81" s="22"/>
      <c r="M81" s="22"/>
    </row>
    <row r="82" spans="1:13" hidden="1" outlineLevel="5" x14ac:dyDescent="0.25">
      <c r="A82" s="22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2" t="s">
        <v>26</v>
      </c>
      <c r="C82" s="22"/>
      <c r="D82" s="22"/>
      <c r="E82" s="22" t="s">
        <v>60</v>
      </c>
      <c r="F82" s="22"/>
      <c r="G82" s="22"/>
      <c r="H82" s="22"/>
      <c r="I82" s="22"/>
      <c r="J82" s="22"/>
      <c r="K82" s="22"/>
      <c r="L82" s="22"/>
      <c r="M82" s="22"/>
    </row>
    <row r="83" spans="1:13" hidden="1" outlineLevel="5" x14ac:dyDescent="0.25">
      <c r="A83" s="22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2" t="s">
        <v>26</v>
      </c>
      <c r="C83" s="22"/>
      <c r="D83" s="22"/>
      <c r="E83" s="22" t="s">
        <v>60</v>
      </c>
      <c r="F83" s="22"/>
      <c r="G83" s="22"/>
      <c r="H83" s="22"/>
      <c r="I83" s="22"/>
      <c r="J83" s="22"/>
      <c r="K83" s="22"/>
      <c r="L83" s="22"/>
      <c r="M83" s="22"/>
    </row>
    <row r="84" spans="1:13" hidden="1" outlineLevel="4" collapsed="1" x14ac:dyDescent="0.25">
      <c r="A84" s="22" t="s">
        <v>1261</v>
      </c>
      <c r="B84" s="22" t="s">
        <v>26</v>
      </c>
      <c r="C84" s="22"/>
      <c r="D84" s="22"/>
      <c r="E84" s="22" t="s">
        <v>60</v>
      </c>
      <c r="F84" s="22" t="str">
        <f>A85</f>
        <v>52.0.56.81</v>
      </c>
      <c r="G84" s="22" t="str">
        <f>A86</f>
        <v>52.0.56.82</v>
      </c>
      <c r="H84" s="22" t="str">
        <f>A85</f>
        <v>52.0.56.81</v>
      </c>
      <c r="I84" s="22">
        <v>4</v>
      </c>
      <c r="J84" s="22">
        <f>SUM(J85:J87)</f>
        <v>0</v>
      </c>
      <c r="K84" s="22" t="s">
        <v>10</v>
      </c>
      <c r="L84" s="22"/>
      <c r="M84" s="22"/>
    </row>
    <row r="85" spans="1:13" hidden="1" outlineLevel="5" x14ac:dyDescent="0.25">
      <c r="A85" s="22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2" t="s">
        <v>26</v>
      </c>
      <c r="C85" s="22"/>
      <c r="D85" s="22"/>
      <c r="E85" s="22" t="s">
        <v>60</v>
      </c>
      <c r="F85" s="22"/>
      <c r="G85" s="22"/>
      <c r="H85" s="22"/>
      <c r="I85" s="22"/>
      <c r="J85" s="22"/>
      <c r="K85" s="22"/>
      <c r="L85" s="22"/>
      <c r="M85" s="22"/>
    </row>
    <row r="86" spans="1:13" hidden="1" outlineLevel="5" x14ac:dyDescent="0.25">
      <c r="A86" s="22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2" t="s">
        <v>26</v>
      </c>
      <c r="C86" s="22"/>
      <c r="D86" s="22"/>
      <c r="E86" s="22" t="s">
        <v>60</v>
      </c>
      <c r="F86" s="22"/>
      <c r="G86" s="22"/>
      <c r="H86" s="22"/>
      <c r="I86" s="22"/>
      <c r="J86" s="22"/>
      <c r="K86" s="22"/>
      <c r="L86" s="22"/>
      <c r="M86" s="22"/>
    </row>
    <row r="87" spans="1:13" hidden="1" outlineLevel="5" x14ac:dyDescent="0.25">
      <c r="A87" s="22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2" t="s">
        <v>26</v>
      </c>
      <c r="C87" s="22"/>
      <c r="D87" s="22"/>
      <c r="E87" s="22" t="s">
        <v>60</v>
      </c>
      <c r="F87" s="22"/>
      <c r="G87" s="22"/>
      <c r="H87" s="22"/>
      <c r="I87" s="22"/>
      <c r="J87" s="22"/>
      <c r="K87" s="22"/>
      <c r="L87" s="22"/>
      <c r="M87" s="22"/>
    </row>
    <row r="88" spans="1:13" hidden="1" outlineLevel="4" collapsed="1" x14ac:dyDescent="0.25">
      <c r="A88" s="22" t="s">
        <v>1288</v>
      </c>
      <c r="B88" s="22" t="s">
        <v>26</v>
      </c>
      <c r="C88" s="22"/>
      <c r="D88" s="22"/>
      <c r="E88" s="22" t="s">
        <v>60</v>
      </c>
      <c r="F88" s="22" t="str">
        <f>A89</f>
        <v>52.0.56.85</v>
      </c>
      <c r="G88" s="22" t="str">
        <f>A90</f>
        <v>52.0.56.86</v>
      </c>
      <c r="H88" s="22" t="str">
        <f>A89</f>
        <v>52.0.56.85</v>
      </c>
      <c r="I88" s="22">
        <v>4</v>
      </c>
      <c r="J88" s="22">
        <f>SUM(J89:J91)</f>
        <v>0</v>
      </c>
      <c r="K88" s="22" t="s">
        <v>10</v>
      </c>
      <c r="L88" s="22"/>
      <c r="M88" s="22"/>
    </row>
    <row r="89" spans="1:13" hidden="1" outlineLevel="5" x14ac:dyDescent="0.25">
      <c r="A89" s="22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2" t="s">
        <v>26</v>
      </c>
      <c r="C89" s="22"/>
      <c r="D89" s="22"/>
      <c r="E89" s="22" t="s">
        <v>60</v>
      </c>
      <c r="F89" s="22"/>
      <c r="G89" s="22"/>
      <c r="H89" s="22"/>
      <c r="I89" s="22"/>
      <c r="J89" s="22"/>
      <c r="K89" s="22"/>
      <c r="L89" s="22"/>
      <c r="M89" s="22"/>
    </row>
    <row r="90" spans="1:13" hidden="1" outlineLevel="5" x14ac:dyDescent="0.25">
      <c r="A90" s="22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2" t="s">
        <v>26</v>
      </c>
      <c r="C90" s="22"/>
      <c r="D90" s="22"/>
      <c r="E90" s="22" t="s">
        <v>60</v>
      </c>
      <c r="F90" s="22"/>
      <c r="G90" s="22"/>
      <c r="H90" s="22"/>
      <c r="I90" s="22"/>
      <c r="J90" s="22"/>
      <c r="K90" s="22"/>
      <c r="L90" s="22"/>
      <c r="M90" s="22"/>
    </row>
    <row r="91" spans="1:13" hidden="1" outlineLevel="5" x14ac:dyDescent="0.25">
      <c r="A91" s="22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2" t="s">
        <v>26</v>
      </c>
      <c r="C91" s="22"/>
      <c r="D91" s="22"/>
      <c r="E91" s="22" t="s">
        <v>60</v>
      </c>
      <c r="F91" s="22"/>
      <c r="G91" s="22"/>
      <c r="H91" s="22"/>
      <c r="I91" s="22"/>
      <c r="J91" s="22"/>
      <c r="K91" s="22"/>
      <c r="L91" s="22"/>
      <c r="M91" s="22"/>
    </row>
    <row r="92" spans="1:13" hidden="1" outlineLevel="4" collapsed="1" x14ac:dyDescent="0.25">
      <c r="A92" s="22" t="s">
        <v>1289</v>
      </c>
      <c r="B92" s="22" t="s">
        <v>26</v>
      </c>
      <c r="C92" s="22"/>
      <c r="D92" s="22"/>
      <c r="E92" s="22" t="s">
        <v>60</v>
      </c>
      <c r="F92" s="22" t="str">
        <f>A93</f>
        <v>52.0.56.89</v>
      </c>
      <c r="G92" s="22" t="str">
        <f>A94</f>
        <v>52.0.56.90</v>
      </c>
      <c r="H92" s="22" t="str">
        <f>A93</f>
        <v>52.0.56.89</v>
      </c>
      <c r="I92" s="22">
        <v>4</v>
      </c>
      <c r="J92" s="22">
        <f>SUM(J93:J95)</f>
        <v>0</v>
      </c>
      <c r="K92" s="22" t="s">
        <v>10</v>
      </c>
      <c r="L92" s="22"/>
      <c r="M92" s="22"/>
    </row>
    <row r="93" spans="1:13" hidden="1" outlineLevel="5" x14ac:dyDescent="0.25">
      <c r="A93" s="22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2" t="s">
        <v>26</v>
      </c>
      <c r="C93" s="22"/>
      <c r="D93" s="22"/>
      <c r="E93" s="22" t="s">
        <v>60</v>
      </c>
      <c r="F93" s="22"/>
      <c r="G93" s="22"/>
      <c r="H93" s="22"/>
      <c r="I93" s="22"/>
      <c r="J93" s="22"/>
      <c r="K93" s="22"/>
      <c r="L93" s="22"/>
      <c r="M93" s="22"/>
    </row>
    <row r="94" spans="1:13" hidden="1" outlineLevel="5" x14ac:dyDescent="0.25">
      <c r="A94" s="22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2" t="s">
        <v>26</v>
      </c>
      <c r="C94" s="22"/>
      <c r="D94" s="22"/>
      <c r="E94" s="22" t="s">
        <v>60</v>
      </c>
      <c r="F94" s="22"/>
      <c r="G94" s="22"/>
      <c r="H94" s="22"/>
      <c r="I94" s="22"/>
      <c r="J94" s="22"/>
      <c r="K94" s="22"/>
      <c r="L94" s="22"/>
      <c r="M94" s="22"/>
    </row>
    <row r="95" spans="1:13" hidden="1" outlineLevel="5" x14ac:dyDescent="0.25">
      <c r="A95" s="22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2" t="s">
        <v>26</v>
      </c>
      <c r="C95" s="22"/>
      <c r="D95" s="22"/>
      <c r="E95" s="22" t="s">
        <v>60</v>
      </c>
      <c r="F95" s="22"/>
      <c r="G95" s="22"/>
      <c r="H95" s="22"/>
      <c r="I95" s="22"/>
      <c r="J95" s="22"/>
      <c r="K95" s="22"/>
      <c r="L95" s="22"/>
      <c r="M95" s="22"/>
    </row>
    <row r="96" spans="1:13" hidden="1" outlineLevel="3" x14ac:dyDescent="0.25">
      <c r="B96" s="6"/>
      <c r="C96" s="6"/>
      <c r="D96" s="6"/>
      <c r="I96" s="5"/>
      <c r="M96" s="5"/>
    </row>
    <row r="97" spans="1:16" s="180" customFormat="1" hidden="1" outlineLevel="3" x14ac:dyDescent="0.25">
      <c r="A97" s="183" t="s">
        <v>1998</v>
      </c>
      <c r="B97" s="183"/>
      <c r="C97" s="183" t="s">
        <v>1848</v>
      </c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6"/>
      <c r="O97"/>
      <c r="P97" s="6"/>
    </row>
    <row r="98" spans="1:16" s="180" customFormat="1" hidden="1" outlineLevel="5" x14ac:dyDescent="0.25">
      <c r="A98" s="1" t="s">
        <v>25</v>
      </c>
      <c r="B98" s="1" t="s">
        <v>13</v>
      </c>
      <c r="C98" s="1" t="s">
        <v>25</v>
      </c>
      <c r="D98" s="1" t="s">
        <v>13</v>
      </c>
      <c r="E98" s="1" t="s">
        <v>0</v>
      </c>
      <c r="F98" s="1" t="s">
        <v>6</v>
      </c>
      <c r="G98" s="1" t="s">
        <v>7</v>
      </c>
      <c r="H98" s="1" t="s">
        <v>8</v>
      </c>
      <c r="I98" s="1" t="s">
        <v>17</v>
      </c>
      <c r="J98" s="3" t="s">
        <v>9</v>
      </c>
      <c r="K98" s="1" t="s">
        <v>1</v>
      </c>
      <c r="L98" s="1" t="s">
        <v>2</v>
      </c>
      <c r="M98" s="1" t="s">
        <v>21</v>
      </c>
    </row>
    <row r="99" spans="1:16" hidden="1" outlineLevel="5" x14ac:dyDescent="0.25">
      <c r="A99" s="6" t="s">
        <v>1290</v>
      </c>
      <c r="B99" s="6" t="s">
        <v>26</v>
      </c>
      <c r="C99" s="111" t="s">
        <v>1583</v>
      </c>
      <c r="D99" s="111" t="s">
        <v>1573</v>
      </c>
      <c r="E99" s="6" t="s">
        <v>60</v>
      </c>
      <c r="F99" s="6" t="str">
        <f>A100</f>
        <v>52.0.56.93</v>
      </c>
      <c r="G99" s="6" t="str">
        <f>A101</f>
        <v>52.0.56.94</v>
      </c>
      <c r="H99" s="6" t="str">
        <f>A100</f>
        <v>52.0.56.93</v>
      </c>
      <c r="I99" s="6">
        <v>4</v>
      </c>
      <c r="J99" s="6">
        <f>SUM(J100:J102)</f>
        <v>0</v>
      </c>
      <c r="K99" s="6" t="s">
        <v>1296</v>
      </c>
      <c r="L99" s="6"/>
      <c r="M99" s="6" t="s">
        <v>1295</v>
      </c>
    </row>
    <row r="100" spans="1:16" hidden="1" outlineLevel="6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111" t="s">
        <v>1584</v>
      </c>
      <c r="D100" s="111" t="s">
        <v>1573</v>
      </c>
      <c r="E100" s="6" t="s">
        <v>60</v>
      </c>
      <c r="F100" s="6"/>
      <c r="G100" s="6"/>
      <c r="H100" s="6"/>
      <c r="I100" s="6"/>
      <c r="J100" s="6"/>
      <c r="K100" s="6" t="s">
        <v>1327</v>
      </c>
      <c r="L100" s="6"/>
      <c r="M100" s="6"/>
    </row>
    <row r="101" spans="1:16" hidden="1" outlineLevel="6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111" t="s">
        <v>1585</v>
      </c>
      <c r="D101" s="111" t="s">
        <v>1573</v>
      </c>
      <c r="E101" s="6" t="s">
        <v>60</v>
      </c>
      <c r="F101" s="6"/>
      <c r="G101" s="6"/>
      <c r="H101" s="6"/>
      <c r="I101" s="6"/>
      <c r="J101" s="6"/>
      <c r="K101" s="6" t="s">
        <v>1328</v>
      </c>
      <c r="L101" s="6"/>
      <c r="M101" s="6"/>
    </row>
    <row r="102" spans="1:16" hidden="1" outlineLevel="6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/>
      <c r="D102" s="6"/>
      <c r="E102" s="6" t="s">
        <v>60</v>
      </c>
      <c r="F102" s="6"/>
      <c r="G102" s="6"/>
      <c r="H102" s="6"/>
      <c r="I102" s="6"/>
      <c r="J102" s="6"/>
      <c r="L102" s="6"/>
      <c r="M102" s="6"/>
    </row>
    <row r="103" spans="1:16" hidden="1" outlineLevel="5" x14ac:dyDescent="0.25">
      <c r="A103" s="6" t="s">
        <v>1262</v>
      </c>
      <c r="B103" s="6" t="s">
        <v>26</v>
      </c>
      <c r="C103" s="111" t="s">
        <v>1587</v>
      </c>
      <c r="D103" s="111" t="s">
        <v>1573</v>
      </c>
      <c r="E103" s="6" t="s">
        <v>60</v>
      </c>
      <c r="F103" s="6" t="str">
        <f>A104</f>
        <v>52.0.56.97</v>
      </c>
      <c r="G103" s="6" t="str">
        <f>A105</f>
        <v>52.0.56.98</v>
      </c>
      <c r="H103" s="6" t="str">
        <f>A104</f>
        <v>52.0.56.97</v>
      </c>
      <c r="I103" s="6">
        <v>4</v>
      </c>
      <c r="J103" s="6">
        <f>SUM(J104:J106)</f>
        <v>0</v>
      </c>
      <c r="K103" s="6" t="s">
        <v>1298</v>
      </c>
      <c r="L103" s="6"/>
      <c r="M103" s="6" t="s">
        <v>1297</v>
      </c>
    </row>
    <row r="104" spans="1:16" hidden="1" outlineLevel="6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111" t="s">
        <v>1588</v>
      </c>
      <c r="D104" s="111" t="s">
        <v>1573</v>
      </c>
      <c r="E104" s="6" t="s">
        <v>60</v>
      </c>
      <c r="F104" s="6"/>
      <c r="G104" s="6"/>
      <c r="H104" s="6"/>
      <c r="I104" s="6"/>
      <c r="J104" s="6"/>
      <c r="K104" s="6" t="s">
        <v>1329</v>
      </c>
      <c r="L104" s="6"/>
      <c r="M104" s="6"/>
    </row>
    <row r="105" spans="1:16" hidden="1" outlineLevel="6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111" t="s">
        <v>1589</v>
      </c>
      <c r="D105" s="111" t="s">
        <v>1573</v>
      </c>
      <c r="E105" s="6" t="s">
        <v>60</v>
      </c>
      <c r="F105" s="6"/>
      <c r="G105" s="6"/>
      <c r="H105" s="6"/>
      <c r="I105" s="6"/>
      <c r="J105" s="6"/>
      <c r="K105" s="6" t="s">
        <v>1330</v>
      </c>
      <c r="L105" s="6"/>
      <c r="M105" s="6"/>
    </row>
    <row r="106" spans="1:16" hidden="1" outlineLevel="6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/>
      <c r="D106" s="6"/>
      <c r="E106" s="6" t="s">
        <v>60</v>
      </c>
      <c r="F106" s="6"/>
      <c r="G106" s="6"/>
      <c r="H106" s="6"/>
      <c r="I106" s="6"/>
      <c r="J106" s="6"/>
      <c r="L106" s="6"/>
      <c r="M106" s="6"/>
    </row>
    <row r="107" spans="1:16" hidden="1" outlineLevel="5" x14ac:dyDescent="0.25">
      <c r="A107" s="6" t="s">
        <v>1991</v>
      </c>
      <c r="B107" s="6" t="s">
        <v>26</v>
      </c>
      <c r="C107" s="111" t="s">
        <v>1591</v>
      </c>
      <c r="D107" s="111" t="s">
        <v>1573</v>
      </c>
      <c r="E107" s="6" t="s">
        <v>60</v>
      </c>
      <c r="F107" s="6" t="str">
        <f>A108</f>
        <v>52.0.56.101</v>
      </c>
      <c r="G107" s="6" t="str">
        <f>A109</f>
        <v>52.0.56.102</v>
      </c>
      <c r="H107" s="6" t="str">
        <f>A108</f>
        <v>52.0.56.101</v>
      </c>
      <c r="I107" s="6">
        <v>4</v>
      </c>
      <c r="J107" s="6">
        <f>SUM(J108:J110)</f>
        <v>0</v>
      </c>
      <c r="K107" t="s">
        <v>1299</v>
      </c>
      <c r="M107" s="186" t="s">
        <v>1300</v>
      </c>
    </row>
    <row r="108" spans="1:16" hidden="1" outlineLevel="6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111" t="s">
        <v>1592</v>
      </c>
      <c r="D108" s="111" t="s">
        <v>1573</v>
      </c>
      <c r="E108" s="6" t="s">
        <v>60</v>
      </c>
      <c r="F108" s="6"/>
      <c r="G108" s="6"/>
      <c r="H108" s="6"/>
      <c r="I108" s="6"/>
      <c r="J108" s="6"/>
      <c r="K108" t="s">
        <v>1331</v>
      </c>
      <c r="M108" s="186"/>
    </row>
    <row r="109" spans="1:16" hidden="1" outlineLevel="6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111" t="s">
        <v>1593</v>
      </c>
      <c r="D109" s="111" t="s">
        <v>1573</v>
      </c>
      <c r="E109" s="6" t="s">
        <v>60</v>
      </c>
      <c r="F109" s="6"/>
      <c r="G109" s="6"/>
      <c r="H109" s="6"/>
      <c r="I109" s="6"/>
      <c r="J109" s="6"/>
      <c r="K109" t="s">
        <v>1332</v>
      </c>
      <c r="L109">
        <v>110</v>
      </c>
      <c r="M109" s="186"/>
    </row>
    <row r="110" spans="1:16" hidden="1" outlineLevel="6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/>
      <c r="D110" s="6"/>
      <c r="E110" s="6" t="s">
        <v>60</v>
      </c>
      <c r="F110" s="6"/>
      <c r="G110" s="6"/>
      <c r="H110" s="6"/>
      <c r="I110" s="6"/>
      <c r="J110" s="6"/>
      <c r="M110" s="186"/>
    </row>
    <row r="111" spans="1:16" hidden="1" outlineLevel="5" x14ac:dyDescent="0.25">
      <c r="A111" s="6" t="s">
        <v>1992</v>
      </c>
      <c r="B111" s="6" t="s">
        <v>26</v>
      </c>
      <c r="C111" s="111" t="s">
        <v>1595</v>
      </c>
      <c r="D111" s="111" t="s">
        <v>1573</v>
      </c>
      <c r="E111" s="6" t="s">
        <v>60</v>
      </c>
      <c r="F111" s="6" t="str">
        <f>A112</f>
        <v>52.0.56.105</v>
      </c>
      <c r="G111" s="6" t="str">
        <f>A113</f>
        <v>52.0.56.106</v>
      </c>
      <c r="H111" s="6" t="str">
        <f>A112</f>
        <v>52.0.56.105</v>
      </c>
      <c r="I111" s="6">
        <v>4</v>
      </c>
      <c r="J111" s="6">
        <f>SUM(J112:J114)</f>
        <v>0</v>
      </c>
      <c r="K111" t="s">
        <v>1302</v>
      </c>
      <c r="M111" s="186" t="s">
        <v>1301</v>
      </c>
    </row>
    <row r="112" spans="1:16" hidden="1" outlineLevel="6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111" t="s">
        <v>1596</v>
      </c>
      <c r="D112" s="111" t="s">
        <v>1573</v>
      </c>
      <c r="E112" s="6" t="s">
        <v>60</v>
      </c>
      <c r="F112" s="6"/>
      <c r="G112" s="6"/>
      <c r="H112" s="6"/>
      <c r="I112" s="6"/>
      <c r="J112" s="6"/>
      <c r="K112" t="s">
        <v>1333</v>
      </c>
      <c r="M112" s="186"/>
    </row>
    <row r="113" spans="1:13" hidden="1" outlineLevel="6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111" t="s">
        <v>1597</v>
      </c>
      <c r="D113" s="111" t="s">
        <v>1573</v>
      </c>
      <c r="E113" s="6" t="s">
        <v>60</v>
      </c>
      <c r="F113" s="6"/>
      <c r="G113" s="6"/>
      <c r="H113" s="6"/>
      <c r="I113" s="6"/>
      <c r="J113" s="6"/>
      <c r="K113" t="s">
        <v>1334</v>
      </c>
      <c r="L113">
        <v>120</v>
      </c>
      <c r="M113" s="186"/>
    </row>
    <row r="114" spans="1:13" hidden="1" outlineLevel="6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/>
      <c r="D114" s="6"/>
      <c r="E114" s="6" t="s">
        <v>60</v>
      </c>
      <c r="F114" s="6"/>
      <c r="G114" s="6"/>
      <c r="H114" s="6"/>
      <c r="I114" s="6"/>
      <c r="J114" s="6"/>
      <c r="M114" s="186"/>
    </row>
    <row r="115" spans="1:13" hidden="1" outlineLevel="5" x14ac:dyDescent="0.25">
      <c r="A115" s="6" t="s">
        <v>1993</v>
      </c>
      <c r="B115" s="6" t="s">
        <v>26</v>
      </c>
      <c r="C115" s="111" t="s">
        <v>1599</v>
      </c>
      <c r="D115" s="111" t="s">
        <v>1573</v>
      </c>
      <c r="E115" s="6" t="s">
        <v>60</v>
      </c>
      <c r="F115" s="6" t="str">
        <f>A116</f>
        <v>52.0.56.109</v>
      </c>
      <c r="G115" s="6" t="str">
        <f>A117</f>
        <v>52.0.56.110</v>
      </c>
      <c r="H115" s="6" t="str">
        <f>A116</f>
        <v>52.0.56.109</v>
      </c>
      <c r="I115" s="6">
        <v>4</v>
      </c>
      <c r="J115" s="6">
        <f>SUM(J116:J118)</f>
        <v>0</v>
      </c>
      <c r="K115" s="6" t="s">
        <v>1303</v>
      </c>
      <c r="L115" s="6"/>
      <c r="M115" s="6" t="s">
        <v>1304</v>
      </c>
    </row>
    <row r="116" spans="1:13" hidden="1" outlineLevel="6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111" t="s">
        <v>1600</v>
      </c>
      <c r="D116" s="111" t="s">
        <v>1573</v>
      </c>
      <c r="E116" s="6" t="s">
        <v>60</v>
      </c>
      <c r="F116" s="6"/>
      <c r="G116" s="6"/>
      <c r="H116" s="6"/>
      <c r="I116" s="6"/>
      <c r="J116" s="6"/>
      <c r="K116" s="6" t="s">
        <v>1335</v>
      </c>
      <c r="L116" s="6"/>
      <c r="M116" s="6"/>
    </row>
    <row r="117" spans="1:13" hidden="1" outlineLevel="6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111" t="s">
        <v>1601</v>
      </c>
      <c r="D117" s="111" t="s">
        <v>1573</v>
      </c>
      <c r="E117" s="6" t="s">
        <v>60</v>
      </c>
      <c r="F117" s="6"/>
      <c r="G117" s="6"/>
      <c r="H117" s="6"/>
      <c r="I117" s="6"/>
      <c r="J117" s="6"/>
      <c r="K117" s="6" t="s">
        <v>1336</v>
      </c>
      <c r="L117" s="6"/>
      <c r="M117" s="6"/>
    </row>
    <row r="118" spans="1:13" hidden="1" outlineLevel="6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/>
      <c r="D118" s="6"/>
      <c r="E118" s="6" t="s">
        <v>60</v>
      </c>
      <c r="F118" s="6"/>
      <c r="G118" s="6"/>
      <c r="H118" s="6"/>
      <c r="I118" s="6"/>
      <c r="J118" s="6"/>
      <c r="M118" s="186"/>
    </row>
    <row r="119" spans="1:13" hidden="1" outlineLevel="5" x14ac:dyDescent="0.25">
      <c r="A119" s="22" t="s">
        <v>1994</v>
      </c>
      <c r="B119" s="22" t="s">
        <v>26</v>
      </c>
      <c r="C119" s="22"/>
      <c r="D119" s="22"/>
      <c r="E119" s="22" t="s">
        <v>60</v>
      </c>
      <c r="F119" s="22" t="str">
        <f>A120</f>
        <v>52.0.56.113</v>
      </c>
      <c r="G119" s="22" t="str">
        <f>A121</f>
        <v>52.0.56.114</v>
      </c>
      <c r="H119" s="22" t="str">
        <f>A120</f>
        <v>52.0.56.113</v>
      </c>
      <c r="I119" s="22">
        <v>4</v>
      </c>
      <c r="J119" s="22">
        <f>SUM(J120:J122)</f>
        <v>0</v>
      </c>
      <c r="K119" s="22" t="s">
        <v>10</v>
      </c>
      <c r="L119" s="22"/>
      <c r="M119" s="22"/>
    </row>
    <row r="120" spans="1:13" hidden="1" outlineLevel="6" x14ac:dyDescent="0.25">
      <c r="A120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2" t="s">
        <v>26</v>
      </c>
      <c r="C120" s="22"/>
      <c r="D120" s="22"/>
      <c r="E120" s="22" t="s">
        <v>60</v>
      </c>
      <c r="F120" s="22"/>
      <c r="G120" s="22"/>
      <c r="H120" s="22"/>
      <c r="I120" s="22"/>
      <c r="J120" s="22"/>
      <c r="K120" s="22"/>
      <c r="L120" s="22"/>
      <c r="M120" s="22"/>
    </row>
    <row r="121" spans="1:13" hidden="1" outlineLevel="6" x14ac:dyDescent="0.25">
      <c r="A121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2" t="s">
        <v>26</v>
      </c>
      <c r="C121" s="22"/>
      <c r="D121" s="22"/>
      <c r="E121" s="22" t="s">
        <v>60</v>
      </c>
      <c r="F121" s="22"/>
      <c r="G121" s="22"/>
      <c r="H121" s="22"/>
      <c r="I121" s="22"/>
      <c r="J121" s="22"/>
      <c r="K121" s="22"/>
      <c r="L121" s="22"/>
      <c r="M121" s="22"/>
    </row>
    <row r="122" spans="1:13" hidden="1" outlineLevel="6" x14ac:dyDescent="0.25">
      <c r="A122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2" t="s">
        <v>26</v>
      </c>
      <c r="C122" s="22"/>
      <c r="D122" s="22"/>
      <c r="E122" s="22" t="s">
        <v>60</v>
      </c>
      <c r="F122" s="22"/>
      <c r="G122" s="22"/>
      <c r="H122" s="22"/>
      <c r="I122" s="22"/>
      <c r="J122" s="22"/>
      <c r="K122" s="22"/>
      <c r="L122" s="22"/>
      <c r="M122" s="22"/>
    </row>
    <row r="123" spans="1:13" hidden="1" outlineLevel="5" collapsed="1" x14ac:dyDescent="0.25">
      <c r="A123" s="22" t="s">
        <v>1995</v>
      </c>
      <c r="B123" s="22" t="s">
        <v>26</v>
      </c>
      <c r="C123" s="22"/>
      <c r="D123" s="22"/>
      <c r="E123" s="22" t="s">
        <v>60</v>
      </c>
      <c r="F123" s="22" t="str">
        <f>A124</f>
        <v>52.0.56.117</v>
      </c>
      <c r="G123" s="22" t="str">
        <f>A125</f>
        <v>52.0.56.118</v>
      </c>
      <c r="H123" s="22" t="str">
        <f>A124</f>
        <v>52.0.56.117</v>
      </c>
      <c r="I123" s="22">
        <v>4</v>
      </c>
      <c r="J123" s="22">
        <f>SUM(J124:J126)</f>
        <v>0</v>
      </c>
      <c r="K123" s="22" t="s">
        <v>10</v>
      </c>
      <c r="L123" s="22"/>
      <c r="M123" s="22"/>
    </row>
    <row r="124" spans="1:13" hidden="1" outlineLevel="6" x14ac:dyDescent="0.25">
      <c r="A124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2" t="s">
        <v>26</v>
      </c>
      <c r="C124" s="22"/>
      <c r="D124" s="22"/>
      <c r="E124" s="22" t="s">
        <v>60</v>
      </c>
      <c r="F124" s="22"/>
      <c r="G124" s="22"/>
      <c r="H124" s="22"/>
      <c r="I124" s="22"/>
      <c r="J124" s="22"/>
      <c r="K124" s="22"/>
      <c r="L124" s="22"/>
      <c r="M124" s="22"/>
    </row>
    <row r="125" spans="1:13" hidden="1" outlineLevel="6" x14ac:dyDescent="0.25">
      <c r="A125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2" t="s">
        <v>26</v>
      </c>
      <c r="C125" s="22"/>
      <c r="D125" s="22"/>
      <c r="E125" s="22" t="s">
        <v>60</v>
      </c>
      <c r="F125" s="22"/>
      <c r="G125" s="22"/>
      <c r="H125" s="22"/>
      <c r="I125" s="22"/>
      <c r="J125" s="22"/>
      <c r="K125" s="22"/>
      <c r="L125" s="22"/>
      <c r="M125" s="22"/>
    </row>
    <row r="126" spans="1:13" hidden="1" outlineLevel="6" x14ac:dyDescent="0.25">
      <c r="A126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2" t="s">
        <v>26</v>
      </c>
      <c r="C126" s="22"/>
      <c r="D126" s="22"/>
      <c r="E126" s="22" t="s">
        <v>60</v>
      </c>
      <c r="F126" s="22"/>
      <c r="G126" s="22"/>
      <c r="H126" s="22"/>
      <c r="I126" s="22"/>
      <c r="J126" s="22"/>
      <c r="K126" s="22"/>
      <c r="L126" s="22"/>
      <c r="M126" s="22"/>
    </row>
    <row r="127" spans="1:13" hidden="1" outlineLevel="5" collapsed="1" x14ac:dyDescent="0.25">
      <c r="A127" s="22" t="s">
        <v>1996</v>
      </c>
      <c r="B127" s="22" t="s">
        <v>26</v>
      </c>
      <c r="C127" s="22"/>
      <c r="D127" s="22"/>
      <c r="E127" s="22" t="s">
        <v>27</v>
      </c>
      <c r="F127" s="22" t="s">
        <v>1311</v>
      </c>
      <c r="G127" s="22" t="s">
        <v>1316</v>
      </c>
      <c r="H127" s="22" t="s">
        <v>1322</v>
      </c>
      <c r="I127" s="22">
        <v>2</v>
      </c>
      <c r="J127" s="22"/>
      <c r="K127" s="22" t="s">
        <v>10</v>
      </c>
      <c r="L127" s="22"/>
      <c r="M127" s="22"/>
    </row>
    <row r="128" spans="1:13" hidden="1" outlineLevel="5" x14ac:dyDescent="0.25">
      <c r="A128" s="22" t="s">
        <v>18</v>
      </c>
      <c r="B128" s="22" t="s">
        <v>18</v>
      </c>
      <c r="C128" s="22"/>
      <c r="D128" s="22"/>
      <c r="E128" s="22" t="s">
        <v>18</v>
      </c>
      <c r="F128" s="22" t="s">
        <v>18</v>
      </c>
      <c r="G128" s="22"/>
      <c r="H128" s="22"/>
      <c r="I128" s="22"/>
      <c r="J128" s="22"/>
      <c r="K128" s="22"/>
      <c r="L128" s="22"/>
      <c r="M128" s="22"/>
    </row>
    <row r="129" spans="1:23" hidden="1" outlineLevel="5" x14ac:dyDescent="0.25">
      <c r="A129" s="22" t="s">
        <v>1337</v>
      </c>
      <c r="B129" s="22" t="s">
        <v>26</v>
      </c>
      <c r="C129" s="22"/>
      <c r="D129" s="22"/>
      <c r="E129" s="22" t="s">
        <v>27</v>
      </c>
      <c r="F129" s="22"/>
      <c r="G129" s="22"/>
      <c r="H129" s="22"/>
      <c r="I129" s="22"/>
      <c r="J129" s="22"/>
      <c r="K129" s="22" t="s">
        <v>10</v>
      </c>
      <c r="L129" s="22"/>
      <c r="M129" s="22"/>
    </row>
    <row r="130" spans="1:23" hidden="1" outlineLevel="4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23" s="180" customFormat="1" ht="14.45" customHeight="1" collapsed="1" x14ac:dyDescent="0.25">
      <c r="A131" s="185" t="s">
        <v>1471</v>
      </c>
      <c r="B131" s="185"/>
      <c r="C131" s="185" t="s">
        <v>1474</v>
      </c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/>
    </row>
    <row r="132" spans="1:23" s="180" customFormat="1" hidden="1" outlineLevel="1" x14ac:dyDescent="0.25">
      <c r="A132" s="181" t="s">
        <v>1783</v>
      </c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/>
    </row>
    <row r="133" spans="1:23" s="186" customFormat="1" hidden="1" outlineLevel="1" x14ac:dyDescent="0.25">
      <c r="A133"/>
      <c r="B133" s="6"/>
      <c r="C133" s="6"/>
      <c r="D133" s="6"/>
      <c r="E133"/>
      <c r="F133"/>
      <c r="G133"/>
      <c r="H133"/>
      <c r="I133"/>
      <c r="J133" s="4"/>
      <c r="K133"/>
      <c r="L133"/>
      <c r="M133" s="5"/>
      <c r="O133" s="45">
        <v>0</v>
      </c>
      <c r="P133" s="46">
        <v>8</v>
      </c>
      <c r="Q133" s="161">
        <v>32</v>
      </c>
      <c r="R133" s="162"/>
      <c r="S133" s="14">
        <v>128</v>
      </c>
      <c r="T133" s="40"/>
      <c r="U133" s="41"/>
      <c r="V133" s="36"/>
      <c r="W133" s="180"/>
    </row>
    <row r="134" spans="1:23" s="180" customFormat="1" ht="15.75" hidden="1" outlineLevel="1" thickBot="1" x14ac:dyDescent="0.3">
      <c r="A134"/>
      <c r="B134" s="6"/>
      <c r="C134" s="6"/>
      <c r="D134" s="6"/>
      <c r="E134"/>
      <c r="F134"/>
      <c r="G134"/>
      <c r="H134"/>
      <c r="I134"/>
      <c r="J134" s="4"/>
      <c r="K134"/>
      <c r="L134"/>
      <c r="M134" s="5"/>
      <c r="N134" s="186"/>
      <c r="O134" s="47">
        <v>7</v>
      </c>
      <c r="P134" s="48">
        <v>15</v>
      </c>
      <c r="Q134" s="163"/>
      <c r="R134" s="164">
        <v>47</v>
      </c>
      <c r="S134" s="17"/>
      <c r="T134" s="37"/>
      <c r="U134" s="39"/>
      <c r="V134" s="42"/>
    </row>
    <row r="135" spans="1:23" s="186" customFormat="1" hidden="1" outlineLevel="1" x14ac:dyDescent="0.25">
      <c r="A135"/>
      <c r="B135" s="6"/>
      <c r="C135" s="6"/>
      <c r="D135" s="6"/>
      <c r="E135"/>
      <c r="F135"/>
      <c r="G135"/>
      <c r="H135"/>
      <c r="I135"/>
      <c r="J135" s="4"/>
      <c r="K135"/>
      <c r="L135"/>
      <c r="M135" s="5"/>
      <c r="O135" s="45">
        <v>16</v>
      </c>
      <c r="P135" s="46">
        <v>24</v>
      </c>
      <c r="Q135" s="161">
        <v>48</v>
      </c>
      <c r="R135" s="162"/>
      <c r="S135" s="17"/>
      <c r="T135" s="37"/>
      <c r="U135" s="38"/>
      <c r="V135" s="43"/>
      <c r="W135" s="180"/>
    </row>
    <row r="136" spans="1:23" s="180" customFormat="1" ht="15.75" hidden="1" outlineLevel="1" thickBot="1" x14ac:dyDescent="0.3">
      <c r="A136"/>
      <c r="B136" s="6"/>
      <c r="C136" s="6"/>
      <c r="D136" s="6"/>
      <c r="E136"/>
      <c r="F136"/>
      <c r="G136"/>
      <c r="H136"/>
      <c r="I136"/>
      <c r="J136" s="4"/>
      <c r="K136"/>
      <c r="L136"/>
      <c r="M136" s="5"/>
      <c r="N136" s="186"/>
      <c r="O136" s="102">
        <v>23</v>
      </c>
      <c r="P136" s="103">
        <v>31</v>
      </c>
      <c r="Q136" s="165"/>
      <c r="R136" s="166">
        <v>63</v>
      </c>
      <c r="S136" s="33"/>
      <c r="T136" s="44"/>
      <c r="U136" s="20"/>
      <c r="V136" s="21">
        <v>191</v>
      </c>
    </row>
    <row r="137" spans="1:23" s="180" customFormat="1" hidden="1" outlineLevel="1" x14ac:dyDescent="0.25">
      <c r="A137"/>
      <c r="B137" s="6"/>
      <c r="C137" s="6"/>
      <c r="D137" s="6"/>
      <c r="E137"/>
      <c r="F137"/>
      <c r="G137"/>
      <c r="H137"/>
      <c r="I137"/>
      <c r="J137" s="4"/>
      <c r="K137"/>
      <c r="L137"/>
      <c r="M137" s="5"/>
      <c r="N137" s="186"/>
      <c r="O137" s="53">
        <v>64</v>
      </c>
      <c r="P137" s="187"/>
      <c r="Q137" s="55">
        <v>96</v>
      </c>
      <c r="R137" s="56"/>
      <c r="S137" s="14">
        <v>192</v>
      </c>
      <c r="T137" s="40"/>
      <c r="U137" s="41"/>
      <c r="V137" s="36"/>
    </row>
    <row r="138" spans="1:23" s="180" customFormat="1" hidden="1" outlineLevel="1" x14ac:dyDescent="0.25">
      <c r="A138"/>
      <c r="B138" s="6"/>
      <c r="C138" s="6"/>
      <c r="D138" s="6"/>
      <c r="E138"/>
      <c r="F138"/>
      <c r="G138"/>
      <c r="H138"/>
      <c r="I138"/>
      <c r="J138" s="4"/>
      <c r="K138"/>
      <c r="L138"/>
      <c r="M138" s="5"/>
      <c r="N138" s="186"/>
      <c r="O138" s="57"/>
      <c r="P138" s="188"/>
      <c r="Q138" s="59"/>
      <c r="R138" s="60"/>
      <c r="S138" s="17"/>
      <c r="T138" s="37"/>
      <c r="U138" s="39"/>
      <c r="V138" s="42"/>
    </row>
    <row r="139" spans="1:23" hidden="1" outlineLevel="1" x14ac:dyDescent="0.25">
      <c r="B139" s="6"/>
      <c r="C139" s="6"/>
      <c r="D139" s="6"/>
      <c r="M139" s="5"/>
      <c r="N139" s="186"/>
      <c r="O139" s="57"/>
      <c r="P139" s="188"/>
      <c r="Q139" s="61"/>
      <c r="R139" s="62"/>
      <c r="S139" s="17"/>
      <c r="T139" s="37"/>
      <c r="U139" s="38"/>
      <c r="V139" s="43"/>
      <c r="W139" s="180"/>
    </row>
    <row r="140" spans="1:23" s="186" customFormat="1" ht="15.75" hidden="1" outlineLevel="1" thickBot="1" x14ac:dyDescent="0.3">
      <c r="A140"/>
      <c r="B140" s="6"/>
      <c r="C140" s="6"/>
      <c r="D140" s="6"/>
      <c r="E140"/>
      <c r="F140"/>
      <c r="G140"/>
      <c r="H140"/>
      <c r="I140"/>
      <c r="J140" s="4"/>
      <c r="K140"/>
      <c r="L140"/>
      <c r="M140" s="5"/>
      <c r="O140" s="63"/>
      <c r="P140" s="189">
        <v>95</v>
      </c>
      <c r="Q140" s="65"/>
      <c r="R140" s="66">
        <v>127</v>
      </c>
      <c r="S140" s="33"/>
      <c r="T140" s="44"/>
      <c r="U140" s="20"/>
      <c r="V140" s="21">
        <v>255</v>
      </c>
      <c r="W140" s="180"/>
    </row>
    <row r="141" spans="1:23" s="180" customFormat="1" hidden="1" outlineLevel="1" x14ac:dyDescent="0.25">
      <c r="A141" s="181" t="s">
        <v>35</v>
      </c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/>
    </row>
    <row r="142" spans="1:23" s="180" customFormat="1" hidden="1" outlineLevel="2" x14ac:dyDescent="0.25">
      <c r="A142" s="1" t="s">
        <v>25</v>
      </c>
      <c r="B142" s="1" t="s">
        <v>13</v>
      </c>
      <c r="C142" s="1" t="s">
        <v>25</v>
      </c>
      <c r="D142" s="1" t="s">
        <v>13</v>
      </c>
      <c r="E142" s="1" t="s">
        <v>0</v>
      </c>
      <c r="F142" s="1" t="s">
        <v>6</v>
      </c>
      <c r="G142" s="1" t="s">
        <v>7</v>
      </c>
      <c r="H142" s="1" t="s">
        <v>8</v>
      </c>
      <c r="I142" s="1" t="s">
        <v>17</v>
      </c>
      <c r="J142" s="3" t="s">
        <v>9</v>
      </c>
      <c r="K142" s="1" t="s">
        <v>1</v>
      </c>
      <c r="L142" s="1" t="s">
        <v>2</v>
      </c>
      <c r="M142" s="1" t="s">
        <v>21</v>
      </c>
    </row>
    <row r="143" spans="1:23" hidden="1" outlineLevel="2" x14ac:dyDescent="0.25">
      <c r="A143" s="6" t="s">
        <v>1260</v>
      </c>
      <c r="B143" s="6" t="s">
        <v>26</v>
      </c>
      <c r="C143" s="111" t="s">
        <v>1576</v>
      </c>
      <c r="D143" s="111" t="s">
        <v>1573</v>
      </c>
      <c r="E143" s="6" t="s">
        <v>60</v>
      </c>
      <c r="F143" s="6" t="str">
        <f>A144</f>
        <v>52.0.56.65</v>
      </c>
      <c r="G143" s="6" t="str">
        <f>A145</f>
        <v>52.0.56.66</v>
      </c>
      <c r="H143" s="6" t="str">
        <f>A144</f>
        <v>52.0.56.65</v>
      </c>
      <c r="I143" s="6">
        <v>4</v>
      </c>
      <c r="J143" s="6">
        <f>SUM(J144:J145)</f>
        <v>2</v>
      </c>
      <c r="K143" s="6" t="s">
        <v>1292</v>
      </c>
      <c r="L143" s="6"/>
      <c r="M143" s="6" t="s">
        <v>1338</v>
      </c>
    </row>
    <row r="144" spans="1:23" hidden="1" outlineLevel="3" x14ac:dyDescent="0.25">
      <c r="A144" s="6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52.0.56.65</v>
      </c>
      <c r="B144" s="6" t="s">
        <v>26</v>
      </c>
      <c r="C144" s="111" t="s">
        <v>1575</v>
      </c>
      <c r="D144" s="111" t="s">
        <v>1573</v>
      </c>
      <c r="E144" s="6" t="s">
        <v>60</v>
      </c>
      <c r="F144" s="6"/>
      <c r="G144" s="6"/>
      <c r="H144" s="6"/>
      <c r="I144" s="6"/>
      <c r="J144" s="6">
        <v>1</v>
      </c>
      <c r="K144" s="6" t="s">
        <v>1323</v>
      </c>
      <c r="L144" s="6"/>
      <c r="M144" s="6"/>
    </row>
    <row r="145" spans="1:16" hidden="1" outlineLevel="3" x14ac:dyDescent="0.25">
      <c r="A145" s="6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52.0.56.66</v>
      </c>
      <c r="B145" s="6" t="s">
        <v>26</v>
      </c>
      <c r="C145" s="111" t="s">
        <v>1577</v>
      </c>
      <c r="D145" s="111" t="s">
        <v>1573</v>
      </c>
      <c r="E145" s="6" t="s">
        <v>60</v>
      </c>
      <c r="F145" s="6"/>
      <c r="G145" s="6"/>
      <c r="H145" s="6"/>
      <c r="I145" s="6"/>
      <c r="J145" s="6">
        <v>1</v>
      </c>
      <c r="K145" s="6" t="s">
        <v>1324</v>
      </c>
      <c r="L145" s="6"/>
      <c r="M145" s="6"/>
    </row>
    <row r="146" spans="1:16" hidden="1" outlineLevel="3" x14ac:dyDescent="0.25">
      <c r="A146" s="6" t="str">
        <f>CONCATENATE(LEFT(A143,SEARCH(_xlfn.UNICHAR(36),SUBSTITUTE(A143,".",_xlfn.UNICHAR(36),LEN(A143)-LEN(SUBSTITUTE(A143,".",""))))),RIGHT(A143,LEN(A143)-SEARCH(_xlfn.UNICHAR(36),SUBSTITUTE(A143,".",_xlfn.UNICHAR(36),LEN(A143)-LEN(SUBSTITUTE(A143,".","")))))+3)</f>
        <v>52.0.56.67</v>
      </c>
      <c r="B146" s="6" t="s">
        <v>26</v>
      </c>
      <c r="C146" s="6"/>
      <c r="D146" s="6"/>
      <c r="E146" s="6" t="s">
        <v>60</v>
      </c>
      <c r="F146" s="6"/>
      <c r="G146" s="6"/>
      <c r="H146" s="6"/>
      <c r="I146" s="6"/>
      <c r="J146" s="6"/>
      <c r="L146" s="6"/>
      <c r="M146" s="6"/>
    </row>
    <row r="147" spans="1:16" hidden="1" outlineLevel="2" x14ac:dyDescent="0.25">
      <c r="B147" s="6"/>
      <c r="C147" s="6"/>
      <c r="D147" s="6"/>
      <c r="I147" s="8"/>
      <c r="L147" s="5"/>
      <c r="M147" s="5"/>
    </row>
    <row r="148" spans="1:16" s="180" customFormat="1" hidden="1" outlineLevel="1" collapsed="1" x14ac:dyDescent="0.25">
      <c r="A148" s="179" t="s">
        <v>1784</v>
      </c>
      <c r="B148" s="179"/>
      <c r="C148" s="179" t="s">
        <v>1849</v>
      </c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86"/>
      <c r="O148"/>
      <c r="P148" s="6"/>
    </row>
    <row r="149" spans="1:16" s="180" customFormat="1" hidden="1" outlineLevel="2" x14ac:dyDescent="0.25">
      <c r="A149" s="1" t="s">
        <v>25</v>
      </c>
      <c r="B149" s="1" t="s">
        <v>13</v>
      </c>
      <c r="C149" s="1" t="s">
        <v>25</v>
      </c>
      <c r="D149" s="1" t="s">
        <v>13</v>
      </c>
      <c r="E149" s="1" t="s">
        <v>0</v>
      </c>
      <c r="F149" s="1" t="s">
        <v>6</v>
      </c>
      <c r="G149" s="1" t="s">
        <v>7</v>
      </c>
      <c r="H149" s="1" t="s">
        <v>8</v>
      </c>
      <c r="I149" s="1" t="s">
        <v>17</v>
      </c>
      <c r="J149" s="3" t="s">
        <v>9</v>
      </c>
      <c r="K149" s="1" t="s">
        <v>1</v>
      </c>
      <c r="L149" s="1" t="s">
        <v>2</v>
      </c>
      <c r="M149" s="1" t="s">
        <v>21</v>
      </c>
    </row>
    <row r="150" spans="1:16" hidden="1" outlineLevel="2" x14ac:dyDescent="0.25">
      <c r="A150" s="22" t="s">
        <v>1785</v>
      </c>
      <c r="B150" s="22" t="s">
        <v>59</v>
      </c>
      <c r="C150" s="148" t="s">
        <v>1850</v>
      </c>
      <c r="D150" s="148" t="s">
        <v>1524</v>
      </c>
      <c r="E150" s="22" t="s">
        <v>60</v>
      </c>
      <c r="F150" s="22" t="str">
        <f>A151</f>
        <v>100.1.1.1</v>
      </c>
      <c r="G150" s="22" t="str">
        <f>A154</f>
        <v>100.1.1.7</v>
      </c>
      <c r="H150" s="22" t="str">
        <f>A151</f>
        <v>100.1.1.1</v>
      </c>
      <c r="I150" s="22">
        <v>7</v>
      </c>
      <c r="J150" s="22">
        <f>SUM(J151:J154)</f>
        <v>0</v>
      </c>
      <c r="K150" s="22" t="s">
        <v>10</v>
      </c>
      <c r="L150" s="22"/>
      <c r="M150" s="22"/>
    </row>
    <row r="151" spans="1:16" hidden="1" outlineLevel="3" x14ac:dyDescent="0.25">
      <c r="A151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CONCATENATE(LEFT(A150,SEARCH(_xlfn.UNICHAR(36),SUBSTITUTE(A150,".",_xlfn.UNICHAR(36),LEN(A150)-LEN(SUBSTITUTE(A150,".",""))))),RIGHT(A150,LEN(A150)-SEARCH(_xlfn.UNICHAR(36),SUBSTITUTE(A150,".",_xlfn.UNICHAR(36),LEN(A150)-LEN(SUBSTITUTE(A150,".","")))))+1)</f>
        <v>100.1.1.1</v>
      </c>
      <c r="B151" s="22" t="s">
        <v>59</v>
      </c>
      <c r="C151" s="22"/>
      <c r="D151" s="22"/>
      <c r="E151" s="22" t="s">
        <v>60</v>
      </c>
      <c r="F151" s="22"/>
      <c r="G151" s="22"/>
      <c r="H151" s="22"/>
      <c r="I151" s="22"/>
      <c r="J151" s="22"/>
      <c r="K151" s="22"/>
      <c r="L151" s="22"/>
      <c r="M151" s="22"/>
    </row>
    <row r="152" spans="1:16" hidden="1" outlineLevel="3" x14ac:dyDescent="0.25">
      <c r="A152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CONCATENATE(LEFT(A150,SEARCH(_xlfn.UNICHAR(36),SUBSTITUTE(A150,".",_xlfn.UNICHAR(36),LEN(A150)-LEN(SUBSTITUTE(A150,".",""))))),RIGHT(A150,LEN(A150)-SEARCH(_xlfn.UNICHAR(36),SUBSTITUTE(A150,".",_xlfn.UNICHAR(36),LEN(A150)-LEN(SUBSTITUTE(A150,".","")))))+2)</f>
        <v>100.1.1.2</v>
      </c>
      <c r="B152" s="22" t="s">
        <v>59</v>
      </c>
      <c r="C152" s="22"/>
      <c r="D152" s="22"/>
      <c r="E152" s="22" t="s">
        <v>60</v>
      </c>
      <c r="F152" s="22"/>
      <c r="G152" s="22"/>
      <c r="H152" s="22"/>
      <c r="I152" s="22"/>
      <c r="J152" s="22"/>
      <c r="K152" s="22"/>
      <c r="L152" s="22"/>
      <c r="M152" s="22"/>
    </row>
    <row r="153" spans="1:16" hidden="1" outlineLevel="3" x14ac:dyDescent="0.25">
      <c r="A153" s="22" t="s">
        <v>18</v>
      </c>
      <c r="B153" s="22" t="s">
        <v>18</v>
      </c>
      <c r="C153" s="22"/>
      <c r="D153" s="22"/>
      <c r="E153" s="22" t="s">
        <v>18</v>
      </c>
      <c r="F153" s="22" t="s">
        <v>18</v>
      </c>
      <c r="G153" s="22"/>
      <c r="H153" s="22"/>
      <c r="I153" s="22"/>
      <c r="J153" s="22"/>
      <c r="K153" s="22"/>
      <c r="L153" s="22"/>
      <c r="M153" s="22"/>
    </row>
    <row r="154" spans="1:16" hidden="1" outlineLevel="3" x14ac:dyDescent="0.25">
      <c r="A154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CONCATENATE(LEFT(A150,SEARCH(_xlfn.UNICHAR(36),SUBSTITUTE(A150,".",_xlfn.UNICHAR(36),LEN(A150)-LEN(SUBSTITUTE(A150,".",""))))),RIGHT(A150,LEN(A150)-SEARCH(_xlfn.UNICHAR(36),SUBSTITUTE(A150,".",_xlfn.UNICHAR(36),LEN(A150)-LEN(SUBSTITUTE(A150,".","")))))+7)</f>
        <v>100.1.1.7</v>
      </c>
      <c r="B154" s="22" t="s">
        <v>59</v>
      </c>
      <c r="C154" s="22"/>
      <c r="D154" s="22"/>
      <c r="E154" s="22" t="s">
        <v>60</v>
      </c>
      <c r="F154" s="22"/>
      <c r="G154" s="22"/>
      <c r="H154" s="22"/>
      <c r="I154" s="22"/>
      <c r="J154" s="22"/>
      <c r="K154" s="22"/>
      <c r="L154" s="22"/>
      <c r="M154" s="22"/>
    </row>
    <row r="155" spans="1:16" hidden="1" outlineLevel="2" collapsed="1" x14ac:dyDescent="0.25">
      <c r="A155" s="22" t="s">
        <v>1786</v>
      </c>
      <c r="B155" s="22" t="s">
        <v>59</v>
      </c>
      <c r="C155" s="148" t="s">
        <v>1858</v>
      </c>
      <c r="D155" s="148" t="s">
        <v>1524</v>
      </c>
      <c r="E155" s="22" t="s">
        <v>60</v>
      </c>
      <c r="F155" s="22" t="str">
        <f>A156</f>
        <v>100.1.1.9</v>
      </c>
      <c r="G155" s="22" t="str">
        <f>A159</f>
        <v>100.1.1.15</v>
      </c>
      <c r="H155" s="22" t="str">
        <f>A156</f>
        <v>100.1.1.9</v>
      </c>
      <c r="I155" s="22">
        <v>7</v>
      </c>
      <c r="J155" s="22">
        <f>SUM(J156:J159)</f>
        <v>0</v>
      </c>
      <c r="K155" s="22" t="s">
        <v>10</v>
      </c>
      <c r="L155" s="22"/>
      <c r="M155" s="22"/>
    </row>
    <row r="156" spans="1:16" hidden="1" outlineLevel="3" x14ac:dyDescent="0.25">
      <c r="A156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CONCATENATE(LEFT(A155,SEARCH(_xlfn.UNICHAR(36),SUBSTITUTE(A155,".",_xlfn.UNICHAR(36),LEN(A155)-LEN(SUBSTITUTE(A155,".",""))))),RIGHT(A155,LEN(A155)-SEARCH(_xlfn.UNICHAR(36),SUBSTITUTE(A155,".",_xlfn.UNICHAR(36),LEN(A155)-LEN(SUBSTITUTE(A155,".","")))))+1)</f>
        <v>100.1.1.9</v>
      </c>
      <c r="B156" s="22" t="s">
        <v>59</v>
      </c>
      <c r="C156" s="22"/>
      <c r="D156" s="22"/>
      <c r="E156" s="22" t="s">
        <v>60</v>
      </c>
      <c r="F156" s="22"/>
      <c r="G156" s="22"/>
      <c r="H156" s="22"/>
      <c r="I156" s="22"/>
      <c r="J156" s="22"/>
      <c r="K156" s="22"/>
      <c r="L156" s="22"/>
      <c r="M156" s="22"/>
    </row>
    <row r="157" spans="1:16" hidden="1" outlineLevel="3" x14ac:dyDescent="0.25">
      <c r="A157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CONCATENATE(LEFT(A155,SEARCH(_xlfn.UNICHAR(36),SUBSTITUTE(A155,".",_xlfn.UNICHAR(36),LEN(A155)-LEN(SUBSTITUTE(A155,".",""))))),RIGHT(A155,LEN(A155)-SEARCH(_xlfn.UNICHAR(36),SUBSTITUTE(A155,".",_xlfn.UNICHAR(36),LEN(A155)-LEN(SUBSTITUTE(A155,".","")))))+2)</f>
        <v>100.1.1.10</v>
      </c>
      <c r="B157" s="22" t="s">
        <v>59</v>
      </c>
      <c r="C157" s="22"/>
      <c r="D157" s="22"/>
      <c r="E157" s="22" t="s">
        <v>60</v>
      </c>
      <c r="F157" s="22"/>
      <c r="G157" s="22"/>
      <c r="H157" s="22"/>
      <c r="I157" s="22"/>
      <c r="J157" s="22"/>
      <c r="K157" s="22"/>
      <c r="L157" s="22"/>
      <c r="M157" s="22"/>
    </row>
    <row r="158" spans="1:16" hidden="1" outlineLevel="3" x14ac:dyDescent="0.25">
      <c r="A158" s="22" t="s">
        <v>18</v>
      </c>
      <c r="B158" s="22" t="s">
        <v>18</v>
      </c>
      <c r="C158" s="22"/>
      <c r="D158" s="22"/>
      <c r="E158" s="22" t="s">
        <v>18</v>
      </c>
      <c r="F158" s="22" t="s">
        <v>18</v>
      </c>
      <c r="G158" s="22"/>
      <c r="H158" s="22"/>
      <c r="I158" s="22"/>
      <c r="J158" s="22"/>
      <c r="K158" s="22"/>
      <c r="L158" s="22"/>
      <c r="M158" s="22"/>
    </row>
    <row r="159" spans="1:16" hidden="1" outlineLevel="3" x14ac:dyDescent="0.25">
      <c r="A159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CONCATENATE(LEFT(A155,SEARCH(_xlfn.UNICHAR(36),SUBSTITUTE(A155,".",_xlfn.UNICHAR(36),LEN(A155)-LEN(SUBSTITUTE(A155,".",""))))),RIGHT(A155,LEN(A155)-SEARCH(_xlfn.UNICHAR(36),SUBSTITUTE(A155,".",_xlfn.UNICHAR(36),LEN(A155)-LEN(SUBSTITUTE(A155,".","")))))+7)</f>
        <v>100.1.1.15</v>
      </c>
      <c r="B159" s="22" t="s">
        <v>59</v>
      </c>
      <c r="C159" s="22"/>
      <c r="D159" s="22"/>
      <c r="E159" s="22" t="s">
        <v>60</v>
      </c>
      <c r="F159" s="22"/>
      <c r="G159" s="22"/>
      <c r="H159" s="22"/>
      <c r="I159" s="22"/>
      <c r="J159" s="22"/>
      <c r="K159" s="22"/>
      <c r="L159" s="22"/>
      <c r="M159" s="22"/>
    </row>
    <row r="160" spans="1:16" hidden="1" outlineLevel="2" collapsed="1" x14ac:dyDescent="0.25">
      <c r="A160" s="22" t="s">
        <v>1787</v>
      </c>
      <c r="B160" s="22" t="s">
        <v>59</v>
      </c>
      <c r="C160" s="148" t="s">
        <v>1867</v>
      </c>
      <c r="D160" s="148" t="s">
        <v>1524</v>
      </c>
      <c r="E160" s="22" t="s">
        <v>60</v>
      </c>
      <c r="F160" s="22" t="str">
        <f>A161</f>
        <v>100.1.1.17</v>
      </c>
      <c r="G160" s="22" t="str">
        <f>A164</f>
        <v>100.1.1.23</v>
      </c>
      <c r="H160" s="22" t="str">
        <f>A161</f>
        <v>100.1.1.17</v>
      </c>
      <c r="I160" s="22">
        <v>7</v>
      </c>
      <c r="J160" s="22">
        <f>SUM(J161:J164)</f>
        <v>0</v>
      </c>
      <c r="K160" s="22" t="s">
        <v>10</v>
      </c>
      <c r="L160" s="22"/>
      <c r="M160" s="22"/>
    </row>
    <row r="161" spans="1:13" hidden="1" outlineLevel="3" x14ac:dyDescent="0.25">
      <c r="A161" s="22" t="str">
        <f>CONCATENATE(LEFT(A160,SEARCH(_xlfn.UNICHAR(36),SUBSTITUTE(A160,".",_xlfn.UNICHAR(36),LEN(A160)-LEN(SUBSTITUTE(A160,".",""))))),RIGHT(A160,LEN(A160)-SEARCH(_xlfn.UNICHAR(36),SUBSTITUTE(A160,".",_xlfn.UNICHAR(36),LEN(A160)-LEN(SUBSTITUTE(A160,".","")))))+1)</f>
        <v>100.1.1.17</v>
      </c>
      <c r="B161" s="22" t="s">
        <v>59</v>
      </c>
      <c r="C161" s="22"/>
      <c r="D161" s="22"/>
      <c r="E161" s="22" t="s">
        <v>60</v>
      </c>
      <c r="F161" s="22"/>
      <c r="G161" s="22"/>
      <c r="H161" s="22"/>
      <c r="I161" s="22"/>
      <c r="J161" s="22"/>
      <c r="K161" s="22"/>
      <c r="L161" s="22"/>
      <c r="M161" s="22"/>
    </row>
    <row r="162" spans="1:13" hidden="1" outlineLevel="3" x14ac:dyDescent="0.25">
      <c r="A162" s="22" t="str">
        <f>CONCATENATE(LEFT(A160,SEARCH(_xlfn.UNICHAR(36),SUBSTITUTE(A160,".",_xlfn.UNICHAR(36),LEN(A160)-LEN(SUBSTITUTE(A160,".",""))))),RIGHT(A160,LEN(A160)-SEARCH(_xlfn.UNICHAR(36),SUBSTITUTE(A160,".",_xlfn.UNICHAR(36),LEN(A160)-LEN(SUBSTITUTE(A160,".","")))))+2)</f>
        <v>100.1.1.18</v>
      </c>
      <c r="B162" s="22" t="s">
        <v>59</v>
      </c>
      <c r="C162" s="22"/>
      <c r="D162" s="22"/>
      <c r="E162" s="22" t="s">
        <v>60</v>
      </c>
      <c r="F162" s="22"/>
      <c r="G162" s="22"/>
      <c r="H162" s="22"/>
      <c r="I162" s="22"/>
      <c r="J162" s="22"/>
      <c r="K162" s="22"/>
      <c r="L162" s="22"/>
      <c r="M162" s="22"/>
    </row>
    <row r="163" spans="1:13" hidden="1" outlineLevel="3" x14ac:dyDescent="0.25">
      <c r="A163" s="22" t="s">
        <v>18</v>
      </c>
      <c r="B163" s="22" t="s">
        <v>18</v>
      </c>
      <c r="C163" s="22"/>
      <c r="D163" s="22"/>
      <c r="E163" s="22" t="s">
        <v>18</v>
      </c>
      <c r="F163" s="22" t="s">
        <v>18</v>
      </c>
      <c r="G163" s="22"/>
      <c r="H163" s="22"/>
      <c r="I163" s="22"/>
      <c r="J163" s="22"/>
      <c r="K163" s="22"/>
      <c r="L163" s="22"/>
      <c r="M163" s="22"/>
    </row>
    <row r="164" spans="1:13" hidden="1" outlineLevel="3" x14ac:dyDescent="0.25">
      <c r="A164" s="22" t="str">
        <f>CONCATENATE(LEFT(A160,SEARCH(_xlfn.UNICHAR(36),SUBSTITUTE(A160,".",_xlfn.UNICHAR(36),LEN(A160)-LEN(SUBSTITUTE(A160,".",""))))),RIGHT(A160,LEN(A160)-SEARCH(_xlfn.UNICHAR(36),SUBSTITUTE(A160,".",_xlfn.UNICHAR(36),LEN(A160)-LEN(SUBSTITUTE(A160,".","")))))+7)</f>
        <v>100.1.1.23</v>
      </c>
      <c r="B164" s="22" t="s">
        <v>59</v>
      </c>
      <c r="C164" s="22"/>
      <c r="D164" s="22"/>
      <c r="E164" s="22" t="s">
        <v>60</v>
      </c>
      <c r="F164" s="22"/>
      <c r="G164" s="22"/>
      <c r="H164" s="22"/>
      <c r="I164" s="22"/>
      <c r="J164" s="22"/>
      <c r="K164" s="22"/>
      <c r="L164" s="22"/>
      <c r="M164" s="22"/>
    </row>
    <row r="165" spans="1:13" hidden="1" outlineLevel="2" collapsed="1" x14ac:dyDescent="0.25">
      <c r="A165" s="22" t="s">
        <v>1788</v>
      </c>
      <c r="B165" s="22" t="s">
        <v>59</v>
      </c>
      <c r="C165" s="148" t="s">
        <v>1875</v>
      </c>
      <c r="D165" s="148" t="s">
        <v>1524</v>
      </c>
      <c r="E165" s="22" t="s">
        <v>60</v>
      </c>
      <c r="F165" s="22" t="str">
        <f>A166</f>
        <v>100.1.1.25</v>
      </c>
      <c r="G165" s="22" t="str">
        <f>A169</f>
        <v>100.1.1.31</v>
      </c>
      <c r="H165" s="22" t="str">
        <f>A166</f>
        <v>100.1.1.25</v>
      </c>
      <c r="I165" s="22">
        <v>7</v>
      </c>
      <c r="J165" s="22">
        <f>SUM(J166:J169)</f>
        <v>0</v>
      </c>
      <c r="K165" s="22" t="s">
        <v>10</v>
      </c>
      <c r="L165" s="22"/>
      <c r="M165" s="22"/>
    </row>
    <row r="166" spans="1:13" hidden="1" outlineLevel="3" x14ac:dyDescent="0.25">
      <c r="A166" s="22" t="str">
        <f>CONCATENATE(LEFT(A165,SEARCH(_xlfn.UNICHAR(36),SUBSTITUTE(A165,".",_xlfn.UNICHAR(36),LEN(A165)-LEN(SUBSTITUTE(A165,".",""))))),RIGHT(A165,LEN(A165)-SEARCH(_xlfn.UNICHAR(36),SUBSTITUTE(A165,".",_xlfn.UNICHAR(36),LEN(A165)-LEN(SUBSTITUTE(A165,".","")))))+1)</f>
        <v>100.1.1.25</v>
      </c>
      <c r="B166" s="22" t="s">
        <v>59</v>
      </c>
      <c r="C166" s="22"/>
      <c r="D166" s="22"/>
      <c r="E166" s="22" t="s">
        <v>60</v>
      </c>
      <c r="F166" s="22"/>
      <c r="G166" s="22"/>
      <c r="H166" s="22"/>
      <c r="I166" s="22"/>
      <c r="J166" s="22"/>
      <c r="K166" s="22"/>
      <c r="L166" s="22"/>
      <c r="M166" s="22"/>
    </row>
    <row r="167" spans="1:13" hidden="1" outlineLevel="3" x14ac:dyDescent="0.25">
      <c r="A167" s="22" t="str">
        <f>CONCATENATE(LEFT(A165,SEARCH(_xlfn.UNICHAR(36),SUBSTITUTE(A165,".",_xlfn.UNICHAR(36),LEN(A165)-LEN(SUBSTITUTE(A165,".",""))))),RIGHT(A165,LEN(A165)-SEARCH(_xlfn.UNICHAR(36),SUBSTITUTE(A165,".",_xlfn.UNICHAR(36),LEN(A165)-LEN(SUBSTITUTE(A165,".","")))))+2)</f>
        <v>100.1.1.26</v>
      </c>
      <c r="B167" s="22" t="s">
        <v>59</v>
      </c>
      <c r="C167" s="22"/>
      <c r="D167" s="22"/>
      <c r="E167" s="22" t="s">
        <v>60</v>
      </c>
      <c r="F167" s="22"/>
      <c r="G167" s="22"/>
      <c r="H167" s="22"/>
      <c r="I167" s="22"/>
      <c r="J167" s="22"/>
      <c r="K167" s="22"/>
      <c r="L167" s="22"/>
      <c r="M167" s="22"/>
    </row>
    <row r="168" spans="1:13" hidden="1" outlineLevel="3" x14ac:dyDescent="0.25">
      <c r="A168" s="22" t="s">
        <v>18</v>
      </c>
      <c r="B168" s="22" t="s">
        <v>18</v>
      </c>
      <c r="C168" s="22"/>
      <c r="D168" s="22"/>
      <c r="E168" s="22" t="s">
        <v>18</v>
      </c>
      <c r="F168" s="22" t="s">
        <v>18</v>
      </c>
      <c r="G168" s="22"/>
      <c r="H168" s="22"/>
      <c r="I168" s="22"/>
      <c r="J168" s="22"/>
      <c r="K168" s="22"/>
      <c r="L168" s="22"/>
      <c r="M168" s="22"/>
    </row>
    <row r="169" spans="1:13" hidden="1" outlineLevel="3" x14ac:dyDescent="0.25">
      <c r="A169" s="22" t="str">
        <f>CONCATENATE(LEFT(A165,SEARCH(_xlfn.UNICHAR(36),SUBSTITUTE(A165,".",_xlfn.UNICHAR(36),LEN(A165)-LEN(SUBSTITUTE(A165,".",""))))),RIGHT(A165,LEN(A165)-SEARCH(_xlfn.UNICHAR(36),SUBSTITUTE(A165,".",_xlfn.UNICHAR(36),LEN(A165)-LEN(SUBSTITUTE(A165,".","")))))+7)</f>
        <v>100.1.1.31</v>
      </c>
      <c r="B169" s="22" t="s">
        <v>59</v>
      </c>
      <c r="C169" s="22"/>
      <c r="D169" s="22"/>
      <c r="E169" s="22" t="s">
        <v>60</v>
      </c>
      <c r="F169" s="22"/>
      <c r="G169" s="22"/>
      <c r="H169" s="22"/>
      <c r="I169" s="22"/>
      <c r="J169" s="22"/>
      <c r="K169" s="22"/>
      <c r="L169" s="22"/>
      <c r="M169" s="22"/>
    </row>
    <row r="170" spans="1:13" hidden="1" outlineLevel="2" collapsed="1" x14ac:dyDescent="0.25">
      <c r="A170" s="22" t="s">
        <v>1789</v>
      </c>
      <c r="B170" s="22" t="s">
        <v>59</v>
      </c>
      <c r="C170" s="22"/>
      <c r="D170" s="22"/>
      <c r="E170" s="22" t="s">
        <v>60</v>
      </c>
      <c r="F170" s="22" t="str">
        <f>A171</f>
        <v>100.1.1.33</v>
      </c>
      <c r="G170" s="22" t="str">
        <f>A174</f>
        <v>100.1.1.39</v>
      </c>
      <c r="H170" s="22" t="str">
        <f>A171</f>
        <v>100.1.1.33</v>
      </c>
      <c r="I170" s="22">
        <v>7</v>
      </c>
      <c r="J170" s="22">
        <f>SUM(J171:J174)</f>
        <v>0</v>
      </c>
      <c r="K170" s="22" t="s">
        <v>10</v>
      </c>
      <c r="L170" s="22"/>
      <c r="M170" s="22"/>
    </row>
    <row r="171" spans="1:13" hidden="1" outlineLevel="3" x14ac:dyDescent="0.25">
      <c r="A171" s="22" t="str">
        <f>CONCATENATE(LEFT(A170,SEARCH(_xlfn.UNICHAR(36),SUBSTITUTE(A170,".",_xlfn.UNICHAR(36),LEN(A170)-LEN(SUBSTITUTE(A170,".",""))))),RIGHT(A170,LEN(A170)-SEARCH(_xlfn.UNICHAR(36),SUBSTITUTE(A170,".",_xlfn.UNICHAR(36),LEN(A170)-LEN(SUBSTITUTE(A170,".","")))))+1)</f>
        <v>100.1.1.33</v>
      </c>
      <c r="B171" s="22" t="s">
        <v>59</v>
      </c>
      <c r="C171" s="22"/>
      <c r="D171" s="22"/>
      <c r="E171" s="22" t="s">
        <v>60</v>
      </c>
      <c r="F171" s="22"/>
      <c r="G171" s="22"/>
      <c r="H171" s="22"/>
      <c r="I171" s="22"/>
      <c r="J171" s="22"/>
      <c r="K171" s="22"/>
      <c r="L171" s="22"/>
      <c r="M171" s="22"/>
    </row>
    <row r="172" spans="1:13" hidden="1" outlineLevel="3" x14ac:dyDescent="0.25">
      <c r="A172" s="22" t="str">
        <f>CONCATENATE(LEFT(A170,SEARCH(_xlfn.UNICHAR(36),SUBSTITUTE(A170,".",_xlfn.UNICHAR(36),LEN(A170)-LEN(SUBSTITUTE(A170,".",""))))),RIGHT(A170,LEN(A170)-SEARCH(_xlfn.UNICHAR(36),SUBSTITUTE(A170,".",_xlfn.UNICHAR(36),LEN(A170)-LEN(SUBSTITUTE(A170,".","")))))+2)</f>
        <v>100.1.1.34</v>
      </c>
      <c r="B172" s="22" t="s">
        <v>59</v>
      </c>
      <c r="C172" s="22"/>
      <c r="D172" s="22"/>
      <c r="E172" s="22" t="s">
        <v>60</v>
      </c>
      <c r="F172" s="22"/>
      <c r="G172" s="22"/>
      <c r="H172" s="22"/>
      <c r="I172" s="22"/>
      <c r="J172" s="22"/>
      <c r="K172" s="22"/>
      <c r="L172" s="22"/>
      <c r="M172" s="22"/>
    </row>
    <row r="173" spans="1:13" hidden="1" outlineLevel="3" x14ac:dyDescent="0.25">
      <c r="A173" s="22" t="s">
        <v>18</v>
      </c>
      <c r="B173" s="22" t="s">
        <v>18</v>
      </c>
      <c r="C173" s="22"/>
      <c r="D173" s="22"/>
      <c r="E173" s="22" t="s">
        <v>18</v>
      </c>
      <c r="F173" s="22" t="s">
        <v>18</v>
      </c>
      <c r="G173" s="22"/>
      <c r="H173" s="22"/>
      <c r="I173" s="22"/>
      <c r="J173" s="22"/>
      <c r="K173" s="22"/>
      <c r="L173" s="22"/>
      <c r="M173" s="22"/>
    </row>
    <row r="174" spans="1:13" hidden="1" outlineLevel="3" x14ac:dyDescent="0.25">
      <c r="A174" s="22" t="str">
        <f>CONCATENATE(LEFT(A170,SEARCH(_xlfn.UNICHAR(36),SUBSTITUTE(A170,".",_xlfn.UNICHAR(36),LEN(A170)-LEN(SUBSTITUTE(A170,".",""))))),RIGHT(A170,LEN(A170)-SEARCH(_xlfn.UNICHAR(36),SUBSTITUTE(A170,".",_xlfn.UNICHAR(36),LEN(A170)-LEN(SUBSTITUTE(A170,".","")))))+7)</f>
        <v>100.1.1.39</v>
      </c>
      <c r="B174" s="22" t="s">
        <v>59</v>
      </c>
      <c r="C174" s="22"/>
      <c r="D174" s="22"/>
      <c r="E174" s="22" t="s">
        <v>60</v>
      </c>
      <c r="F174" s="22"/>
      <c r="G174" s="22"/>
      <c r="H174" s="22"/>
      <c r="I174" s="22"/>
      <c r="J174" s="22"/>
      <c r="K174" s="22"/>
      <c r="L174" s="22"/>
      <c r="M174" s="22"/>
    </row>
    <row r="175" spans="1:13" hidden="1" outlineLevel="2" collapsed="1" x14ac:dyDescent="0.25">
      <c r="A175" s="22" t="s">
        <v>1790</v>
      </c>
      <c r="B175" s="22" t="s">
        <v>59</v>
      </c>
      <c r="C175" s="22"/>
      <c r="D175" s="22"/>
      <c r="E175" s="22" t="s">
        <v>60</v>
      </c>
      <c r="F175" s="22" t="str">
        <f>A176</f>
        <v>100.1.1.41</v>
      </c>
      <c r="G175" s="22" t="str">
        <f>A179</f>
        <v>100.1.1.47</v>
      </c>
      <c r="H175" s="22" t="str">
        <f>A176</f>
        <v>100.1.1.41</v>
      </c>
      <c r="I175" s="22">
        <v>7</v>
      </c>
      <c r="J175" s="22">
        <f>SUM(J176:J179)</f>
        <v>0</v>
      </c>
      <c r="K175" s="22" t="s">
        <v>10</v>
      </c>
      <c r="L175" s="22"/>
      <c r="M175" s="22"/>
    </row>
    <row r="176" spans="1:13" hidden="1" outlineLevel="3" x14ac:dyDescent="0.25">
      <c r="A176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CONCATENATE(LEFT(A175,SEARCH(_xlfn.UNICHAR(36),SUBSTITUTE(A175,".",_xlfn.UNICHAR(36),LEN(A175)-LEN(SUBSTITUTE(A175,".",""))))),RIGHT(A175,LEN(A175)-SEARCH(_xlfn.UNICHAR(36),SUBSTITUTE(A175,".",_xlfn.UNICHAR(36),LEN(A175)-LEN(SUBSTITUTE(A175,".","")))))+1)</f>
        <v>100.1.1.41</v>
      </c>
      <c r="B176" s="22" t="s">
        <v>59</v>
      </c>
      <c r="C176" s="22"/>
      <c r="D176" s="22"/>
      <c r="E176" s="22" t="s">
        <v>60</v>
      </c>
      <c r="F176" s="22"/>
      <c r="G176" s="22"/>
      <c r="H176" s="22"/>
      <c r="I176" s="22"/>
      <c r="J176" s="22"/>
      <c r="K176" s="22"/>
      <c r="L176" s="22"/>
      <c r="M176" s="22"/>
    </row>
    <row r="177" spans="1:16" hidden="1" outlineLevel="3" x14ac:dyDescent="0.25">
      <c r="A177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CONCATENATE(LEFT(A175,SEARCH(_xlfn.UNICHAR(36),SUBSTITUTE(A175,".",_xlfn.UNICHAR(36),LEN(A175)-LEN(SUBSTITUTE(A175,".",""))))),RIGHT(A175,LEN(A175)-SEARCH(_xlfn.UNICHAR(36),SUBSTITUTE(A175,".",_xlfn.UNICHAR(36),LEN(A175)-LEN(SUBSTITUTE(A175,".","")))))+2)</f>
        <v>100.1.1.42</v>
      </c>
      <c r="B177" s="22" t="s">
        <v>59</v>
      </c>
      <c r="C177" s="22"/>
      <c r="D177" s="22"/>
      <c r="E177" s="22" t="s">
        <v>60</v>
      </c>
      <c r="F177" s="22"/>
      <c r="G177" s="22"/>
      <c r="H177" s="22"/>
      <c r="I177" s="22"/>
      <c r="J177" s="22"/>
      <c r="K177" s="22"/>
      <c r="L177" s="22"/>
      <c r="M177" s="22"/>
    </row>
    <row r="178" spans="1:16" hidden="1" outlineLevel="3" x14ac:dyDescent="0.25">
      <c r="A178" s="22" t="s">
        <v>18</v>
      </c>
      <c r="B178" s="22" t="s">
        <v>18</v>
      </c>
      <c r="C178" s="22"/>
      <c r="D178" s="22"/>
      <c r="E178" s="22" t="s">
        <v>18</v>
      </c>
      <c r="F178" s="22" t="s">
        <v>18</v>
      </c>
      <c r="G178" s="22"/>
      <c r="H178" s="22"/>
      <c r="I178" s="22"/>
      <c r="J178" s="22"/>
      <c r="K178" s="22"/>
      <c r="L178" s="22"/>
      <c r="M178" s="22"/>
    </row>
    <row r="179" spans="1:16" hidden="1" outlineLevel="3" x14ac:dyDescent="0.25">
      <c r="A179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CONCATENATE(LEFT(A175,SEARCH(_xlfn.UNICHAR(36),SUBSTITUTE(A175,".",_xlfn.UNICHAR(36),LEN(A175)-LEN(SUBSTITUTE(A175,".",""))))),RIGHT(A175,LEN(A175)-SEARCH(_xlfn.UNICHAR(36),SUBSTITUTE(A175,".",_xlfn.UNICHAR(36),LEN(A175)-LEN(SUBSTITUTE(A175,".","")))))+7)</f>
        <v>100.1.1.47</v>
      </c>
      <c r="B179" s="22" t="s">
        <v>59</v>
      </c>
      <c r="C179" s="22"/>
      <c r="D179" s="22"/>
      <c r="E179" s="22" t="s">
        <v>60</v>
      </c>
      <c r="F179" s="22"/>
      <c r="G179" s="22"/>
      <c r="H179" s="22"/>
      <c r="I179" s="22"/>
      <c r="J179" s="22"/>
      <c r="K179" s="22"/>
      <c r="L179" s="22"/>
      <c r="M179" s="22"/>
    </row>
    <row r="180" spans="1:16" hidden="1" outlineLevel="2" collapsed="1" x14ac:dyDescent="0.25">
      <c r="A180" s="22" t="s">
        <v>1791</v>
      </c>
      <c r="B180" s="22" t="s">
        <v>59</v>
      </c>
      <c r="C180" s="22"/>
      <c r="D180" s="22"/>
      <c r="E180" s="22" t="s">
        <v>60</v>
      </c>
      <c r="F180" s="22" t="str">
        <f>A181</f>
        <v>100.1.1.49</v>
      </c>
      <c r="G180" s="22" t="str">
        <f>A184</f>
        <v>100.1.1.55</v>
      </c>
      <c r="H180" s="22" t="str">
        <f>A181</f>
        <v>100.1.1.49</v>
      </c>
      <c r="I180" s="22">
        <v>7</v>
      </c>
      <c r="J180" s="22">
        <f>SUM(J181:J184)</f>
        <v>0</v>
      </c>
      <c r="K180" s="22" t="s">
        <v>10</v>
      </c>
      <c r="L180" s="22"/>
      <c r="M180" s="22"/>
    </row>
    <row r="181" spans="1:16" hidden="1" outlineLevel="3" x14ac:dyDescent="0.25">
      <c r="A181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CONCATENATE(LEFT(A180,SEARCH(_xlfn.UNICHAR(36),SUBSTITUTE(A180,".",_xlfn.UNICHAR(36),LEN(A180)-LEN(SUBSTITUTE(A180,".",""))))),RIGHT(A180,LEN(A180)-SEARCH(_xlfn.UNICHAR(36),SUBSTITUTE(A180,".",_xlfn.UNICHAR(36),LEN(A180)-LEN(SUBSTITUTE(A180,".","")))))+1)</f>
        <v>100.1.1.49</v>
      </c>
      <c r="B181" s="22" t="s">
        <v>59</v>
      </c>
      <c r="C181" s="22"/>
      <c r="D181" s="22"/>
      <c r="E181" s="22" t="s">
        <v>60</v>
      </c>
      <c r="F181" s="22"/>
      <c r="G181" s="22"/>
      <c r="H181" s="22"/>
      <c r="I181" s="22"/>
      <c r="J181" s="22"/>
      <c r="K181" s="22"/>
      <c r="L181" s="22"/>
      <c r="M181" s="22"/>
    </row>
    <row r="182" spans="1:16" hidden="1" outlineLevel="3" x14ac:dyDescent="0.25">
      <c r="A182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CONCATENATE(LEFT(A180,SEARCH(_xlfn.UNICHAR(36),SUBSTITUTE(A180,".",_xlfn.UNICHAR(36),LEN(A180)-LEN(SUBSTITUTE(A180,".",""))))),RIGHT(A180,LEN(A180)-SEARCH(_xlfn.UNICHAR(36),SUBSTITUTE(A180,".",_xlfn.UNICHAR(36),LEN(A180)-LEN(SUBSTITUTE(A180,".","")))))+2)</f>
        <v>100.1.1.50</v>
      </c>
      <c r="B182" s="22" t="s">
        <v>59</v>
      </c>
      <c r="C182" s="22"/>
      <c r="D182" s="22"/>
      <c r="E182" s="22" t="s">
        <v>60</v>
      </c>
      <c r="F182" s="22"/>
      <c r="G182" s="22"/>
      <c r="H182" s="22"/>
      <c r="I182" s="22"/>
      <c r="J182" s="22"/>
      <c r="K182" s="22"/>
      <c r="L182" s="22"/>
      <c r="M182" s="22"/>
    </row>
    <row r="183" spans="1:16" hidden="1" outlineLevel="3" x14ac:dyDescent="0.25">
      <c r="A183" s="22" t="s">
        <v>18</v>
      </c>
      <c r="B183" s="22" t="s">
        <v>18</v>
      </c>
      <c r="C183" s="22"/>
      <c r="D183" s="22"/>
      <c r="E183" s="22" t="s">
        <v>18</v>
      </c>
      <c r="F183" s="22" t="s">
        <v>18</v>
      </c>
      <c r="G183" s="22"/>
      <c r="H183" s="22"/>
      <c r="I183" s="22"/>
      <c r="J183" s="22"/>
      <c r="K183" s="22"/>
      <c r="L183" s="22"/>
      <c r="M183" s="22"/>
    </row>
    <row r="184" spans="1:16" hidden="1" outlineLevel="3" x14ac:dyDescent="0.25">
      <c r="A184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CONCATENATE(LEFT(A180,SEARCH(_xlfn.UNICHAR(36),SUBSTITUTE(A180,".",_xlfn.UNICHAR(36),LEN(A180)-LEN(SUBSTITUTE(A180,".",""))))),RIGHT(A180,LEN(A180)-SEARCH(_xlfn.UNICHAR(36),SUBSTITUTE(A180,".",_xlfn.UNICHAR(36),LEN(A180)-LEN(SUBSTITUTE(A180,".","")))))+7)</f>
        <v>100.1.1.55</v>
      </c>
      <c r="B184" s="22" t="s">
        <v>59</v>
      </c>
      <c r="C184" s="22"/>
      <c r="D184" s="22"/>
      <c r="E184" s="22" t="s">
        <v>60</v>
      </c>
      <c r="F184" s="22"/>
      <c r="G184" s="22"/>
      <c r="H184" s="22"/>
      <c r="I184" s="22"/>
      <c r="J184" s="22"/>
      <c r="K184" s="22"/>
      <c r="L184" s="22"/>
      <c r="M184" s="22"/>
    </row>
    <row r="185" spans="1:16" hidden="1" outlineLevel="2" collapsed="1" x14ac:dyDescent="0.25">
      <c r="A185" s="22" t="s">
        <v>1792</v>
      </c>
      <c r="B185" s="22" t="s">
        <v>59</v>
      </c>
      <c r="C185" s="22"/>
      <c r="D185" s="22"/>
      <c r="E185" s="22" t="s">
        <v>60</v>
      </c>
      <c r="F185" s="22" t="str">
        <f>A186</f>
        <v>100.1.1.57</v>
      </c>
      <c r="G185" s="22" t="str">
        <f>A189</f>
        <v>100.1.1.63</v>
      </c>
      <c r="H185" s="22" t="str">
        <f>A186</f>
        <v>100.1.1.57</v>
      </c>
      <c r="I185" s="22">
        <v>7</v>
      </c>
      <c r="J185" s="22">
        <f>SUM(J186:J189)</f>
        <v>0</v>
      </c>
      <c r="K185" s="22" t="s">
        <v>10</v>
      </c>
      <c r="L185" s="22"/>
      <c r="M185" s="22"/>
    </row>
    <row r="186" spans="1:16" hidden="1" outlineLevel="3" x14ac:dyDescent="0.25">
      <c r="A186" s="22" t="str">
        <f>CONCATENATE(LEFT(A185,SEARCH(_xlfn.UNICHAR(36),SUBSTITUTE(A185,".",_xlfn.UNICHAR(36),LEN(A185)-LEN(SUBSTITUTE(A185,".",""))))),RIGHT(A185,LEN(A185)-SEARCH(_xlfn.UNICHAR(36),SUBSTITUTE(A185,".",_xlfn.UNICHAR(36),LEN(A185)-LEN(SUBSTITUTE(A185,".","")))))+1)</f>
        <v>100.1.1.57</v>
      </c>
      <c r="B186" s="22" t="s">
        <v>59</v>
      </c>
      <c r="C186" s="22"/>
      <c r="D186" s="22"/>
      <c r="E186" s="22" t="s">
        <v>60</v>
      </c>
      <c r="F186" s="22"/>
      <c r="G186" s="22"/>
      <c r="H186" s="22"/>
      <c r="I186" s="22"/>
      <c r="J186" s="22"/>
      <c r="K186" s="22"/>
      <c r="L186" s="22"/>
      <c r="M186" s="22"/>
    </row>
    <row r="187" spans="1:16" hidden="1" outlineLevel="3" x14ac:dyDescent="0.25">
      <c r="A187" s="22" t="str">
        <f>CONCATENATE(LEFT(A185,SEARCH(_xlfn.UNICHAR(36),SUBSTITUTE(A185,".",_xlfn.UNICHAR(36),LEN(A185)-LEN(SUBSTITUTE(A185,".",""))))),RIGHT(A185,LEN(A185)-SEARCH(_xlfn.UNICHAR(36),SUBSTITUTE(A185,".",_xlfn.UNICHAR(36),LEN(A185)-LEN(SUBSTITUTE(A185,".","")))))+2)</f>
        <v>100.1.1.58</v>
      </c>
      <c r="B187" s="22" t="s">
        <v>59</v>
      </c>
      <c r="C187" s="22"/>
      <c r="D187" s="22"/>
      <c r="E187" s="22" t="s">
        <v>60</v>
      </c>
      <c r="F187" s="22"/>
      <c r="G187" s="22"/>
      <c r="H187" s="22"/>
      <c r="I187" s="22"/>
      <c r="J187" s="22"/>
      <c r="K187" s="22"/>
      <c r="L187" s="22"/>
      <c r="M187" s="22"/>
    </row>
    <row r="188" spans="1:16" hidden="1" outlineLevel="3" x14ac:dyDescent="0.25">
      <c r="A188" s="22" t="s">
        <v>18</v>
      </c>
      <c r="B188" s="22" t="s">
        <v>18</v>
      </c>
      <c r="C188" s="22"/>
      <c r="D188" s="22"/>
      <c r="E188" s="22" t="s">
        <v>18</v>
      </c>
      <c r="F188" s="22" t="s">
        <v>18</v>
      </c>
      <c r="G188" s="22"/>
      <c r="H188" s="22"/>
      <c r="I188" s="22"/>
      <c r="J188" s="22"/>
      <c r="K188" s="22"/>
      <c r="L188" s="22"/>
      <c r="M188" s="22"/>
    </row>
    <row r="189" spans="1:16" hidden="1" outlineLevel="3" x14ac:dyDescent="0.25">
      <c r="A189" s="22" t="str">
        <f>CONCATENATE(LEFT(A185,SEARCH(_xlfn.UNICHAR(36),SUBSTITUTE(A185,".",_xlfn.UNICHAR(36),LEN(A185)-LEN(SUBSTITUTE(A185,".",""))))),RIGHT(A185,LEN(A185)-SEARCH(_xlfn.UNICHAR(36),SUBSTITUTE(A185,".",_xlfn.UNICHAR(36),LEN(A185)-LEN(SUBSTITUTE(A185,".","")))))+7)</f>
        <v>100.1.1.63</v>
      </c>
      <c r="B189" s="22" t="s">
        <v>59</v>
      </c>
      <c r="C189" s="22"/>
      <c r="D189" s="22"/>
      <c r="E189" s="22" t="s">
        <v>60</v>
      </c>
      <c r="F189" s="22"/>
      <c r="G189" s="22"/>
      <c r="H189" s="22"/>
      <c r="I189" s="22"/>
      <c r="J189" s="22"/>
      <c r="K189" s="22"/>
      <c r="L189" s="22"/>
      <c r="M189" s="22"/>
    </row>
    <row r="190" spans="1:16" hidden="1" outlineLevel="2" collapsed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6" s="180" customFormat="1" hidden="1" outlineLevel="1" collapsed="1" x14ac:dyDescent="0.25">
      <c r="A191" s="183" t="s">
        <v>1900</v>
      </c>
      <c r="B191" s="183"/>
      <c r="C191" s="183" t="s">
        <v>1885</v>
      </c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6"/>
      <c r="O191"/>
      <c r="P191" s="6"/>
    </row>
    <row r="192" spans="1:16" s="180" customFormat="1" hidden="1" outlineLevel="2" x14ac:dyDescent="0.25">
      <c r="A192" s="1" t="s">
        <v>25</v>
      </c>
      <c r="B192" s="1" t="s">
        <v>13</v>
      </c>
      <c r="C192" s="1" t="s">
        <v>25</v>
      </c>
      <c r="D192" s="1" t="s">
        <v>13</v>
      </c>
      <c r="E192" s="1" t="s">
        <v>0</v>
      </c>
      <c r="F192" s="1" t="s">
        <v>6</v>
      </c>
      <c r="G192" s="1" t="s">
        <v>7</v>
      </c>
      <c r="H192" s="1" t="s">
        <v>8</v>
      </c>
      <c r="I192" s="1" t="s">
        <v>17</v>
      </c>
      <c r="J192" s="3" t="s">
        <v>9</v>
      </c>
      <c r="K192" s="1" t="s">
        <v>1</v>
      </c>
      <c r="L192" s="1" t="s">
        <v>2</v>
      </c>
      <c r="M192" s="1" t="s">
        <v>21</v>
      </c>
    </row>
    <row r="193" spans="1:13" hidden="1" outlineLevel="2" collapsed="1" x14ac:dyDescent="0.25">
      <c r="A193" s="6" t="s">
        <v>1793</v>
      </c>
      <c r="B193" s="6" t="s">
        <v>26</v>
      </c>
      <c r="C193" s="111" t="s">
        <v>1886</v>
      </c>
      <c r="D193" s="111" t="s">
        <v>1573</v>
      </c>
      <c r="E193" s="6" t="s">
        <v>60</v>
      </c>
      <c r="F193" s="6" t="str">
        <f>A194</f>
        <v>100.1.1.65</v>
      </c>
      <c r="G193" s="6" t="str">
        <f>A195</f>
        <v>100.1.1.66</v>
      </c>
      <c r="H193" s="6" t="str">
        <f>A194</f>
        <v>100.1.1.65</v>
      </c>
      <c r="I193" s="6">
        <v>4</v>
      </c>
      <c r="J193" s="6">
        <f>SUM(J194:J195)</f>
        <v>2</v>
      </c>
      <c r="K193" s="6" t="s">
        <v>1796</v>
      </c>
      <c r="L193" s="6"/>
      <c r="M193" s="111" t="s">
        <v>1884</v>
      </c>
    </row>
    <row r="194" spans="1:13" hidden="1" outlineLevel="3" x14ac:dyDescent="0.25">
      <c r="A194" s="6" t="str">
        <f>CONCATENATE(LEFT(A193,SEARCH(_xlfn.UNICHAR(36),SUBSTITUTE(A193,".",_xlfn.UNICHAR(36),LEN(A193)-LEN(SUBSTITUTE(A193,".",""))))),RIGHT(A193,LEN(A193)-SEARCH(_xlfn.UNICHAR(36),SUBSTITUTE(A193,".",_xlfn.UNICHAR(36),LEN(A193)-LEN(SUBSTITUTE(A193,".","")))))+1)</f>
        <v>100.1.1.65</v>
      </c>
      <c r="B194" s="6" t="s">
        <v>26</v>
      </c>
      <c r="C194" s="111" t="s">
        <v>1575</v>
      </c>
      <c r="D194" s="111" t="s">
        <v>1573</v>
      </c>
      <c r="E194" s="6" t="s">
        <v>60</v>
      </c>
      <c r="F194" s="6"/>
      <c r="G194" s="6"/>
      <c r="H194" s="6"/>
      <c r="I194" s="6"/>
      <c r="J194" s="6">
        <v>1</v>
      </c>
      <c r="K194" s="6" t="s">
        <v>1797</v>
      </c>
      <c r="L194" s="6"/>
      <c r="M194" s="6"/>
    </row>
    <row r="195" spans="1:13" hidden="1" outlineLevel="3" x14ac:dyDescent="0.25">
      <c r="A195" s="6" t="str">
        <f>CONCATENATE(LEFT(A193,SEARCH(_xlfn.UNICHAR(36),SUBSTITUTE(A193,".",_xlfn.UNICHAR(36),LEN(A193)-LEN(SUBSTITUTE(A193,".",""))))),RIGHT(A193,LEN(A193)-SEARCH(_xlfn.UNICHAR(36),SUBSTITUTE(A193,".",_xlfn.UNICHAR(36),LEN(A193)-LEN(SUBSTITUTE(A193,".","")))))+2)</f>
        <v>100.1.1.66</v>
      </c>
      <c r="B195" s="6" t="s">
        <v>26</v>
      </c>
      <c r="C195" s="111" t="s">
        <v>1577</v>
      </c>
      <c r="D195" s="111" t="s">
        <v>1573</v>
      </c>
      <c r="E195" s="6" t="s">
        <v>60</v>
      </c>
      <c r="F195" s="6"/>
      <c r="G195" s="6"/>
      <c r="H195" s="6"/>
      <c r="I195" s="6"/>
      <c r="J195" s="6">
        <v>1</v>
      </c>
      <c r="K195" s="6" t="s">
        <v>1798</v>
      </c>
      <c r="L195" s="6"/>
      <c r="M195" s="6"/>
    </row>
    <row r="196" spans="1:13" hidden="1" outlineLevel="3" x14ac:dyDescent="0.25">
      <c r="A196" s="6" t="str">
        <f>CONCATENATE(LEFT(A193,SEARCH(_xlfn.UNICHAR(36),SUBSTITUTE(A193,".",_xlfn.UNICHAR(36),LEN(A193)-LEN(SUBSTITUTE(A193,".",""))))),RIGHT(A193,LEN(A193)-SEARCH(_xlfn.UNICHAR(36),SUBSTITUTE(A193,".",_xlfn.UNICHAR(36),LEN(A193)-LEN(SUBSTITUTE(A193,".","")))))+3)</f>
        <v>100.1.1.67</v>
      </c>
      <c r="B196" s="6" t="s">
        <v>26</v>
      </c>
      <c r="C196" s="6"/>
      <c r="D196" s="6"/>
      <c r="E196" s="6" t="s">
        <v>60</v>
      </c>
      <c r="F196" s="6"/>
      <c r="G196" s="6"/>
      <c r="H196" s="6"/>
      <c r="I196" s="6"/>
      <c r="J196" s="6"/>
      <c r="K196" s="6"/>
      <c r="L196" s="6"/>
      <c r="M196" s="6"/>
    </row>
    <row r="197" spans="1:13" hidden="1" outlineLevel="2" x14ac:dyDescent="0.25">
      <c r="A197" s="22" t="s">
        <v>1799</v>
      </c>
      <c r="B197" s="22" t="s">
        <v>26</v>
      </c>
      <c r="C197" s="22"/>
      <c r="D197" s="22"/>
      <c r="E197" s="22" t="s">
        <v>60</v>
      </c>
      <c r="F197" s="22" t="str">
        <f>A198</f>
        <v>100.1.1.69</v>
      </c>
      <c r="G197" s="22" t="str">
        <f>A199</f>
        <v>100.1.1.70</v>
      </c>
      <c r="H197" s="22" t="str">
        <f>A198</f>
        <v>100.1.1.69</v>
      </c>
      <c r="I197" s="22">
        <v>4</v>
      </c>
      <c r="J197" s="22">
        <f>SUM(J198:J200)</f>
        <v>0</v>
      </c>
      <c r="K197" s="22" t="s">
        <v>10</v>
      </c>
      <c r="L197" s="22"/>
      <c r="M197" s="22"/>
    </row>
    <row r="198" spans="1:13" hidden="1" outlineLevel="3" x14ac:dyDescent="0.25">
      <c r="A198" s="22" t="str">
        <f>CONCATENATE(LEFT(A197,SEARCH(_xlfn.UNICHAR(36),SUBSTITUTE(A197,".",_xlfn.UNICHAR(36),LEN(A197)-LEN(SUBSTITUTE(A197,".",""))))),RIGHT(A197,LEN(A197)-SEARCH(_xlfn.UNICHAR(36),SUBSTITUTE(A197,".",_xlfn.UNICHAR(36),LEN(A197)-LEN(SUBSTITUTE(A197,".","")))))+1)</f>
        <v>100.1.1.69</v>
      </c>
      <c r="B198" s="22" t="s">
        <v>26</v>
      </c>
      <c r="C198" s="22"/>
      <c r="D198" s="22"/>
      <c r="E198" s="22" t="s">
        <v>60</v>
      </c>
      <c r="F198" s="22"/>
      <c r="G198" s="22"/>
      <c r="H198" s="22"/>
      <c r="I198" s="22"/>
      <c r="J198" s="22"/>
      <c r="K198" s="22"/>
      <c r="L198" s="22"/>
      <c r="M198" s="22"/>
    </row>
    <row r="199" spans="1:13" hidden="1" outlineLevel="3" x14ac:dyDescent="0.25">
      <c r="A199" s="22" t="str">
        <f>CONCATENATE(LEFT(A197,SEARCH(_xlfn.UNICHAR(36),SUBSTITUTE(A197,".",_xlfn.UNICHAR(36),LEN(A197)-LEN(SUBSTITUTE(A197,".",""))))),RIGHT(A197,LEN(A197)-SEARCH(_xlfn.UNICHAR(36),SUBSTITUTE(A197,".",_xlfn.UNICHAR(36),LEN(A197)-LEN(SUBSTITUTE(A197,".","")))))+2)</f>
        <v>100.1.1.70</v>
      </c>
      <c r="B199" s="22" t="s">
        <v>26</v>
      </c>
      <c r="C199" s="22"/>
      <c r="D199" s="22"/>
      <c r="E199" s="22" t="s">
        <v>60</v>
      </c>
      <c r="F199" s="22"/>
      <c r="G199" s="22"/>
      <c r="H199" s="22"/>
      <c r="I199" s="22"/>
      <c r="J199" s="22"/>
      <c r="K199" s="22"/>
      <c r="L199" s="22"/>
      <c r="M199" s="22"/>
    </row>
    <row r="200" spans="1:13" hidden="1" outlineLevel="3" x14ac:dyDescent="0.25">
      <c r="A200" s="22" t="str">
        <f>CONCATENATE(LEFT(A197,SEARCH(_xlfn.UNICHAR(36),SUBSTITUTE(A197,".",_xlfn.UNICHAR(36),LEN(A197)-LEN(SUBSTITUTE(A197,".",""))))),RIGHT(A197,LEN(A197)-SEARCH(_xlfn.UNICHAR(36),SUBSTITUTE(A197,".",_xlfn.UNICHAR(36),LEN(A197)-LEN(SUBSTITUTE(A197,".","")))))+3)</f>
        <v>100.1.1.71</v>
      </c>
      <c r="B200" s="22" t="s">
        <v>26</v>
      </c>
      <c r="C200" s="22"/>
      <c r="D200" s="22"/>
      <c r="E200" s="22" t="s">
        <v>60</v>
      </c>
      <c r="F200" s="22"/>
      <c r="G200" s="22"/>
      <c r="H200" s="22"/>
      <c r="I200" s="22"/>
      <c r="J200" s="22"/>
      <c r="K200" s="22"/>
      <c r="L200" s="22"/>
      <c r="M200" s="22"/>
    </row>
    <row r="201" spans="1:13" hidden="1" outlineLevel="2" collapsed="1" x14ac:dyDescent="0.25">
      <c r="A201" s="22" t="s">
        <v>1800</v>
      </c>
      <c r="B201" s="22" t="s">
        <v>26</v>
      </c>
      <c r="C201" s="22"/>
      <c r="D201" s="22"/>
      <c r="E201" s="22" t="s">
        <v>60</v>
      </c>
      <c r="F201" s="22" t="str">
        <f>A202</f>
        <v>100.1.1.73</v>
      </c>
      <c r="G201" s="22" t="str">
        <f>A203</f>
        <v>100.1.1.74</v>
      </c>
      <c r="H201" s="22" t="str">
        <f>A202</f>
        <v>100.1.1.73</v>
      </c>
      <c r="I201" s="22">
        <v>4</v>
      </c>
      <c r="J201" s="22">
        <f>SUM(J202:J204)</f>
        <v>0</v>
      </c>
      <c r="K201" s="22" t="s">
        <v>10</v>
      </c>
      <c r="L201" s="22"/>
      <c r="M201" s="22"/>
    </row>
    <row r="202" spans="1:13" hidden="1" outlineLevel="3" x14ac:dyDescent="0.25">
      <c r="A202" s="22" t="str">
        <f>CONCATENATE(LEFT(A201,SEARCH(_xlfn.UNICHAR(36),SUBSTITUTE(A201,".",_xlfn.UNICHAR(36),LEN(A201)-LEN(SUBSTITUTE(A201,".",""))))),RIGHT(A201,LEN(A201)-SEARCH(_xlfn.UNICHAR(36),SUBSTITUTE(A201,".",_xlfn.UNICHAR(36),LEN(A201)-LEN(SUBSTITUTE(A201,".","")))))+1)</f>
        <v>100.1.1.73</v>
      </c>
      <c r="B202" s="22" t="s">
        <v>26</v>
      </c>
      <c r="C202" s="22"/>
      <c r="D202" s="22"/>
      <c r="E202" s="22" t="s">
        <v>60</v>
      </c>
      <c r="F202" s="22"/>
      <c r="G202" s="22"/>
      <c r="H202" s="22"/>
      <c r="I202" s="22"/>
      <c r="J202" s="22"/>
      <c r="K202" s="22"/>
      <c r="L202" s="22"/>
      <c r="M202" s="22"/>
    </row>
    <row r="203" spans="1:13" hidden="1" outlineLevel="3" x14ac:dyDescent="0.25">
      <c r="A203" s="22" t="str">
        <f>CONCATENATE(LEFT(A201,SEARCH(_xlfn.UNICHAR(36),SUBSTITUTE(A201,".",_xlfn.UNICHAR(36),LEN(A201)-LEN(SUBSTITUTE(A201,".",""))))),RIGHT(A201,LEN(A201)-SEARCH(_xlfn.UNICHAR(36),SUBSTITUTE(A201,".",_xlfn.UNICHAR(36),LEN(A201)-LEN(SUBSTITUTE(A201,".","")))))+2)</f>
        <v>100.1.1.74</v>
      </c>
      <c r="B203" s="22" t="s">
        <v>26</v>
      </c>
      <c r="C203" s="22"/>
      <c r="D203" s="22"/>
      <c r="E203" s="22" t="s">
        <v>60</v>
      </c>
      <c r="F203" s="22"/>
      <c r="G203" s="22"/>
      <c r="H203" s="22"/>
      <c r="I203" s="22"/>
      <c r="J203" s="22"/>
      <c r="K203" s="22"/>
      <c r="L203" s="22"/>
      <c r="M203" s="22"/>
    </row>
    <row r="204" spans="1:13" hidden="1" outlineLevel="3" x14ac:dyDescent="0.25">
      <c r="A204" s="22" t="str">
        <f>CONCATENATE(LEFT(A201,SEARCH(_xlfn.UNICHAR(36),SUBSTITUTE(A201,".",_xlfn.UNICHAR(36),LEN(A201)-LEN(SUBSTITUTE(A201,".",""))))),RIGHT(A201,LEN(A201)-SEARCH(_xlfn.UNICHAR(36),SUBSTITUTE(A201,".",_xlfn.UNICHAR(36),LEN(A201)-LEN(SUBSTITUTE(A201,".","")))))+3)</f>
        <v>100.1.1.75</v>
      </c>
      <c r="B204" s="22" t="s">
        <v>26</v>
      </c>
      <c r="C204" s="22"/>
      <c r="D204" s="22"/>
      <c r="E204" s="22" t="s">
        <v>60</v>
      </c>
      <c r="F204" s="22"/>
      <c r="G204" s="22"/>
      <c r="H204" s="22"/>
      <c r="I204" s="22"/>
      <c r="J204" s="22"/>
      <c r="K204" s="22"/>
      <c r="L204" s="22"/>
      <c r="M204" s="22"/>
    </row>
    <row r="205" spans="1:13" hidden="1" outlineLevel="2" collapsed="1" x14ac:dyDescent="0.25">
      <c r="A205" s="22" t="s">
        <v>1801</v>
      </c>
      <c r="B205" s="22" t="s">
        <v>26</v>
      </c>
      <c r="C205" s="22"/>
      <c r="D205" s="22"/>
      <c r="E205" s="22" t="s">
        <v>60</v>
      </c>
      <c r="F205" s="22" t="str">
        <f>A206</f>
        <v>100.1.1.77</v>
      </c>
      <c r="G205" s="22" t="str">
        <f>A207</f>
        <v>100.1.1.78</v>
      </c>
      <c r="H205" s="22" t="str">
        <f>A206</f>
        <v>100.1.1.77</v>
      </c>
      <c r="I205" s="22">
        <v>4</v>
      </c>
      <c r="J205" s="22">
        <f>SUM(J206:J208)</f>
        <v>0</v>
      </c>
      <c r="K205" s="22" t="s">
        <v>10</v>
      </c>
      <c r="L205" s="22"/>
      <c r="M205" s="22"/>
    </row>
    <row r="206" spans="1:13" hidden="1" outlineLevel="3" x14ac:dyDescent="0.25">
      <c r="A206" s="22" t="str">
        <f>CONCATENATE(LEFT(A205,SEARCH(_xlfn.UNICHAR(36),SUBSTITUTE(A205,".",_xlfn.UNICHAR(36),LEN(A205)-LEN(SUBSTITUTE(A205,".",""))))),RIGHT(A205,LEN(A205)-SEARCH(_xlfn.UNICHAR(36),SUBSTITUTE(A205,".",_xlfn.UNICHAR(36),LEN(A205)-LEN(SUBSTITUTE(A205,".","")))))+1)</f>
        <v>100.1.1.77</v>
      </c>
      <c r="B206" s="22" t="s">
        <v>26</v>
      </c>
      <c r="C206" s="22"/>
      <c r="D206" s="22"/>
      <c r="E206" s="22" t="s">
        <v>60</v>
      </c>
      <c r="F206" s="22"/>
      <c r="G206" s="22"/>
      <c r="H206" s="22"/>
      <c r="I206" s="22"/>
      <c r="J206" s="22"/>
      <c r="K206" s="22"/>
      <c r="L206" s="22"/>
      <c r="M206" s="22"/>
    </row>
    <row r="207" spans="1:13" hidden="1" outlineLevel="3" x14ac:dyDescent="0.25">
      <c r="A207" s="22" t="str">
        <f>CONCATENATE(LEFT(A205,SEARCH(_xlfn.UNICHAR(36),SUBSTITUTE(A205,".",_xlfn.UNICHAR(36),LEN(A205)-LEN(SUBSTITUTE(A205,".",""))))),RIGHT(A205,LEN(A205)-SEARCH(_xlfn.UNICHAR(36),SUBSTITUTE(A205,".",_xlfn.UNICHAR(36),LEN(A205)-LEN(SUBSTITUTE(A205,".","")))))+2)</f>
        <v>100.1.1.78</v>
      </c>
      <c r="B207" s="22" t="s">
        <v>26</v>
      </c>
      <c r="C207" s="22"/>
      <c r="D207" s="22"/>
      <c r="E207" s="22" t="s">
        <v>60</v>
      </c>
      <c r="F207" s="22"/>
      <c r="G207" s="22"/>
      <c r="H207" s="22"/>
      <c r="I207" s="22"/>
      <c r="J207" s="22"/>
      <c r="K207" s="22"/>
      <c r="L207" s="22"/>
      <c r="M207" s="22"/>
    </row>
    <row r="208" spans="1:13" hidden="1" outlineLevel="3" x14ac:dyDescent="0.25">
      <c r="A208" s="22" t="str">
        <f>CONCATENATE(LEFT(A205,SEARCH(_xlfn.UNICHAR(36),SUBSTITUTE(A205,".",_xlfn.UNICHAR(36),LEN(A205)-LEN(SUBSTITUTE(A205,".",""))))),RIGHT(A205,LEN(A205)-SEARCH(_xlfn.UNICHAR(36),SUBSTITUTE(A205,".",_xlfn.UNICHAR(36),LEN(A205)-LEN(SUBSTITUTE(A205,".","")))))+3)</f>
        <v>100.1.1.79</v>
      </c>
      <c r="B208" s="22" t="s">
        <v>26</v>
      </c>
      <c r="C208" s="22"/>
      <c r="D208" s="22"/>
      <c r="E208" s="22" t="s">
        <v>60</v>
      </c>
      <c r="F208" s="22"/>
      <c r="G208" s="22"/>
      <c r="H208" s="22"/>
      <c r="I208" s="22"/>
      <c r="J208" s="22"/>
      <c r="K208" s="22"/>
      <c r="L208" s="22"/>
      <c r="M208" s="22"/>
    </row>
    <row r="209" spans="1:13" hidden="1" outlineLevel="2" collapsed="1" x14ac:dyDescent="0.25">
      <c r="A209" s="22" t="s">
        <v>1802</v>
      </c>
      <c r="B209" s="22" t="s">
        <v>26</v>
      </c>
      <c r="C209" s="22"/>
      <c r="D209" s="22"/>
      <c r="E209" s="22" t="s">
        <v>60</v>
      </c>
      <c r="F209" s="22" t="str">
        <f>A210</f>
        <v>100.1.1.81</v>
      </c>
      <c r="G209" s="22" t="str">
        <f>A211</f>
        <v>100.1.1.82</v>
      </c>
      <c r="H209" s="22" t="str">
        <f>A210</f>
        <v>100.1.1.81</v>
      </c>
      <c r="I209" s="22">
        <v>4</v>
      </c>
      <c r="J209" s="22">
        <f>SUM(J210:J212)</f>
        <v>0</v>
      </c>
      <c r="K209" s="22" t="s">
        <v>10</v>
      </c>
      <c r="L209" s="22"/>
      <c r="M209" s="22"/>
    </row>
    <row r="210" spans="1:13" hidden="1" outlineLevel="4" x14ac:dyDescent="0.25">
      <c r="A210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100.1.1.81</v>
      </c>
      <c r="B210" s="22" t="s">
        <v>26</v>
      </c>
      <c r="C210" s="22"/>
      <c r="D210" s="22"/>
      <c r="E210" s="22" t="s">
        <v>60</v>
      </c>
      <c r="F210" s="22"/>
      <c r="G210" s="22"/>
      <c r="H210" s="22"/>
      <c r="I210" s="22"/>
      <c r="J210" s="22"/>
      <c r="K210" s="22"/>
      <c r="L210" s="22"/>
      <c r="M210" s="22"/>
    </row>
    <row r="211" spans="1:13" hidden="1" outlineLevel="4" x14ac:dyDescent="0.25">
      <c r="A211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100.1.1.82</v>
      </c>
      <c r="B211" s="22" t="s">
        <v>26</v>
      </c>
      <c r="C211" s="22"/>
      <c r="D211" s="22"/>
      <c r="E211" s="22" t="s">
        <v>60</v>
      </c>
      <c r="F211" s="22"/>
      <c r="G211" s="22"/>
      <c r="H211" s="22"/>
      <c r="I211" s="22"/>
      <c r="J211" s="22"/>
      <c r="K211" s="22"/>
      <c r="L211" s="22"/>
      <c r="M211" s="22"/>
    </row>
    <row r="212" spans="1:13" hidden="1" outlineLevel="4" x14ac:dyDescent="0.25">
      <c r="A212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CONCATENATE(LEFT(A209,SEARCH(_xlfn.UNICHAR(36),SUBSTITUTE(A209,".",_xlfn.UNICHAR(36),LEN(A209)-LEN(SUBSTITUTE(A209,".",""))))),RIGHT(A209,LEN(A209)-SEARCH(_xlfn.UNICHAR(36),SUBSTITUTE(A209,".",_xlfn.UNICHAR(36),LEN(A209)-LEN(SUBSTITUTE(A209,".","")))))+3)</f>
        <v>100.1.1.83</v>
      </c>
      <c r="B212" s="22" t="s">
        <v>26</v>
      </c>
      <c r="C212" s="22"/>
      <c r="D212" s="22"/>
      <c r="E212" s="22" t="s">
        <v>60</v>
      </c>
      <c r="F212" s="22"/>
      <c r="G212" s="22"/>
      <c r="H212" s="22"/>
      <c r="I212" s="22"/>
      <c r="J212" s="22"/>
      <c r="K212" s="22"/>
      <c r="L212" s="22"/>
      <c r="M212" s="22"/>
    </row>
    <row r="213" spans="1:13" hidden="1" outlineLevel="2" collapsed="1" x14ac:dyDescent="0.25">
      <c r="A213" s="22" t="s">
        <v>1803</v>
      </c>
      <c r="B213" s="22" t="s">
        <v>26</v>
      </c>
      <c r="C213" s="22"/>
      <c r="D213" s="22"/>
      <c r="E213" s="22" t="s">
        <v>60</v>
      </c>
      <c r="F213" s="22" t="str">
        <f>A214</f>
        <v>100.1.1.85</v>
      </c>
      <c r="G213" s="22" t="str">
        <f>A215</f>
        <v>100.1.1.86</v>
      </c>
      <c r="H213" s="22" t="str">
        <f>A214</f>
        <v>100.1.1.85</v>
      </c>
      <c r="I213" s="22">
        <v>4</v>
      </c>
      <c r="J213" s="22">
        <f>SUM(J214:J216)</f>
        <v>0</v>
      </c>
      <c r="K213" s="22" t="s">
        <v>10</v>
      </c>
      <c r="L213" s="22"/>
      <c r="M213" s="22"/>
    </row>
    <row r="214" spans="1:13" hidden="1" outlineLevel="3" x14ac:dyDescent="0.25">
      <c r="A214" s="22" t="str">
        <f>CONCATENATE(LEFT(A213,SEARCH(_xlfn.UNICHAR(36),SUBSTITUTE(A213,".",_xlfn.UNICHAR(36),LEN(A213)-LEN(SUBSTITUTE(A213,".",""))))),RIGHT(A213,LEN(A213)-SEARCH(_xlfn.UNICHAR(36),SUBSTITUTE(A213,".",_xlfn.UNICHAR(36),LEN(A213)-LEN(SUBSTITUTE(A213,".","")))))+1)</f>
        <v>100.1.1.85</v>
      </c>
      <c r="B214" s="22" t="s">
        <v>26</v>
      </c>
      <c r="C214" s="22"/>
      <c r="D214" s="22"/>
      <c r="E214" s="22" t="s">
        <v>60</v>
      </c>
      <c r="F214" s="22"/>
      <c r="G214" s="22"/>
      <c r="H214" s="22"/>
      <c r="I214" s="22"/>
      <c r="J214" s="22"/>
      <c r="K214" s="22"/>
      <c r="L214" s="22">
        <v>110</v>
      </c>
      <c r="M214" s="22"/>
    </row>
    <row r="215" spans="1:13" hidden="1" outlineLevel="3" x14ac:dyDescent="0.25">
      <c r="A215" s="22" t="str">
        <f>CONCATENATE(LEFT(A213,SEARCH(_xlfn.UNICHAR(36),SUBSTITUTE(A213,".",_xlfn.UNICHAR(36),LEN(A213)-LEN(SUBSTITUTE(A213,".",""))))),RIGHT(A213,LEN(A213)-SEARCH(_xlfn.UNICHAR(36),SUBSTITUTE(A213,".",_xlfn.UNICHAR(36),LEN(A213)-LEN(SUBSTITUTE(A213,".","")))))+2)</f>
        <v>100.1.1.86</v>
      </c>
      <c r="B215" s="22" t="s">
        <v>26</v>
      </c>
      <c r="C215" s="22"/>
      <c r="D215" s="22"/>
      <c r="E215" s="22" t="s">
        <v>60</v>
      </c>
      <c r="F215" s="22"/>
      <c r="G215" s="22"/>
      <c r="H215" s="22"/>
      <c r="I215" s="22"/>
      <c r="J215" s="22"/>
      <c r="K215" s="22"/>
      <c r="L215" s="22"/>
      <c r="M215" s="22"/>
    </row>
    <row r="216" spans="1:13" hidden="1" outlineLevel="3" x14ac:dyDescent="0.25">
      <c r="A216" s="22" t="str">
        <f>CONCATENATE(LEFT(A213,SEARCH(_xlfn.UNICHAR(36),SUBSTITUTE(A213,".",_xlfn.UNICHAR(36),LEN(A213)-LEN(SUBSTITUTE(A213,".",""))))),RIGHT(A213,LEN(A213)-SEARCH(_xlfn.UNICHAR(36),SUBSTITUTE(A213,".",_xlfn.UNICHAR(36),LEN(A213)-LEN(SUBSTITUTE(A213,".","")))))+3)</f>
        <v>100.1.1.87</v>
      </c>
      <c r="B216" s="22" t="s">
        <v>26</v>
      </c>
      <c r="C216" s="22"/>
      <c r="D216" s="22"/>
      <c r="E216" s="22" t="s">
        <v>60</v>
      </c>
      <c r="F216" s="22"/>
      <c r="G216" s="22"/>
      <c r="H216" s="22"/>
      <c r="I216" s="22"/>
      <c r="J216" s="22"/>
      <c r="K216" s="22"/>
      <c r="L216" s="22">
        <v>110</v>
      </c>
      <c r="M216" s="22"/>
    </row>
    <row r="217" spans="1:13" hidden="1" outlineLevel="2" collapsed="1" x14ac:dyDescent="0.25">
      <c r="A217" s="22" t="s">
        <v>1804</v>
      </c>
      <c r="B217" s="22" t="s">
        <v>26</v>
      </c>
      <c r="C217" s="22"/>
      <c r="D217" s="22"/>
      <c r="E217" s="22" t="s">
        <v>60</v>
      </c>
      <c r="F217" s="22" t="str">
        <f>A218</f>
        <v>100.1.1.89</v>
      </c>
      <c r="G217" s="22" t="str">
        <f>A219</f>
        <v>100.1.1.90</v>
      </c>
      <c r="H217" s="22" t="str">
        <f>A218</f>
        <v>100.1.1.89</v>
      </c>
      <c r="I217" s="22">
        <v>4</v>
      </c>
      <c r="J217" s="22">
        <f>SUM(J218:J220)</f>
        <v>0</v>
      </c>
      <c r="K217" s="22" t="s">
        <v>10</v>
      </c>
      <c r="L217" s="22"/>
      <c r="M217" s="22"/>
    </row>
    <row r="218" spans="1:13" hidden="1" outlineLevel="3" x14ac:dyDescent="0.25">
      <c r="A218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100.1.1.89</v>
      </c>
      <c r="B218" s="22" t="s">
        <v>26</v>
      </c>
      <c r="C218" s="22"/>
      <c r="D218" s="22"/>
      <c r="E218" s="22" t="s">
        <v>60</v>
      </c>
      <c r="F218" s="22"/>
      <c r="G218" s="22"/>
      <c r="H218" s="22"/>
      <c r="I218" s="22"/>
      <c r="J218" s="22"/>
      <c r="K218" s="22"/>
      <c r="L218" s="22">
        <v>120</v>
      </c>
      <c r="M218" s="22"/>
    </row>
    <row r="219" spans="1:13" hidden="1" outlineLevel="3" x14ac:dyDescent="0.25">
      <c r="A219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100.1.1.90</v>
      </c>
      <c r="B219" s="22" t="s">
        <v>26</v>
      </c>
      <c r="C219" s="22"/>
      <c r="D219" s="22"/>
      <c r="E219" s="22" t="s">
        <v>60</v>
      </c>
      <c r="F219" s="22"/>
      <c r="G219" s="22"/>
      <c r="H219" s="22"/>
      <c r="I219" s="22"/>
      <c r="J219" s="22"/>
      <c r="K219" s="22"/>
      <c r="L219" s="22"/>
      <c r="M219" s="22"/>
    </row>
    <row r="220" spans="1:13" hidden="1" outlineLevel="3" x14ac:dyDescent="0.25">
      <c r="A220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CONCATENATE(LEFT(A217,SEARCH(_xlfn.UNICHAR(36),SUBSTITUTE(A217,".",_xlfn.UNICHAR(36),LEN(A217)-LEN(SUBSTITUTE(A217,".",""))))),RIGHT(A217,LEN(A217)-SEARCH(_xlfn.UNICHAR(36),SUBSTITUTE(A217,".",_xlfn.UNICHAR(36),LEN(A217)-LEN(SUBSTITUTE(A217,".","")))))+3)</f>
        <v>100.1.1.91</v>
      </c>
      <c r="B220" s="22" t="s">
        <v>26</v>
      </c>
      <c r="C220" s="22"/>
      <c r="D220" s="22"/>
      <c r="E220" s="22" t="s">
        <v>60</v>
      </c>
      <c r="F220" s="22"/>
      <c r="G220" s="22"/>
      <c r="H220" s="22"/>
      <c r="I220" s="22"/>
      <c r="J220" s="22"/>
      <c r="K220" s="22"/>
      <c r="L220" s="22">
        <v>120</v>
      </c>
      <c r="M220" s="22"/>
    </row>
    <row r="221" spans="1:13" hidden="1" outlineLevel="2" collapsed="1" x14ac:dyDescent="0.25">
      <c r="A221" s="22" t="s">
        <v>1800</v>
      </c>
      <c r="B221" s="22" t="s">
        <v>26</v>
      </c>
      <c r="C221" s="22"/>
      <c r="D221" s="22"/>
      <c r="E221" s="22" t="s">
        <v>60</v>
      </c>
      <c r="F221" s="22" t="str">
        <f>A222</f>
        <v>100.1.1.73</v>
      </c>
      <c r="G221" s="22" t="str">
        <f>A223</f>
        <v>100.1.1.74</v>
      </c>
      <c r="H221" s="22" t="str">
        <f>A222</f>
        <v>100.1.1.73</v>
      </c>
      <c r="I221" s="22">
        <v>4</v>
      </c>
      <c r="J221" s="22">
        <f>SUM(J222:J224)</f>
        <v>0</v>
      </c>
      <c r="K221" s="22" t="s">
        <v>10</v>
      </c>
      <c r="L221" s="22"/>
      <c r="M221" s="22"/>
    </row>
    <row r="222" spans="1:13" hidden="1" outlineLevel="3" x14ac:dyDescent="0.25">
      <c r="A222" s="22" t="str">
        <f>CONCATENATE(LEFT(A221,SEARCH(_xlfn.UNICHAR(36),SUBSTITUTE(A221,".",_xlfn.UNICHAR(36),LEN(A221)-LEN(SUBSTITUTE(A221,".",""))))),RIGHT(A221,LEN(A221)-SEARCH(_xlfn.UNICHAR(36),SUBSTITUTE(A221,".",_xlfn.UNICHAR(36),LEN(A221)-LEN(SUBSTITUTE(A221,".","")))))+1)</f>
        <v>100.1.1.73</v>
      </c>
      <c r="B222" s="22" t="s">
        <v>26</v>
      </c>
      <c r="C222" s="22"/>
      <c r="D222" s="22"/>
      <c r="E222" s="22" t="s">
        <v>60</v>
      </c>
      <c r="F222" s="22"/>
      <c r="G222" s="22"/>
      <c r="H222" s="22"/>
      <c r="I222" s="22"/>
      <c r="J222" s="22"/>
      <c r="K222" s="22"/>
      <c r="L222" s="22"/>
      <c r="M222" s="22"/>
    </row>
    <row r="223" spans="1:13" hidden="1" outlineLevel="3" x14ac:dyDescent="0.25">
      <c r="A223" s="22" t="str">
        <f>CONCATENATE(LEFT(A221,SEARCH(_xlfn.UNICHAR(36),SUBSTITUTE(A221,".",_xlfn.UNICHAR(36),LEN(A221)-LEN(SUBSTITUTE(A221,".",""))))),RIGHT(A221,LEN(A221)-SEARCH(_xlfn.UNICHAR(36),SUBSTITUTE(A221,".",_xlfn.UNICHAR(36),LEN(A221)-LEN(SUBSTITUTE(A221,".","")))))+2)</f>
        <v>100.1.1.74</v>
      </c>
      <c r="B223" s="22" t="s">
        <v>26</v>
      </c>
      <c r="C223" s="22"/>
      <c r="D223" s="22"/>
      <c r="E223" s="22" t="s">
        <v>60</v>
      </c>
      <c r="F223" s="22"/>
      <c r="G223" s="22"/>
      <c r="H223" s="22"/>
      <c r="I223" s="22"/>
      <c r="J223" s="22"/>
      <c r="K223" s="22"/>
      <c r="L223" s="22"/>
      <c r="M223" s="22"/>
    </row>
    <row r="224" spans="1:13" hidden="1" outlineLevel="3" x14ac:dyDescent="0.25">
      <c r="A224" s="22" t="str">
        <f>CONCATENATE(LEFT(A221,SEARCH(_xlfn.UNICHAR(36),SUBSTITUTE(A221,".",_xlfn.UNICHAR(36),LEN(A221)-LEN(SUBSTITUTE(A221,".",""))))),RIGHT(A221,LEN(A221)-SEARCH(_xlfn.UNICHAR(36),SUBSTITUTE(A221,".",_xlfn.UNICHAR(36),LEN(A221)-LEN(SUBSTITUTE(A221,".","")))))+3)</f>
        <v>100.1.1.75</v>
      </c>
      <c r="B224" s="22" t="s">
        <v>26</v>
      </c>
      <c r="C224" s="22"/>
      <c r="D224" s="22"/>
      <c r="E224" s="22" t="s">
        <v>60</v>
      </c>
      <c r="F224" s="22"/>
      <c r="G224" s="22"/>
      <c r="H224" s="22"/>
      <c r="I224" s="22"/>
      <c r="J224" s="22"/>
      <c r="K224" s="22"/>
      <c r="L224" s="22"/>
      <c r="M224" s="22"/>
    </row>
    <row r="225" spans="1:16" hidden="1" outlineLevel="2" collapsed="1" x14ac:dyDescent="0.25">
      <c r="A225" s="22" t="s">
        <v>1801</v>
      </c>
      <c r="B225" s="22" t="s">
        <v>26</v>
      </c>
      <c r="C225" s="22"/>
      <c r="D225" s="22"/>
      <c r="E225" s="22" t="s">
        <v>60</v>
      </c>
      <c r="F225" s="22"/>
      <c r="G225" s="22"/>
      <c r="H225" s="22"/>
      <c r="I225" s="22"/>
      <c r="J225" s="22"/>
      <c r="K225" s="22" t="s">
        <v>10</v>
      </c>
      <c r="L225" s="22"/>
      <c r="M225" s="22"/>
    </row>
    <row r="226" spans="1:16" hidden="1" outlineLevel="2" x14ac:dyDescent="0.25">
      <c r="A226" s="22" t="str">
        <f>CONCATENATE(LEFT(A225,SEARCH(_xlfn.UNICHAR(36),SUBSTITUTE(A225,".",_xlfn.UNICHAR(36),LEN(A225)-LEN(SUBSTITUTE(A225,".",""))))),RIGHT(A225,LEN(A225)-SEARCH(_xlfn.UNICHAR(36),SUBSTITUTE(A225,".",_xlfn.UNICHAR(36),LEN(A225)-LEN(SUBSTITUTE(A225,".","")))))+1)</f>
        <v>100.1.1.77</v>
      </c>
      <c r="B226" s="22" t="s">
        <v>26</v>
      </c>
      <c r="C226" s="22"/>
      <c r="D226" s="22"/>
      <c r="E226" s="22" t="s">
        <v>60</v>
      </c>
      <c r="F226" s="22"/>
      <c r="G226" s="22"/>
      <c r="H226" s="22"/>
      <c r="I226" s="22"/>
      <c r="J226" s="22"/>
      <c r="K226" s="22" t="s">
        <v>10</v>
      </c>
      <c r="L226" s="22"/>
      <c r="M226" s="22"/>
    </row>
    <row r="227" spans="1:16" hidden="1" outlineLevel="2" x14ac:dyDescent="0.25">
      <c r="A227" s="22" t="s">
        <v>18</v>
      </c>
      <c r="B227" s="22" t="s">
        <v>26</v>
      </c>
      <c r="C227" s="22"/>
      <c r="D227" s="22"/>
      <c r="E227" s="22" t="s">
        <v>60</v>
      </c>
      <c r="F227" s="22"/>
      <c r="G227" s="22"/>
      <c r="H227" s="22"/>
      <c r="I227" s="22"/>
      <c r="J227" s="22"/>
      <c r="K227" s="22"/>
      <c r="L227" s="22"/>
      <c r="M227" s="22"/>
    </row>
    <row r="228" spans="1:16" hidden="1" outlineLevel="2" x14ac:dyDescent="0.25">
      <c r="A228" s="22" t="s">
        <v>1902</v>
      </c>
      <c r="B228" s="22" t="s">
        <v>26</v>
      </c>
      <c r="C228" s="22"/>
      <c r="D228" s="22"/>
      <c r="E228" s="22" t="s">
        <v>60</v>
      </c>
      <c r="F228" s="22"/>
      <c r="G228" s="22"/>
      <c r="H228" s="22"/>
      <c r="I228" s="22"/>
      <c r="J228" s="22"/>
      <c r="K228" s="22" t="s">
        <v>10</v>
      </c>
      <c r="L228" s="22"/>
      <c r="M228" s="22"/>
    </row>
    <row r="229" spans="1:16" hidden="1" outlineLevel="2" x14ac:dyDescent="0.25">
      <c r="B229" s="6"/>
      <c r="C229" s="6"/>
      <c r="D229" s="6"/>
      <c r="I229" s="5"/>
      <c r="M229" s="5"/>
    </row>
    <row r="230" spans="1:16" s="180" customFormat="1" hidden="1" outlineLevel="1" collapsed="1" x14ac:dyDescent="0.25">
      <c r="A230" s="183" t="s">
        <v>1901</v>
      </c>
      <c r="B230" s="183"/>
      <c r="C230" s="183" t="s">
        <v>1898</v>
      </c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6"/>
      <c r="O230"/>
      <c r="P230" s="6"/>
    </row>
    <row r="231" spans="1:16" s="180" customFormat="1" hidden="1" outlineLevel="2" x14ac:dyDescent="0.25">
      <c r="A231" s="1" t="s">
        <v>25</v>
      </c>
      <c r="B231" s="1" t="s">
        <v>13</v>
      </c>
      <c r="C231" s="1" t="s">
        <v>25</v>
      </c>
      <c r="D231" s="1" t="s">
        <v>13</v>
      </c>
      <c r="E231" s="1" t="s">
        <v>0</v>
      </c>
      <c r="F231" s="1" t="s">
        <v>6</v>
      </c>
      <c r="G231" s="1" t="s">
        <v>7</v>
      </c>
      <c r="H231" s="1" t="s">
        <v>8</v>
      </c>
      <c r="I231" s="1" t="s">
        <v>17</v>
      </c>
      <c r="J231" s="3" t="s">
        <v>9</v>
      </c>
      <c r="K231" s="1" t="s">
        <v>1</v>
      </c>
      <c r="L231" s="1" t="s">
        <v>2</v>
      </c>
      <c r="M231" s="1" t="s">
        <v>21</v>
      </c>
    </row>
    <row r="232" spans="1:16" hidden="1" outlineLevel="2" x14ac:dyDescent="0.25">
      <c r="A232" s="6" t="s">
        <v>1903</v>
      </c>
      <c r="B232" s="6" t="s">
        <v>26</v>
      </c>
      <c r="C232" s="111" t="s">
        <v>1890</v>
      </c>
      <c r="D232" s="111" t="s">
        <v>1573</v>
      </c>
      <c r="E232" s="6" t="s">
        <v>60</v>
      </c>
      <c r="F232" s="6" t="str">
        <f>A233</f>
        <v>100.1.1.97</v>
      </c>
      <c r="G232" s="6" t="str">
        <f>A234</f>
        <v>100.1.1.98</v>
      </c>
      <c r="H232" s="6" t="str">
        <f>A233</f>
        <v>100.1.1.97</v>
      </c>
      <c r="I232" s="6">
        <v>4</v>
      </c>
      <c r="J232" s="6">
        <f>SUM(J233:J234)</f>
        <v>2</v>
      </c>
      <c r="K232" s="6" t="s">
        <v>1794</v>
      </c>
      <c r="L232" s="6"/>
      <c r="M232" s="111" t="s">
        <v>1899</v>
      </c>
    </row>
    <row r="233" spans="1:16" hidden="1" outlineLevel="3" x14ac:dyDescent="0.25">
      <c r="A233" s="6" t="str">
        <f>CONCATENATE(LEFT(A232,SEARCH(_xlfn.UNICHAR(36),SUBSTITUTE(A232,".",_xlfn.UNICHAR(36),LEN(A232)-LEN(SUBSTITUTE(A232,".",""))))),RIGHT(A232,LEN(A232)-SEARCH(_xlfn.UNICHAR(36),SUBSTITUTE(A232,".",_xlfn.UNICHAR(36),LEN(A232)-LEN(SUBSTITUTE(A232,".","")))))+1)</f>
        <v>100.1.1.97</v>
      </c>
      <c r="B233" s="6" t="s">
        <v>26</v>
      </c>
      <c r="C233" s="111" t="s">
        <v>1891</v>
      </c>
      <c r="D233" s="111" t="s">
        <v>1573</v>
      </c>
      <c r="E233" s="6" t="s">
        <v>60</v>
      </c>
      <c r="F233" s="6"/>
      <c r="G233" s="6"/>
      <c r="H233" s="6"/>
      <c r="I233" s="6"/>
      <c r="J233" s="6">
        <v>1</v>
      </c>
      <c r="K233" s="6" t="s">
        <v>1795</v>
      </c>
      <c r="L233" s="6"/>
      <c r="M233" s="6"/>
    </row>
    <row r="234" spans="1:16" hidden="1" outlineLevel="3" x14ac:dyDescent="0.25">
      <c r="A234" s="6" t="str">
        <f>CONCATENATE(LEFT(A232,SEARCH(_xlfn.UNICHAR(36),SUBSTITUTE(A232,".",_xlfn.UNICHAR(36),LEN(A232)-LEN(SUBSTITUTE(A232,".",""))))),RIGHT(A232,LEN(A232)-SEARCH(_xlfn.UNICHAR(36),SUBSTITUTE(A232,".",_xlfn.UNICHAR(36),LEN(A232)-LEN(SUBSTITUTE(A232,".","")))))+2)</f>
        <v>100.1.1.98</v>
      </c>
      <c r="B234" s="6" t="s">
        <v>26</v>
      </c>
      <c r="C234" s="111" t="s">
        <v>1892</v>
      </c>
      <c r="D234" s="111" t="s">
        <v>1573</v>
      </c>
      <c r="E234" s="6" t="s">
        <v>60</v>
      </c>
      <c r="F234" s="6"/>
      <c r="G234" s="6"/>
      <c r="H234" s="6"/>
      <c r="I234" s="6"/>
      <c r="J234" s="6">
        <v>1</v>
      </c>
      <c r="K234" s="6" t="s">
        <v>1611</v>
      </c>
      <c r="L234" s="6"/>
      <c r="M234" s="6"/>
    </row>
    <row r="235" spans="1:16" hidden="1" outlineLevel="3" x14ac:dyDescent="0.25">
      <c r="A235" s="6" t="str">
        <f>CONCATENATE(LEFT(A232,SEARCH(_xlfn.UNICHAR(36),SUBSTITUTE(A232,".",_xlfn.UNICHAR(36),LEN(A232)-LEN(SUBSTITUTE(A232,".",""))))),RIGHT(A232,LEN(A232)-SEARCH(_xlfn.UNICHAR(36),SUBSTITUTE(A232,".",_xlfn.UNICHAR(36),LEN(A232)-LEN(SUBSTITUTE(A232,".","")))))+3)</f>
        <v>100.1.1.99</v>
      </c>
      <c r="B235" s="6" t="s">
        <v>26</v>
      </c>
      <c r="C235" s="6"/>
      <c r="D235" s="6"/>
      <c r="E235" s="6" t="s">
        <v>60</v>
      </c>
      <c r="F235" s="6"/>
      <c r="G235" s="6"/>
      <c r="H235" s="6"/>
      <c r="I235" s="6"/>
      <c r="J235" s="6"/>
      <c r="K235" s="6"/>
      <c r="L235" s="6"/>
      <c r="M235" s="6"/>
    </row>
    <row r="236" spans="1:16" hidden="1" outlineLevel="2" x14ac:dyDescent="0.25">
      <c r="A236" s="22" t="s">
        <v>1904</v>
      </c>
      <c r="B236" s="22" t="s">
        <v>26</v>
      </c>
      <c r="C236" s="22"/>
      <c r="D236" s="22"/>
      <c r="E236" s="22" t="s">
        <v>60</v>
      </c>
      <c r="F236" s="22" t="str">
        <f>A237</f>
        <v>100.1.1.101</v>
      </c>
      <c r="G236" s="22" t="str">
        <f>A238</f>
        <v>100.1.1.102</v>
      </c>
      <c r="H236" s="22" t="str">
        <f>A237</f>
        <v>100.1.1.101</v>
      </c>
      <c r="I236" s="22">
        <v>4</v>
      </c>
      <c r="J236" s="22">
        <f>SUM(J237:J239)</f>
        <v>0</v>
      </c>
      <c r="K236" s="22" t="s">
        <v>10</v>
      </c>
      <c r="L236" s="22"/>
      <c r="M236" s="22"/>
    </row>
    <row r="237" spans="1:16" hidden="1" outlineLevel="3" x14ac:dyDescent="0.25">
      <c r="A237" s="22" t="str">
        <f>CONCATENATE(LEFT(A236,SEARCH(_xlfn.UNICHAR(36),SUBSTITUTE(A236,".",_xlfn.UNICHAR(36),LEN(A236)-LEN(SUBSTITUTE(A236,".",""))))),RIGHT(A236,LEN(A236)-SEARCH(_xlfn.UNICHAR(36),SUBSTITUTE(A236,".",_xlfn.UNICHAR(36),LEN(A236)-LEN(SUBSTITUTE(A236,".","")))))+1)</f>
        <v>100.1.1.101</v>
      </c>
      <c r="B237" s="22" t="s">
        <v>26</v>
      </c>
      <c r="C237" s="22"/>
      <c r="D237" s="22"/>
      <c r="E237" s="22" t="s">
        <v>60</v>
      </c>
      <c r="F237" s="22"/>
      <c r="G237" s="22"/>
      <c r="H237" s="22"/>
      <c r="I237" s="22"/>
      <c r="J237" s="22"/>
      <c r="K237" s="22"/>
      <c r="L237" s="22"/>
      <c r="M237" s="22"/>
    </row>
    <row r="238" spans="1:16" hidden="1" outlineLevel="3" x14ac:dyDescent="0.25">
      <c r="A238" s="22" t="str">
        <f>CONCATENATE(LEFT(A236,SEARCH(_xlfn.UNICHAR(36),SUBSTITUTE(A236,".",_xlfn.UNICHAR(36),LEN(A236)-LEN(SUBSTITUTE(A236,".",""))))),RIGHT(A236,LEN(A236)-SEARCH(_xlfn.UNICHAR(36),SUBSTITUTE(A236,".",_xlfn.UNICHAR(36),LEN(A236)-LEN(SUBSTITUTE(A236,".","")))))+2)</f>
        <v>100.1.1.102</v>
      </c>
      <c r="B238" s="22" t="s">
        <v>26</v>
      </c>
      <c r="C238" s="22"/>
      <c r="D238" s="22"/>
      <c r="E238" s="22" t="s">
        <v>60</v>
      </c>
      <c r="F238" s="22"/>
      <c r="G238" s="22"/>
      <c r="H238" s="22"/>
      <c r="I238" s="22"/>
      <c r="J238" s="22"/>
      <c r="K238" s="22"/>
      <c r="L238" s="22"/>
      <c r="M238" s="22"/>
    </row>
    <row r="239" spans="1:16" hidden="1" outlineLevel="3" x14ac:dyDescent="0.25">
      <c r="A239" s="22" t="str">
        <f>CONCATENATE(LEFT(A236,SEARCH(_xlfn.UNICHAR(36),SUBSTITUTE(A236,".",_xlfn.UNICHAR(36),LEN(A236)-LEN(SUBSTITUTE(A236,".",""))))),RIGHT(A236,LEN(A236)-SEARCH(_xlfn.UNICHAR(36),SUBSTITUTE(A236,".",_xlfn.UNICHAR(36),LEN(A236)-LEN(SUBSTITUTE(A236,".","")))))+3)</f>
        <v>100.1.1.103</v>
      </c>
      <c r="B239" s="22" t="s">
        <v>26</v>
      </c>
      <c r="C239" s="22"/>
      <c r="D239" s="22"/>
      <c r="E239" s="22" t="s">
        <v>60</v>
      </c>
      <c r="F239" s="22"/>
      <c r="G239" s="22"/>
      <c r="H239" s="22"/>
      <c r="I239" s="22"/>
      <c r="J239" s="22"/>
      <c r="K239" s="22"/>
      <c r="L239" s="22"/>
      <c r="M239" s="22"/>
    </row>
    <row r="240" spans="1:16" hidden="1" outlineLevel="2" collapsed="1" x14ac:dyDescent="0.25">
      <c r="A240" s="22" t="s">
        <v>1905</v>
      </c>
      <c r="B240" s="22" t="s">
        <v>26</v>
      </c>
      <c r="C240" s="22"/>
      <c r="D240" s="22"/>
      <c r="E240" s="22" t="s">
        <v>60</v>
      </c>
      <c r="F240" s="22" t="str">
        <f>A241</f>
        <v>100.1.1.105</v>
      </c>
      <c r="G240" s="22" t="str">
        <f>A242</f>
        <v>100.1.1.106</v>
      </c>
      <c r="H240" s="22" t="str">
        <f>A241</f>
        <v>100.1.1.105</v>
      </c>
      <c r="I240" s="22">
        <v>4</v>
      </c>
      <c r="J240" s="22">
        <f>SUM(J241:J243)</f>
        <v>0</v>
      </c>
      <c r="K240" s="22" t="s">
        <v>10</v>
      </c>
      <c r="L240" s="22"/>
      <c r="M240" s="22"/>
    </row>
    <row r="241" spans="1:13" hidden="1" outlineLevel="3" x14ac:dyDescent="0.25">
      <c r="A241" s="22" t="str">
        <f>CONCATENATE(LEFT(A240,SEARCH(_xlfn.UNICHAR(36),SUBSTITUTE(A240,".",_xlfn.UNICHAR(36),LEN(A240)-LEN(SUBSTITUTE(A240,".",""))))),RIGHT(A240,LEN(A240)-SEARCH(_xlfn.UNICHAR(36),SUBSTITUTE(A240,".",_xlfn.UNICHAR(36),LEN(A240)-LEN(SUBSTITUTE(A240,".","")))))+1)</f>
        <v>100.1.1.105</v>
      </c>
      <c r="B241" s="22" t="s">
        <v>26</v>
      </c>
      <c r="C241" s="22"/>
      <c r="D241" s="22"/>
      <c r="E241" s="22" t="s">
        <v>60</v>
      </c>
      <c r="F241" s="22"/>
      <c r="G241" s="22"/>
      <c r="H241" s="22"/>
      <c r="I241" s="22"/>
      <c r="J241" s="22"/>
      <c r="K241" s="22"/>
      <c r="L241" s="22"/>
      <c r="M241" s="22"/>
    </row>
    <row r="242" spans="1:13" hidden="1" outlineLevel="3" x14ac:dyDescent="0.25">
      <c r="A242" s="22" t="str">
        <f>CONCATENATE(LEFT(A240,SEARCH(_xlfn.UNICHAR(36),SUBSTITUTE(A240,".",_xlfn.UNICHAR(36),LEN(A240)-LEN(SUBSTITUTE(A240,".",""))))),RIGHT(A240,LEN(A240)-SEARCH(_xlfn.UNICHAR(36),SUBSTITUTE(A240,".",_xlfn.UNICHAR(36),LEN(A240)-LEN(SUBSTITUTE(A240,".","")))))+2)</f>
        <v>100.1.1.106</v>
      </c>
      <c r="B242" s="22" t="s">
        <v>26</v>
      </c>
      <c r="C242" s="22"/>
      <c r="D242" s="22"/>
      <c r="E242" s="22" t="s">
        <v>60</v>
      </c>
      <c r="F242" s="22"/>
      <c r="G242" s="22"/>
      <c r="H242" s="22"/>
      <c r="I242" s="22"/>
      <c r="J242" s="22"/>
      <c r="K242" s="22"/>
      <c r="L242" s="22"/>
      <c r="M242" s="22"/>
    </row>
    <row r="243" spans="1:13" hidden="1" outlineLevel="3" x14ac:dyDescent="0.25">
      <c r="A243" s="22" t="str">
        <f>CONCATENATE(LEFT(A240,SEARCH(_xlfn.UNICHAR(36),SUBSTITUTE(A240,".",_xlfn.UNICHAR(36),LEN(A240)-LEN(SUBSTITUTE(A240,".",""))))),RIGHT(A240,LEN(A240)-SEARCH(_xlfn.UNICHAR(36),SUBSTITUTE(A240,".",_xlfn.UNICHAR(36),LEN(A240)-LEN(SUBSTITUTE(A240,".","")))))+3)</f>
        <v>100.1.1.107</v>
      </c>
      <c r="B243" s="22" t="s">
        <v>26</v>
      </c>
      <c r="C243" s="22"/>
      <c r="D243" s="22"/>
      <c r="E243" s="22" t="s">
        <v>60</v>
      </c>
      <c r="F243" s="22"/>
      <c r="G243" s="22"/>
      <c r="H243" s="22"/>
      <c r="I243" s="22"/>
      <c r="J243" s="22"/>
      <c r="K243" s="22"/>
      <c r="L243" s="22"/>
      <c r="M243" s="22"/>
    </row>
    <row r="244" spans="1:13" hidden="1" outlineLevel="2" collapsed="1" x14ac:dyDescent="0.25">
      <c r="A244" s="22" t="s">
        <v>1906</v>
      </c>
      <c r="B244" s="22" t="s">
        <v>26</v>
      </c>
      <c r="C244" s="22"/>
      <c r="D244" s="22"/>
      <c r="E244" s="22" t="s">
        <v>60</v>
      </c>
      <c r="F244" s="22" t="str">
        <f>A245</f>
        <v>100.1.1.109</v>
      </c>
      <c r="G244" s="22" t="str">
        <f>A246</f>
        <v>100.1.1.110</v>
      </c>
      <c r="H244" s="22" t="str">
        <f>A245</f>
        <v>100.1.1.109</v>
      </c>
      <c r="I244" s="22">
        <v>4</v>
      </c>
      <c r="J244" s="22">
        <f>SUM(J245:J247)</f>
        <v>0</v>
      </c>
      <c r="K244" s="22" t="s">
        <v>10</v>
      </c>
      <c r="L244" s="22"/>
      <c r="M244" s="22"/>
    </row>
    <row r="245" spans="1:13" hidden="1" outlineLevel="3" x14ac:dyDescent="0.25">
      <c r="A245" s="22" t="str">
        <f>CONCATENATE(LEFT(A244,SEARCH(_xlfn.UNICHAR(36),SUBSTITUTE(A244,".",_xlfn.UNICHAR(36),LEN(A244)-LEN(SUBSTITUTE(A244,".",""))))),RIGHT(A244,LEN(A244)-SEARCH(_xlfn.UNICHAR(36),SUBSTITUTE(A244,".",_xlfn.UNICHAR(36),LEN(A244)-LEN(SUBSTITUTE(A244,".","")))))+1)</f>
        <v>100.1.1.109</v>
      </c>
      <c r="B245" s="22" t="s">
        <v>26</v>
      </c>
      <c r="C245" s="22"/>
      <c r="D245" s="22"/>
      <c r="E245" s="22" t="s">
        <v>60</v>
      </c>
      <c r="F245" s="22"/>
      <c r="G245" s="22"/>
      <c r="H245" s="22"/>
      <c r="I245" s="22"/>
      <c r="J245" s="22"/>
      <c r="K245" s="22"/>
      <c r="L245" s="22"/>
      <c r="M245" s="22"/>
    </row>
    <row r="246" spans="1:13" hidden="1" outlineLevel="3" x14ac:dyDescent="0.25">
      <c r="A246" s="22" t="str">
        <f>CONCATENATE(LEFT(A244,SEARCH(_xlfn.UNICHAR(36),SUBSTITUTE(A244,".",_xlfn.UNICHAR(36),LEN(A244)-LEN(SUBSTITUTE(A244,".",""))))),RIGHT(A244,LEN(A244)-SEARCH(_xlfn.UNICHAR(36),SUBSTITUTE(A244,".",_xlfn.UNICHAR(36),LEN(A244)-LEN(SUBSTITUTE(A244,".","")))))+2)</f>
        <v>100.1.1.110</v>
      </c>
      <c r="B246" s="22" t="s">
        <v>26</v>
      </c>
      <c r="C246" s="22"/>
      <c r="D246" s="22"/>
      <c r="E246" s="22" t="s">
        <v>60</v>
      </c>
      <c r="F246" s="22"/>
      <c r="G246" s="22"/>
      <c r="H246" s="22"/>
      <c r="I246" s="22"/>
      <c r="J246" s="22"/>
      <c r="K246" s="22"/>
      <c r="L246" s="22"/>
      <c r="M246" s="22"/>
    </row>
    <row r="247" spans="1:13" hidden="1" outlineLevel="3" x14ac:dyDescent="0.25">
      <c r="A247" s="22" t="str">
        <f>CONCATENATE(LEFT(A244,SEARCH(_xlfn.UNICHAR(36),SUBSTITUTE(A244,".",_xlfn.UNICHAR(36),LEN(A244)-LEN(SUBSTITUTE(A244,".",""))))),RIGHT(A244,LEN(A244)-SEARCH(_xlfn.UNICHAR(36),SUBSTITUTE(A244,".",_xlfn.UNICHAR(36),LEN(A244)-LEN(SUBSTITUTE(A244,".","")))))+3)</f>
        <v>100.1.1.111</v>
      </c>
      <c r="B247" s="22" t="s">
        <v>26</v>
      </c>
      <c r="C247" s="22"/>
      <c r="D247" s="22"/>
      <c r="E247" s="22" t="s">
        <v>60</v>
      </c>
      <c r="F247" s="22"/>
      <c r="G247" s="22"/>
      <c r="H247" s="22"/>
      <c r="I247" s="22"/>
      <c r="J247" s="22"/>
      <c r="K247" s="22"/>
      <c r="L247" s="22"/>
      <c r="M247" s="22"/>
    </row>
    <row r="248" spans="1:13" hidden="1" outlineLevel="2" collapsed="1" x14ac:dyDescent="0.25">
      <c r="A248" s="22" t="s">
        <v>1907</v>
      </c>
      <c r="B248" s="22" t="s">
        <v>26</v>
      </c>
      <c r="C248" s="22"/>
      <c r="D248" s="22"/>
      <c r="E248" s="22" t="s">
        <v>60</v>
      </c>
      <c r="F248" s="22" t="str">
        <f>A249</f>
        <v>100.1.1.113</v>
      </c>
      <c r="G248" s="22" t="str">
        <f>A250</f>
        <v>100.1.1.114</v>
      </c>
      <c r="H248" s="22" t="str">
        <f>A249</f>
        <v>100.1.1.113</v>
      </c>
      <c r="I248" s="22">
        <v>4</v>
      </c>
      <c r="J248" s="22">
        <f>SUM(J249:J251)</f>
        <v>0</v>
      </c>
      <c r="K248" s="22" t="s">
        <v>10</v>
      </c>
      <c r="L248" s="22"/>
      <c r="M248" s="22"/>
    </row>
    <row r="249" spans="1:13" hidden="1" outlineLevel="3" x14ac:dyDescent="0.25">
      <c r="A249" s="22" t="str">
        <f>CONCATENATE(LEFT(A248,SEARCH(_xlfn.UNICHAR(36),SUBSTITUTE(A248,".",_xlfn.UNICHAR(36),LEN(A248)-LEN(SUBSTITUTE(A248,".",""))))),RIGHT(A248,LEN(A248)-SEARCH(_xlfn.UNICHAR(36),SUBSTITUTE(A248,".",_xlfn.UNICHAR(36),LEN(A248)-LEN(SUBSTITUTE(A248,".","")))))+1)</f>
        <v>100.1.1.113</v>
      </c>
      <c r="B249" s="22" t="s">
        <v>26</v>
      </c>
      <c r="C249" s="22"/>
      <c r="D249" s="22"/>
      <c r="E249" s="22" t="s">
        <v>60</v>
      </c>
      <c r="F249" s="22"/>
      <c r="G249" s="22"/>
      <c r="H249" s="22"/>
      <c r="I249" s="22"/>
      <c r="J249" s="22"/>
      <c r="K249" s="22"/>
      <c r="L249" s="22"/>
      <c r="M249" s="22"/>
    </row>
    <row r="250" spans="1:13" hidden="1" outlineLevel="3" x14ac:dyDescent="0.25">
      <c r="A250" s="22" t="str">
        <f>CONCATENATE(LEFT(A248,SEARCH(_xlfn.UNICHAR(36),SUBSTITUTE(A248,".",_xlfn.UNICHAR(36),LEN(A248)-LEN(SUBSTITUTE(A248,".",""))))),RIGHT(A248,LEN(A248)-SEARCH(_xlfn.UNICHAR(36),SUBSTITUTE(A248,".",_xlfn.UNICHAR(36),LEN(A248)-LEN(SUBSTITUTE(A248,".","")))))+2)</f>
        <v>100.1.1.114</v>
      </c>
      <c r="B250" s="22" t="s">
        <v>26</v>
      </c>
      <c r="C250" s="22"/>
      <c r="D250" s="22"/>
      <c r="E250" s="22" t="s">
        <v>60</v>
      </c>
      <c r="F250" s="22"/>
      <c r="G250" s="22"/>
      <c r="H250" s="22"/>
      <c r="I250" s="22"/>
      <c r="J250" s="22"/>
      <c r="K250" s="22"/>
      <c r="L250" s="22"/>
      <c r="M250" s="22"/>
    </row>
    <row r="251" spans="1:13" hidden="1" outlineLevel="3" x14ac:dyDescent="0.25">
      <c r="A251" s="22" t="str">
        <f>CONCATENATE(LEFT(A248,SEARCH(_xlfn.UNICHAR(36),SUBSTITUTE(A248,".",_xlfn.UNICHAR(36),LEN(A248)-LEN(SUBSTITUTE(A248,".",""))))),RIGHT(A248,LEN(A248)-SEARCH(_xlfn.UNICHAR(36),SUBSTITUTE(A248,".",_xlfn.UNICHAR(36),LEN(A248)-LEN(SUBSTITUTE(A248,".","")))))+3)</f>
        <v>100.1.1.115</v>
      </c>
      <c r="B251" s="22" t="s">
        <v>26</v>
      </c>
      <c r="C251" s="22"/>
      <c r="D251" s="22"/>
      <c r="E251" s="22" t="s">
        <v>60</v>
      </c>
      <c r="F251" s="22"/>
      <c r="G251" s="22"/>
      <c r="H251" s="22"/>
      <c r="I251" s="22"/>
      <c r="J251" s="22"/>
      <c r="K251" s="22"/>
      <c r="L251" s="22"/>
      <c r="M251" s="22"/>
    </row>
    <row r="252" spans="1:13" hidden="1" outlineLevel="2" collapsed="1" x14ac:dyDescent="0.25">
      <c r="A252" s="22" t="s">
        <v>1908</v>
      </c>
      <c r="B252" s="22" t="s">
        <v>26</v>
      </c>
      <c r="C252" s="22"/>
      <c r="D252" s="22"/>
      <c r="E252" s="22" t="s">
        <v>60</v>
      </c>
      <c r="F252" s="22" t="str">
        <f>A253</f>
        <v>100.1.1.117</v>
      </c>
      <c r="G252" s="22" t="str">
        <f>A254</f>
        <v>100.1.1.118</v>
      </c>
      <c r="H252" s="22" t="str">
        <f>A253</f>
        <v>100.1.1.117</v>
      </c>
      <c r="I252" s="22">
        <v>4</v>
      </c>
      <c r="J252" s="22">
        <f>SUM(J253:J255)</f>
        <v>0</v>
      </c>
      <c r="K252" s="22" t="s">
        <v>10</v>
      </c>
      <c r="L252" s="22"/>
      <c r="M252" s="22"/>
    </row>
    <row r="253" spans="1:13" hidden="1" outlineLevel="3" x14ac:dyDescent="0.25">
      <c r="A253" s="22" t="str">
        <f>CONCATENATE(LEFT(A252,SEARCH(_xlfn.UNICHAR(36),SUBSTITUTE(A252,".",_xlfn.UNICHAR(36),LEN(A252)-LEN(SUBSTITUTE(A252,".",""))))),RIGHT(A252,LEN(A252)-SEARCH(_xlfn.UNICHAR(36),SUBSTITUTE(A252,".",_xlfn.UNICHAR(36),LEN(A252)-LEN(SUBSTITUTE(A252,".","")))))+1)</f>
        <v>100.1.1.117</v>
      </c>
      <c r="B253" s="22" t="s">
        <v>26</v>
      </c>
      <c r="C253" s="22"/>
      <c r="D253" s="22"/>
      <c r="E253" s="22" t="s">
        <v>60</v>
      </c>
      <c r="F253" s="22"/>
      <c r="G253" s="22"/>
      <c r="H253" s="22"/>
      <c r="I253" s="22"/>
      <c r="J253" s="22"/>
      <c r="K253" s="22"/>
      <c r="L253" s="22">
        <v>110</v>
      </c>
      <c r="M253" s="22"/>
    </row>
    <row r="254" spans="1:13" hidden="1" outlineLevel="3" x14ac:dyDescent="0.25">
      <c r="A254" s="22" t="str">
        <f>CONCATENATE(LEFT(A252,SEARCH(_xlfn.UNICHAR(36),SUBSTITUTE(A252,".",_xlfn.UNICHAR(36),LEN(A252)-LEN(SUBSTITUTE(A252,".",""))))),RIGHT(A252,LEN(A252)-SEARCH(_xlfn.UNICHAR(36),SUBSTITUTE(A252,".",_xlfn.UNICHAR(36),LEN(A252)-LEN(SUBSTITUTE(A252,".","")))))+2)</f>
        <v>100.1.1.118</v>
      </c>
      <c r="B254" s="22" t="s">
        <v>26</v>
      </c>
      <c r="C254" s="22"/>
      <c r="D254" s="22"/>
      <c r="E254" s="22" t="s">
        <v>60</v>
      </c>
      <c r="F254" s="22"/>
      <c r="G254" s="22"/>
      <c r="H254" s="22"/>
      <c r="I254" s="22"/>
      <c r="J254" s="22"/>
      <c r="K254" s="22"/>
      <c r="L254" s="22"/>
      <c r="M254" s="22"/>
    </row>
    <row r="255" spans="1:13" hidden="1" outlineLevel="3" x14ac:dyDescent="0.25">
      <c r="A255" s="22" t="str">
        <f>CONCATENATE(LEFT(A252,SEARCH(_xlfn.UNICHAR(36),SUBSTITUTE(A252,".",_xlfn.UNICHAR(36),LEN(A252)-LEN(SUBSTITUTE(A252,".",""))))),RIGHT(A252,LEN(A252)-SEARCH(_xlfn.UNICHAR(36),SUBSTITUTE(A252,".",_xlfn.UNICHAR(36),LEN(A252)-LEN(SUBSTITUTE(A252,".","")))))+3)</f>
        <v>100.1.1.119</v>
      </c>
      <c r="B255" s="22" t="s">
        <v>26</v>
      </c>
      <c r="C255" s="22"/>
      <c r="D255" s="22"/>
      <c r="E255" s="22" t="s">
        <v>60</v>
      </c>
      <c r="F255" s="22"/>
      <c r="G255" s="22"/>
      <c r="H255" s="22"/>
      <c r="I255" s="22"/>
      <c r="J255" s="22"/>
      <c r="K255" s="22"/>
      <c r="L255" s="22">
        <v>110</v>
      </c>
      <c r="M255" s="22"/>
    </row>
    <row r="256" spans="1:13" hidden="1" outlineLevel="2" collapsed="1" x14ac:dyDescent="0.25">
      <c r="A256" s="22" t="s">
        <v>1909</v>
      </c>
      <c r="B256" s="22" t="s">
        <v>26</v>
      </c>
      <c r="C256" s="22"/>
      <c r="D256" s="22"/>
      <c r="E256" s="22" t="s">
        <v>60</v>
      </c>
      <c r="F256" s="22" t="str">
        <f>A257</f>
        <v>100.1.1.121</v>
      </c>
      <c r="G256" s="22" t="str">
        <f>A258</f>
        <v>100.1.1.122</v>
      </c>
      <c r="H256" s="22" t="str">
        <f>A257</f>
        <v>100.1.1.121</v>
      </c>
      <c r="I256" s="22">
        <v>4</v>
      </c>
      <c r="J256" s="22">
        <f>SUM(J257:J259)</f>
        <v>0</v>
      </c>
      <c r="K256" s="22" t="s">
        <v>10</v>
      </c>
      <c r="L256" s="22"/>
      <c r="M256" s="22"/>
    </row>
    <row r="257" spans="1:23" hidden="1" outlineLevel="3" x14ac:dyDescent="0.25">
      <c r="A257" s="22" t="str">
        <f>CONCATENATE(LEFT(A256,SEARCH(_xlfn.UNICHAR(36),SUBSTITUTE(A256,".",_xlfn.UNICHAR(36),LEN(A256)-LEN(SUBSTITUTE(A256,".",""))))),RIGHT(A256,LEN(A256)-SEARCH(_xlfn.UNICHAR(36),SUBSTITUTE(A256,".",_xlfn.UNICHAR(36),LEN(A256)-LEN(SUBSTITUTE(A256,".","")))))+1)</f>
        <v>100.1.1.121</v>
      </c>
      <c r="B257" s="22" t="s">
        <v>26</v>
      </c>
      <c r="C257" s="22"/>
      <c r="D257" s="22"/>
      <c r="E257" s="22" t="s">
        <v>60</v>
      </c>
      <c r="F257" s="22"/>
      <c r="G257" s="22"/>
      <c r="H257" s="22"/>
      <c r="I257" s="22"/>
      <c r="J257" s="22"/>
      <c r="K257" s="22"/>
      <c r="L257" s="22">
        <v>120</v>
      </c>
      <c r="M257" s="22"/>
    </row>
    <row r="258" spans="1:23" hidden="1" outlineLevel="3" x14ac:dyDescent="0.25">
      <c r="A258" s="22" t="str">
        <f>CONCATENATE(LEFT(A256,SEARCH(_xlfn.UNICHAR(36),SUBSTITUTE(A256,".",_xlfn.UNICHAR(36),LEN(A256)-LEN(SUBSTITUTE(A256,".",""))))),RIGHT(A256,LEN(A256)-SEARCH(_xlfn.UNICHAR(36),SUBSTITUTE(A256,".",_xlfn.UNICHAR(36),LEN(A256)-LEN(SUBSTITUTE(A256,".","")))))+2)</f>
        <v>100.1.1.122</v>
      </c>
      <c r="B258" s="22" t="s">
        <v>26</v>
      </c>
      <c r="C258" s="22"/>
      <c r="D258" s="22"/>
      <c r="E258" s="22" t="s">
        <v>60</v>
      </c>
      <c r="F258" s="22"/>
      <c r="G258" s="22"/>
      <c r="H258" s="22"/>
      <c r="I258" s="22"/>
      <c r="J258" s="22"/>
      <c r="K258" s="22"/>
      <c r="L258" s="22"/>
      <c r="M258" s="22"/>
    </row>
    <row r="259" spans="1:23" hidden="1" outlineLevel="3" x14ac:dyDescent="0.25">
      <c r="A259" s="22" t="str">
        <f>CONCATENATE(LEFT(A256,SEARCH(_xlfn.UNICHAR(36),SUBSTITUTE(A256,".",_xlfn.UNICHAR(36),LEN(A256)-LEN(SUBSTITUTE(A256,".",""))))),RIGHT(A256,LEN(A256)-SEARCH(_xlfn.UNICHAR(36),SUBSTITUTE(A256,".",_xlfn.UNICHAR(36),LEN(A256)-LEN(SUBSTITUTE(A256,".","")))))+3)</f>
        <v>100.1.1.123</v>
      </c>
      <c r="B259" s="22" t="s">
        <v>26</v>
      </c>
      <c r="C259" s="22"/>
      <c r="D259" s="22"/>
      <c r="E259" s="22" t="s">
        <v>60</v>
      </c>
      <c r="F259" s="22"/>
      <c r="G259" s="22"/>
      <c r="H259" s="22"/>
      <c r="I259" s="22"/>
      <c r="J259" s="22"/>
      <c r="K259" s="22"/>
      <c r="L259" s="22">
        <v>120</v>
      </c>
      <c r="M259" s="22"/>
    </row>
    <row r="260" spans="1:23" hidden="1" outlineLevel="2" collapsed="1" x14ac:dyDescent="0.25">
      <c r="A260" s="22" t="s">
        <v>1910</v>
      </c>
      <c r="B260" s="22" t="s">
        <v>26</v>
      </c>
      <c r="C260" s="22"/>
      <c r="D260" s="22"/>
      <c r="E260" s="22" t="s">
        <v>60</v>
      </c>
      <c r="F260" s="22" t="str">
        <f>A261</f>
        <v>100.1.1.125</v>
      </c>
      <c r="G260" s="22" t="str">
        <f>A262</f>
        <v>100.1.1.126</v>
      </c>
      <c r="H260" s="22" t="str">
        <f>A261</f>
        <v>100.1.1.125</v>
      </c>
      <c r="I260" s="22">
        <v>4</v>
      </c>
      <c r="J260" s="22">
        <f>SUM(J261:J263)</f>
        <v>0</v>
      </c>
      <c r="K260" s="22" t="s">
        <v>10</v>
      </c>
      <c r="L260" s="22"/>
      <c r="M260" s="22"/>
    </row>
    <row r="261" spans="1:23" hidden="1" outlineLevel="3" x14ac:dyDescent="0.25">
      <c r="A261" s="22" t="str">
        <f>CONCATENATE(LEFT(A260,SEARCH(_xlfn.UNICHAR(36),SUBSTITUTE(A260,".",_xlfn.UNICHAR(36),LEN(A260)-LEN(SUBSTITUTE(A260,".",""))))),RIGHT(A260,LEN(A260)-SEARCH(_xlfn.UNICHAR(36),SUBSTITUTE(A260,".",_xlfn.UNICHAR(36),LEN(A260)-LEN(SUBSTITUTE(A260,".","")))))+1)</f>
        <v>100.1.1.125</v>
      </c>
      <c r="B261" s="22" t="s">
        <v>26</v>
      </c>
      <c r="C261" s="22"/>
      <c r="D261" s="22"/>
      <c r="E261" s="22" t="s">
        <v>60</v>
      </c>
      <c r="F261" s="22"/>
      <c r="G261" s="22"/>
      <c r="H261" s="22"/>
      <c r="I261" s="22"/>
      <c r="J261" s="22"/>
      <c r="K261" s="22"/>
      <c r="L261" s="22"/>
      <c r="M261" s="22"/>
    </row>
    <row r="262" spans="1:23" hidden="1" outlineLevel="3" x14ac:dyDescent="0.25">
      <c r="A262" s="22" t="str">
        <f>CONCATENATE(LEFT(A260,SEARCH(_xlfn.UNICHAR(36),SUBSTITUTE(A260,".",_xlfn.UNICHAR(36),LEN(A260)-LEN(SUBSTITUTE(A260,".",""))))),RIGHT(A260,LEN(A260)-SEARCH(_xlfn.UNICHAR(36),SUBSTITUTE(A260,".",_xlfn.UNICHAR(36),LEN(A260)-LEN(SUBSTITUTE(A260,".","")))))+2)</f>
        <v>100.1.1.126</v>
      </c>
      <c r="B262" s="22" t="s">
        <v>26</v>
      </c>
      <c r="C262" s="22"/>
      <c r="D262" s="22"/>
      <c r="E262" s="22" t="s">
        <v>60</v>
      </c>
      <c r="F262" s="22"/>
      <c r="G262" s="22"/>
      <c r="H262" s="22"/>
      <c r="I262" s="22"/>
      <c r="J262" s="22"/>
      <c r="K262" s="22"/>
      <c r="L262" s="22"/>
      <c r="M262" s="22"/>
    </row>
    <row r="263" spans="1:23" hidden="1" outlineLevel="3" x14ac:dyDescent="0.25">
      <c r="A263" s="22" t="str">
        <f>CONCATENATE(LEFT(A260,SEARCH(_xlfn.UNICHAR(36),SUBSTITUTE(A260,".",_xlfn.UNICHAR(36),LEN(A260)-LEN(SUBSTITUTE(A260,".",""))))),RIGHT(A260,LEN(A260)-SEARCH(_xlfn.UNICHAR(36),SUBSTITUTE(A260,".",_xlfn.UNICHAR(36),LEN(A260)-LEN(SUBSTITUTE(A260,".","")))))+3)</f>
        <v>100.1.1.127</v>
      </c>
      <c r="B263" s="22" t="s">
        <v>26</v>
      </c>
      <c r="C263" s="22"/>
      <c r="D263" s="22"/>
      <c r="E263" s="22" t="s">
        <v>60</v>
      </c>
      <c r="F263" s="22"/>
      <c r="G263" s="22"/>
      <c r="H263" s="22"/>
      <c r="I263" s="22"/>
      <c r="J263" s="22"/>
      <c r="K263" s="22"/>
      <c r="L263" s="22"/>
      <c r="M263" s="22"/>
    </row>
    <row r="264" spans="1:23" hidden="1" outlineLevel="2" collapsed="1" x14ac:dyDescent="0.25">
      <c r="A264" s="22" t="s">
        <v>1911</v>
      </c>
      <c r="B264" s="22" t="s">
        <v>26</v>
      </c>
      <c r="C264" s="22"/>
      <c r="D264" s="22"/>
      <c r="E264" s="22" t="s">
        <v>60</v>
      </c>
      <c r="F264" s="22"/>
      <c r="G264" s="22"/>
      <c r="H264" s="22"/>
      <c r="I264" s="22"/>
      <c r="J264" s="22"/>
      <c r="K264" s="22" t="s">
        <v>10</v>
      </c>
      <c r="L264" s="22"/>
      <c r="M264" s="22"/>
    </row>
    <row r="265" spans="1:23" hidden="1" outlineLevel="3" x14ac:dyDescent="0.25">
      <c r="A265" s="22" t="str">
        <f>CONCATENATE(LEFT(A264,SEARCH(_xlfn.UNICHAR(36),SUBSTITUTE(A264,".",_xlfn.UNICHAR(36),LEN(A264)-LEN(SUBSTITUTE(A264,".",""))))),RIGHT(A264,LEN(A264)-SEARCH(_xlfn.UNICHAR(36),SUBSTITUTE(A264,".",_xlfn.UNICHAR(36),LEN(A264)-LEN(SUBSTITUTE(A264,".","")))))+1)</f>
        <v>100.1.1.129</v>
      </c>
      <c r="B265" s="22" t="s">
        <v>26</v>
      </c>
      <c r="C265" s="22"/>
      <c r="D265" s="22"/>
      <c r="E265" s="22" t="s">
        <v>60</v>
      </c>
      <c r="F265" s="22"/>
      <c r="G265" s="22"/>
      <c r="H265" s="22"/>
      <c r="I265" s="22"/>
      <c r="J265" s="22"/>
      <c r="K265" s="22"/>
      <c r="L265" s="22"/>
      <c r="M265" s="22"/>
    </row>
    <row r="266" spans="1:23" hidden="1" outlineLevel="3" x14ac:dyDescent="0.25">
      <c r="A266" s="22" t="str">
        <f>CONCATENATE(LEFT(A265,SEARCH(_xlfn.UNICHAR(36),SUBSTITUTE(A265,".",_xlfn.UNICHAR(36),LEN(A265)-LEN(SUBSTITUTE(A265,".",""))))),RIGHT(A265,LEN(A265)-SEARCH(_xlfn.UNICHAR(36),SUBSTITUTE(A265,".",_xlfn.UNICHAR(36),LEN(A265)-LEN(SUBSTITUTE(A265,".","")))))+1)</f>
        <v>100.1.1.130</v>
      </c>
      <c r="B266" s="22" t="s">
        <v>26</v>
      </c>
      <c r="C266" s="22"/>
      <c r="D266" s="22"/>
      <c r="E266" s="22" t="s">
        <v>60</v>
      </c>
      <c r="F266" s="22"/>
      <c r="G266" s="22"/>
      <c r="H266" s="22"/>
      <c r="I266" s="22"/>
      <c r="J266" s="22"/>
      <c r="K266" s="22"/>
      <c r="L266" s="22"/>
      <c r="M266" s="22"/>
    </row>
    <row r="267" spans="1:23" hidden="1" outlineLevel="3" x14ac:dyDescent="0.25">
      <c r="A267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CONCATENATE(LEFT(A266,SEARCH(_xlfn.UNICHAR(36),SUBSTITUTE(A266,".",_xlfn.UNICHAR(36),LEN(A266)-LEN(SUBSTITUTE(A266,".",""))))),RIGHT(A266,LEN(A266)-SEARCH(_xlfn.UNICHAR(36),SUBSTITUTE(A266,".",_xlfn.UNICHAR(36),LEN(A266)-LEN(SUBSTITUTE(A266,".","")))))+1)</f>
        <v>100.1.1.131</v>
      </c>
      <c r="B267" s="22" t="s">
        <v>26</v>
      </c>
      <c r="C267" s="22"/>
      <c r="D267" s="22"/>
      <c r="E267" s="22" t="s">
        <v>60</v>
      </c>
      <c r="F267" s="22"/>
      <c r="G267" s="22"/>
      <c r="H267" s="22"/>
      <c r="I267" s="22"/>
      <c r="J267" s="22"/>
      <c r="K267" s="22" t="s">
        <v>10</v>
      </c>
      <c r="L267" s="22"/>
      <c r="M267" s="22"/>
    </row>
    <row r="268" spans="1:23" hidden="1" outlineLevel="2" collapsed="1" x14ac:dyDescent="0.25">
      <c r="B268" s="6"/>
      <c r="C268" s="6"/>
      <c r="D268" s="6"/>
      <c r="I268" s="5"/>
      <c r="M268" s="5"/>
    </row>
    <row r="269" spans="1:23" hidden="1" outlineLevel="1" collapsed="1" x14ac:dyDescent="0.25">
      <c r="B269" s="6"/>
      <c r="C269" s="6"/>
      <c r="D269" s="6"/>
      <c r="I269" s="5"/>
      <c r="M269" s="5"/>
    </row>
    <row r="270" spans="1:23" s="180" customFormat="1" ht="14.45" customHeight="1" collapsed="1" x14ac:dyDescent="0.25">
      <c r="A270" s="185" t="s">
        <v>1472</v>
      </c>
      <c r="B270" s="185"/>
      <c r="C270" s="185" t="s">
        <v>1475</v>
      </c>
      <c r="D270" s="185"/>
      <c r="E270" s="185"/>
      <c r="F270" s="185"/>
      <c r="G270" s="185"/>
      <c r="H270" s="185"/>
      <c r="I270" s="185"/>
      <c r="J270" s="185"/>
      <c r="K270" s="185"/>
      <c r="L270" s="185"/>
      <c r="N270"/>
    </row>
    <row r="271" spans="1:23" s="180" customFormat="1" outlineLevel="1" x14ac:dyDescent="0.25">
      <c r="A271" s="181" t="s">
        <v>1805</v>
      </c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N271"/>
    </row>
    <row r="272" spans="1:23" s="186" customFormat="1" hidden="1" outlineLevel="1" x14ac:dyDescent="0.25">
      <c r="A272"/>
      <c r="B272" s="6"/>
      <c r="C272" s="6"/>
      <c r="D272" s="6"/>
      <c r="E272"/>
      <c r="F272"/>
      <c r="G272"/>
      <c r="H272"/>
      <c r="I272"/>
      <c r="J272" s="4"/>
      <c r="K272"/>
      <c r="L272"/>
      <c r="M272" s="5"/>
      <c r="O272" s="45">
        <v>0</v>
      </c>
      <c r="P272" s="46">
        <v>8</v>
      </c>
      <c r="Q272" s="161">
        <v>32</v>
      </c>
      <c r="R272" s="162"/>
      <c r="S272" s="14">
        <v>128</v>
      </c>
      <c r="T272" s="40"/>
      <c r="U272" s="41"/>
      <c r="V272" s="36"/>
      <c r="W272" s="180"/>
    </row>
    <row r="273" spans="1:23" s="180" customFormat="1" ht="15.75" hidden="1" outlineLevel="1" thickBot="1" x14ac:dyDescent="0.3">
      <c r="A273"/>
      <c r="B273" s="6"/>
      <c r="C273" s="6"/>
      <c r="D273" s="6"/>
      <c r="E273"/>
      <c r="F273"/>
      <c r="G273"/>
      <c r="H273"/>
      <c r="I273"/>
      <c r="J273" s="4"/>
      <c r="K273"/>
      <c r="L273"/>
      <c r="M273" s="5"/>
      <c r="N273" s="186"/>
      <c r="O273" s="47">
        <v>7</v>
      </c>
      <c r="P273" s="48">
        <v>15</v>
      </c>
      <c r="Q273" s="163"/>
      <c r="R273" s="164">
        <v>47</v>
      </c>
      <c r="S273" s="17"/>
      <c r="T273" s="37"/>
      <c r="U273" s="39"/>
      <c r="V273" s="42"/>
    </row>
    <row r="274" spans="1:23" s="186" customFormat="1" hidden="1" outlineLevel="1" x14ac:dyDescent="0.25">
      <c r="A274"/>
      <c r="B274" s="6"/>
      <c r="C274" s="6"/>
      <c r="D274" s="6"/>
      <c r="E274"/>
      <c r="F274"/>
      <c r="G274"/>
      <c r="H274"/>
      <c r="I274"/>
      <c r="J274" s="4"/>
      <c r="K274"/>
      <c r="L274"/>
      <c r="M274" s="5"/>
      <c r="O274" s="45">
        <v>16</v>
      </c>
      <c r="P274" s="46">
        <v>24</v>
      </c>
      <c r="Q274" s="161">
        <v>48</v>
      </c>
      <c r="R274" s="162"/>
      <c r="S274" s="17"/>
      <c r="T274" s="37"/>
      <c r="U274" s="38"/>
      <c r="V274" s="43"/>
      <c r="W274" s="180"/>
    </row>
    <row r="275" spans="1:23" s="180" customFormat="1" ht="15.75" hidden="1" outlineLevel="1" thickBot="1" x14ac:dyDescent="0.3">
      <c r="A275"/>
      <c r="B275" s="6"/>
      <c r="C275" s="6"/>
      <c r="D275" s="6"/>
      <c r="E275"/>
      <c r="F275"/>
      <c r="G275"/>
      <c r="H275"/>
      <c r="I275"/>
      <c r="J275" s="4"/>
      <c r="K275"/>
      <c r="L275"/>
      <c r="M275" s="5"/>
      <c r="N275" s="186"/>
      <c r="O275" s="102">
        <v>23</v>
      </c>
      <c r="P275" s="103">
        <v>31</v>
      </c>
      <c r="Q275" s="165"/>
      <c r="R275" s="166">
        <v>63</v>
      </c>
      <c r="S275" s="33"/>
      <c r="T275" s="44"/>
      <c r="U275" s="20"/>
      <c r="V275" s="21">
        <v>191</v>
      </c>
    </row>
    <row r="276" spans="1:23" s="180" customFormat="1" hidden="1" outlineLevel="1" x14ac:dyDescent="0.25">
      <c r="A276"/>
      <c r="B276" s="6"/>
      <c r="C276" s="6"/>
      <c r="D276" s="6"/>
      <c r="E276"/>
      <c r="F276"/>
      <c r="G276"/>
      <c r="H276"/>
      <c r="I276"/>
      <c r="J276" s="4"/>
      <c r="K276"/>
      <c r="L276"/>
      <c r="M276" s="5"/>
      <c r="N276" s="186"/>
      <c r="O276" s="53">
        <v>64</v>
      </c>
      <c r="P276" s="187"/>
      <c r="Q276" s="55">
        <v>96</v>
      </c>
      <c r="R276" s="56"/>
      <c r="S276" s="14">
        <v>192</v>
      </c>
      <c r="T276" s="40"/>
      <c r="U276" s="41"/>
      <c r="V276" s="36"/>
    </row>
    <row r="277" spans="1:23" s="180" customFormat="1" hidden="1" outlineLevel="1" x14ac:dyDescent="0.25">
      <c r="A277"/>
      <c r="B277" s="6"/>
      <c r="C277" s="6"/>
      <c r="D277" s="6"/>
      <c r="E277"/>
      <c r="F277"/>
      <c r="G277"/>
      <c r="H277"/>
      <c r="I277"/>
      <c r="J277" s="4"/>
      <c r="K277"/>
      <c r="L277"/>
      <c r="M277" s="5"/>
      <c r="N277" s="186"/>
      <c r="O277" s="57"/>
      <c r="P277" s="188"/>
      <c r="Q277" s="59"/>
      <c r="R277" s="60"/>
      <c r="S277" s="17"/>
      <c r="T277" s="37"/>
      <c r="U277" s="39"/>
      <c r="V277" s="42"/>
    </row>
    <row r="278" spans="1:23" hidden="1" outlineLevel="1" x14ac:dyDescent="0.25">
      <c r="B278" s="6"/>
      <c r="C278" s="6"/>
      <c r="D278" s="6"/>
      <c r="M278" s="5"/>
      <c r="N278" s="186"/>
      <c r="O278" s="57"/>
      <c r="P278" s="188"/>
      <c r="Q278" s="61"/>
      <c r="R278" s="62"/>
      <c r="S278" s="17"/>
      <c r="T278" s="37"/>
      <c r="U278" s="38"/>
      <c r="V278" s="43"/>
      <c r="W278" s="180"/>
    </row>
    <row r="279" spans="1:23" s="186" customFormat="1" ht="15.75" hidden="1" outlineLevel="1" thickBot="1" x14ac:dyDescent="0.3">
      <c r="A279"/>
      <c r="B279" s="6"/>
      <c r="C279" s="6"/>
      <c r="D279" s="6"/>
      <c r="E279"/>
      <c r="F279"/>
      <c r="G279"/>
      <c r="H279"/>
      <c r="I279"/>
      <c r="J279" s="4"/>
      <c r="K279"/>
      <c r="L279"/>
      <c r="M279" s="5"/>
      <c r="O279" s="63"/>
      <c r="P279" s="189">
        <v>95</v>
      </c>
      <c r="Q279" s="65"/>
      <c r="R279" s="66">
        <v>127</v>
      </c>
      <c r="S279" s="33"/>
      <c r="T279" s="44"/>
      <c r="U279" s="20"/>
      <c r="V279" s="21">
        <v>255</v>
      </c>
      <c r="W279" s="180"/>
    </row>
    <row r="280" spans="1:23" s="180" customFormat="1" outlineLevel="1" x14ac:dyDescent="0.25">
      <c r="A280" s="181" t="s">
        <v>56</v>
      </c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N280"/>
    </row>
    <row r="281" spans="1:23" s="180" customFormat="1" outlineLevel="2" x14ac:dyDescent="0.25">
      <c r="A281" s="1" t="s">
        <v>25</v>
      </c>
      <c r="B281" s="1" t="s">
        <v>13</v>
      </c>
      <c r="C281" s="1"/>
      <c r="D281" s="1"/>
      <c r="E281" s="1" t="s">
        <v>0</v>
      </c>
      <c r="F281" s="1" t="s">
        <v>6</v>
      </c>
      <c r="G281" s="1" t="s">
        <v>7</v>
      </c>
      <c r="H281" s="1" t="s">
        <v>8</v>
      </c>
      <c r="I281" s="1" t="s">
        <v>17</v>
      </c>
      <c r="J281" s="3" t="s">
        <v>9</v>
      </c>
      <c r="K281" s="1" t="s">
        <v>1</v>
      </c>
      <c r="L281" s="1" t="s">
        <v>2</v>
      </c>
      <c r="M281" s="1" t="s">
        <v>21</v>
      </c>
    </row>
    <row r="282" spans="1:23" outlineLevel="2" collapsed="1" x14ac:dyDescent="0.25">
      <c r="A282" s="6" t="s">
        <v>1285</v>
      </c>
      <c r="B282" s="6" t="s">
        <v>26</v>
      </c>
      <c r="C282" s="111" t="s">
        <v>1578</v>
      </c>
      <c r="D282" s="111" t="s">
        <v>1573</v>
      </c>
      <c r="E282" s="6" t="s">
        <v>60</v>
      </c>
      <c r="F282" s="6" t="str">
        <f>A283</f>
        <v>52.0.56.69</v>
      </c>
      <c r="G282" s="6" t="str">
        <f>A284</f>
        <v>52.0.56.70</v>
      </c>
      <c r="H282" s="6" t="str">
        <f>A283</f>
        <v>52.0.56.69</v>
      </c>
      <c r="I282" s="6">
        <v>4</v>
      </c>
      <c r="J282" s="6">
        <f>SUM(J283:J284)</f>
        <v>2</v>
      </c>
      <c r="K282" s="6" t="s">
        <v>1293</v>
      </c>
      <c r="L282" s="6"/>
      <c r="M282" s="6" t="s">
        <v>1339</v>
      </c>
    </row>
    <row r="283" spans="1:23" outlineLevel="3" x14ac:dyDescent="0.25">
      <c r="A283" s="6" t="str">
        <f>CONCATENATE(LEFT(A282,SEARCH(_xlfn.UNICHAR(36),SUBSTITUTE(A282,".",_xlfn.UNICHAR(36),LEN(A282)-LEN(SUBSTITUTE(A282,".",""))))),RIGHT(A282,LEN(A282)-SEARCH(_xlfn.UNICHAR(36),SUBSTITUTE(A282,".",_xlfn.UNICHAR(36),LEN(A282)-LEN(SUBSTITUTE(A282,".","")))))+1)</f>
        <v>52.0.56.69</v>
      </c>
      <c r="B283" s="6" t="s">
        <v>26</v>
      </c>
      <c r="C283" s="111" t="s">
        <v>1579</v>
      </c>
      <c r="D283" s="111" t="s">
        <v>1573</v>
      </c>
      <c r="E283" s="6" t="s">
        <v>60</v>
      </c>
      <c r="F283" s="6"/>
      <c r="G283" s="6"/>
      <c r="H283" s="6"/>
      <c r="I283" s="6"/>
      <c r="J283" s="6">
        <v>1</v>
      </c>
      <c r="K283" s="6" t="s">
        <v>1325</v>
      </c>
      <c r="L283" s="6"/>
      <c r="M283" s="6"/>
    </row>
    <row r="284" spans="1:23" outlineLevel="3" x14ac:dyDescent="0.25">
      <c r="A284" s="6" t="str">
        <f>CONCATENATE(LEFT(A282,SEARCH(_xlfn.UNICHAR(36),SUBSTITUTE(A282,".",_xlfn.UNICHAR(36),LEN(A282)-LEN(SUBSTITUTE(A282,".",""))))),RIGHT(A282,LEN(A282)-SEARCH(_xlfn.UNICHAR(36),SUBSTITUTE(A282,".",_xlfn.UNICHAR(36),LEN(A282)-LEN(SUBSTITUTE(A282,".","")))))+2)</f>
        <v>52.0.56.70</v>
      </c>
      <c r="B284" s="6" t="s">
        <v>26</v>
      </c>
      <c r="C284" s="111" t="s">
        <v>1580</v>
      </c>
      <c r="D284" s="111" t="s">
        <v>1573</v>
      </c>
      <c r="E284" s="6" t="s">
        <v>60</v>
      </c>
      <c r="F284" s="6"/>
      <c r="G284" s="6"/>
      <c r="H284" s="6"/>
      <c r="I284" s="6"/>
      <c r="J284" s="6">
        <v>1</v>
      </c>
      <c r="K284" s="6" t="s">
        <v>1326</v>
      </c>
      <c r="L284" s="6"/>
      <c r="M284" s="6"/>
    </row>
    <row r="285" spans="1:23" outlineLevel="3" x14ac:dyDescent="0.25">
      <c r="A285" s="6" t="str">
        <f>CONCATENATE(LEFT(A282,SEARCH(_xlfn.UNICHAR(36),SUBSTITUTE(A282,".",_xlfn.UNICHAR(36),LEN(A282)-LEN(SUBSTITUTE(A282,".",""))))),RIGHT(A282,LEN(A282)-SEARCH(_xlfn.UNICHAR(36),SUBSTITUTE(A282,".",_xlfn.UNICHAR(36),LEN(A282)-LEN(SUBSTITUTE(A282,".","")))))+3)</f>
        <v>52.0.56.71</v>
      </c>
      <c r="B285" s="6" t="s">
        <v>26</v>
      </c>
      <c r="C285" s="6"/>
      <c r="D285" s="6"/>
      <c r="E285" s="6" t="s">
        <v>60</v>
      </c>
      <c r="F285" s="6"/>
      <c r="G285" s="6"/>
      <c r="H285" s="6"/>
      <c r="I285" s="6"/>
      <c r="J285" s="6"/>
      <c r="L285" s="6"/>
      <c r="M285" s="6"/>
    </row>
    <row r="286" spans="1:23" outlineLevel="2" x14ac:dyDescent="0.25">
      <c r="B286" s="6"/>
      <c r="C286" s="6"/>
      <c r="D286" s="6"/>
      <c r="I286" s="5"/>
      <c r="M286" s="5"/>
    </row>
    <row r="287" spans="1:23" s="180" customFormat="1" outlineLevel="1" x14ac:dyDescent="0.25">
      <c r="A287" s="181" t="s">
        <v>1923</v>
      </c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N287" s="186"/>
      <c r="O287"/>
      <c r="P287" s="6"/>
    </row>
    <row r="288" spans="1:23" s="180" customFormat="1" outlineLevel="2" x14ac:dyDescent="0.25">
      <c r="A288" s="1" t="s">
        <v>25</v>
      </c>
      <c r="B288" s="1" t="s">
        <v>13</v>
      </c>
      <c r="C288" s="1"/>
      <c r="D288" s="1"/>
      <c r="E288" s="1" t="s">
        <v>0</v>
      </c>
      <c r="F288" s="1" t="s">
        <v>6</v>
      </c>
      <c r="G288" s="1" t="s">
        <v>7</v>
      </c>
      <c r="H288" s="1" t="s">
        <v>8</v>
      </c>
      <c r="I288" s="1" t="s">
        <v>17</v>
      </c>
      <c r="J288" s="3" t="s">
        <v>9</v>
      </c>
      <c r="K288" s="1" t="s">
        <v>1</v>
      </c>
      <c r="L288" s="1" t="s">
        <v>2</v>
      </c>
      <c r="M288" s="1" t="s">
        <v>21</v>
      </c>
    </row>
    <row r="289" spans="1:16" outlineLevel="2" collapsed="1" x14ac:dyDescent="0.25">
      <c r="A289" s="6" t="s">
        <v>1793</v>
      </c>
      <c r="B289" s="6" t="s">
        <v>26</v>
      </c>
      <c r="C289" s="111" t="s">
        <v>1886</v>
      </c>
      <c r="D289" s="111" t="s">
        <v>1573</v>
      </c>
      <c r="E289" s="6" t="s">
        <v>60</v>
      </c>
      <c r="F289" s="6" t="str">
        <f>A290</f>
        <v>100.1.1.65</v>
      </c>
      <c r="G289" s="6" t="str">
        <f>A291</f>
        <v>100.1.1.66</v>
      </c>
      <c r="H289" s="6" t="str">
        <f>A290</f>
        <v>100.1.1.65</v>
      </c>
      <c r="I289" s="6">
        <v>4</v>
      </c>
      <c r="J289" s="6">
        <f>SUM(J290:J291)</f>
        <v>2</v>
      </c>
      <c r="K289" s="6" t="s">
        <v>1796</v>
      </c>
      <c r="L289" s="6"/>
      <c r="M289" s="111" t="s">
        <v>1884</v>
      </c>
    </row>
    <row r="290" spans="1:16" outlineLevel="3" x14ac:dyDescent="0.25">
      <c r="A290" s="6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100.1.1.65</v>
      </c>
      <c r="B290" s="6" t="s">
        <v>26</v>
      </c>
      <c r="C290" s="111" t="s">
        <v>1887</v>
      </c>
      <c r="D290" s="111" t="s">
        <v>1573</v>
      </c>
      <c r="E290" s="6" t="s">
        <v>60</v>
      </c>
      <c r="F290" s="6"/>
      <c r="G290" s="6"/>
      <c r="H290" s="6"/>
      <c r="I290" s="6"/>
      <c r="J290" s="6">
        <v>1</v>
      </c>
      <c r="K290" s="6" t="s">
        <v>1797</v>
      </c>
      <c r="L290" s="6"/>
      <c r="M290" s="6"/>
    </row>
    <row r="291" spans="1:16" outlineLevel="3" x14ac:dyDescent="0.25">
      <c r="A291" s="6" t="str">
        <f>CONCATENATE(LEFT(A289,SEARCH(_xlfn.UNICHAR(36),SUBSTITUTE(A289,".",_xlfn.UNICHAR(36),LEN(A289)-LEN(SUBSTITUTE(A289,".",""))))),RIGHT(A289,LEN(A289)-SEARCH(_xlfn.UNICHAR(36),SUBSTITUTE(A289,".",_xlfn.UNICHAR(36),LEN(A289)-LEN(SUBSTITUTE(A289,".","")))))+2)</f>
        <v>100.1.1.66</v>
      </c>
      <c r="B291" s="6" t="s">
        <v>26</v>
      </c>
      <c r="C291" s="111" t="s">
        <v>1925</v>
      </c>
      <c r="D291" s="111" t="s">
        <v>1573</v>
      </c>
      <c r="E291" s="6" t="s">
        <v>60</v>
      </c>
      <c r="F291" s="6"/>
      <c r="G291" s="6"/>
      <c r="H291" s="6"/>
      <c r="I291" s="6"/>
      <c r="J291" s="6">
        <v>1</v>
      </c>
      <c r="K291" s="6" t="s">
        <v>1798</v>
      </c>
      <c r="L291" s="6"/>
      <c r="M291" s="6"/>
    </row>
    <row r="292" spans="1:16" outlineLevel="3" x14ac:dyDescent="0.25">
      <c r="A292" s="6" t="str">
        <f>CONCATENATE(LEFT(A289,SEARCH(_xlfn.UNICHAR(36),SUBSTITUTE(A289,".",_xlfn.UNICHAR(36),LEN(A289)-LEN(SUBSTITUTE(A289,".",""))))),RIGHT(A289,LEN(A289)-SEARCH(_xlfn.UNICHAR(36),SUBSTITUTE(A289,".",_xlfn.UNICHAR(36),LEN(A289)-LEN(SUBSTITUTE(A289,".","")))))+3)</f>
        <v>100.1.1.67</v>
      </c>
      <c r="B292" s="6" t="s">
        <v>26</v>
      </c>
      <c r="C292" s="6"/>
      <c r="D292" s="6"/>
      <c r="E292" s="6" t="s">
        <v>60</v>
      </c>
      <c r="F292" s="6"/>
      <c r="G292" s="6"/>
      <c r="H292" s="6"/>
      <c r="I292" s="6"/>
      <c r="J292" s="6"/>
      <c r="K292" s="6"/>
      <c r="L292" s="6"/>
      <c r="M292" s="6"/>
    </row>
    <row r="293" spans="1:16" outlineLevel="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6" s="180" customFormat="1" outlineLevel="1" x14ac:dyDescent="0.25">
      <c r="A294" s="179" t="s">
        <v>1806</v>
      </c>
      <c r="B294" s="179"/>
      <c r="C294" s="179" t="s">
        <v>1926</v>
      </c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86"/>
      <c r="O294"/>
      <c r="P294" s="6"/>
    </row>
    <row r="295" spans="1:16" s="180" customFormat="1" outlineLevel="2" x14ac:dyDescent="0.25">
      <c r="A295" s="1" t="s">
        <v>25</v>
      </c>
      <c r="B295" s="1" t="s">
        <v>13</v>
      </c>
      <c r="C295" s="1"/>
      <c r="D295" s="1"/>
      <c r="E295" s="1" t="s">
        <v>0</v>
      </c>
      <c r="F295" s="1" t="s">
        <v>6</v>
      </c>
      <c r="G295" s="1" t="s">
        <v>7</v>
      </c>
      <c r="H295" s="1" t="s">
        <v>8</v>
      </c>
      <c r="I295" s="1" t="s">
        <v>17</v>
      </c>
      <c r="J295" s="3" t="s">
        <v>9</v>
      </c>
      <c r="K295" s="1" t="s">
        <v>1</v>
      </c>
      <c r="L295" s="1" t="s">
        <v>2</v>
      </c>
      <c r="M295" s="1" t="s">
        <v>21</v>
      </c>
    </row>
    <row r="296" spans="1:16" outlineLevel="2" x14ac:dyDescent="0.25">
      <c r="A296" s="22" t="s">
        <v>1807</v>
      </c>
      <c r="B296" s="22" t="s">
        <v>59</v>
      </c>
      <c r="C296" s="22"/>
      <c r="D296" s="22"/>
      <c r="E296" s="22" t="s">
        <v>60</v>
      </c>
      <c r="F296" s="22" t="str">
        <f>A297</f>
        <v>30.1.35.1</v>
      </c>
      <c r="G296" s="22" t="str">
        <f>A300</f>
        <v>30.1.35.7</v>
      </c>
      <c r="H296" s="22" t="str">
        <f>A297</f>
        <v>30.1.35.1</v>
      </c>
      <c r="I296" s="22">
        <v>7</v>
      </c>
      <c r="J296" s="22">
        <f>SUM(J297:J300)</f>
        <v>0</v>
      </c>
      <c r="K296" s="22" t="s">
        <v>10</v>
      </c>
      <c r="L296" s="22"/>
      <c r="M296" s="22"/>
    </row>
    <row r="297" spans="1:16" hidden="1" outlineLevel="3" x14ac:dyDescent="0.25">
      <c r="A297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CONCATENATE(LEFT(A296,SEARCH(_xlfn.UNICHAR(36),SUBSTITUTE(A296,".",_xlfn.UNICHAR(36),LEN(A296)-LEN(SUBSTITUTE(A296,".",""))))),RIGHT(A296,LEN(A296)-SEARCH(_xlfn.UNICHAR(36),SUBSTITUTE(A296,".",_xlfn.UNICHAR(36),LEN(A296)-LEN(SUBSTITUTE(A296,".","")))))+1)</f>
        <v>30.1.35.1</v>
      </c>
      <c r="B297" s="22" t="s">
        <v>59</v>
      </c>
      <c r="C297" s="22"/>
      <c r="D297" s="22"/>
      <c r="E297" s="22" t="s">
        <v>60</v>
      </c>
      <c r="F297" s="22"/>
      <c r="G297" s="22"/>
      <c r="H297" s="22"/>
      <c r="I297" s="22"/>
      <c r="J297" s="22"/>
      <c r="K297" s="22"/>
      <c r="L297" s="22"/>
      <c r="M297" s="22"/>
    </row>
    <row r="298" spans="1:16" hidden="1" outlineLevel="3" x14ac:dyDescent="0.25">
      <c r="A298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CONCATENATE(LEFT(A296,SEARCH(_xlfn.UNICHAR(36),SUBSTITUTE(A296,".",_xlfn.UNICHAR(36),LEN(A296)-LEN(SUBSTITUTE(A296,".",""))))),RIGHT(A296,LEN(A296)-SEARCH(_xlfn.UNICHAR(36),SUBSTITUTE(A296,".",_xlfn.UNICHAR(36),LEN(A296)-LEN(SUBSTITUTE(A296,".","")))))+2)</f>
        <v>30.1.35.2</v>
      </c>
      <c r="B298" s="22" t="s">
        <v>59</v>
      </c>
      <c r="C298" s="22"/>
      <c r="D298" s="22"/>
      <c r="E298" s="22" t="s">
        <v>60</v>
      </c>
      <c r="F298" s="22"/>
      <c r="G298" s="22"/>
      <c r="H298" s="22"/>
      <c r="I298" s="22"/>
      <c r="J298" s="22"/>
      <c r="K298" s="22"/>
      <c r="L298" s="22"/>
      <c r="M298" s="22"/>
    </row>
    <row r="299" spans="1:16" hidden="1" outlineLevel="3" x14ac:dyDescent="0.25">
      <c r="A299" s="22" t="s">
        <v>18</v>
      </c>
      <c r="B299" s="22" t="s">
        <v>18</v>
      </c>
      <c r="C299" s="22"/>
      <c r="D299" s="22"/>
      <c r="E299" s="22" t="s">
        <v>18</v>
      </c>
      <c r="F299" s="22" t="s">
        <v>18</v>
      </c>
      <c r="G299" s="22"/>
      <c r="H299" s="22"/>
      <c r="I299" s="22"/>
      <c r="J299" s="22"/>
      <c r="K299" s="22"/>
      <c r="L299" s="22"/>
      <c r="M299" s="22"/>
    </row>
    <row r="300" spans="1:16" hidden="1" outlineLevel="3" x14ac:dyDescent="0.25">
      <c r="A300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CONCATENATE(LEFT(A296,SEARCH(_xlfn.UNICHAR(36),SUBSTITUTE(A296,".",_xlfn.UNICHAR(36),LEN(A296)-LEN(SUBSTITUTE(A296,".",""))))),RIGHT(A296,LEN(A296)-SEARCH(_xlfn.UNICHAR(36),SUBSTITUTE(A296,".",_xlfn.UNICHAR(36),LEN(A296)-LEN(SUBSTITUTE(A296,".","")))))+7)</f>
        <v>30.1.35.7</v>
      </c>
      <c r="B300" s="22" t="s">
        <v>59</v>
      </c>
      <c r="C300" s="22"/>
      <c r="D300" s="22"/>
      <c r="E300" s="22" t="s">
        <v>60</v>
      </c>
      <c r="F300" s="22"/>
      <c r="G300" s="22"/>
      <c r="H300" s="22"/>
      <c r="I300" s="22"/>
      <c r="J300" s="22"/>
      <c r="K300" s="22"/>
      <c r="L300" s="22"/>
      <c r="M300" s="22"/>
    </row>
    <row r="301" spans="1:16" outlineLevel="2" collapsed="1" x14ac:dyDescent="0.25">
      <c r="A301" s="22" t="s">
        <v>1808</v>
      </c>
      <c r="B301" s="22" t="s">
        <v>59</v>
      </c>
      <c r="C301" s="22"/>
      <c r="D301" s="22"/>
      <c r="E301" s="22" t="s">
        <v>60</v>
      </c>
      <c r="F301" s="22" t="str">
        <f>A302</f>
        <v>30.1.35.9</v>
      </c>
      <c r="G301" s="22" t="str">
        <f>A305</f>
        <v>30.1.35.15</v>
      </c>
      <c r="H301" s="22" t="str">
        <f>A302</f>
        <v>30.1.35.9</v>
      </c>
      <c r="I301" s="22">
        <v>7</v>
      </c>
      <c r="J301" s="22">
        <f>SUM(J302:J305)</f>
        <v>0</v>
      </c>
      <c r="K301" s="22" t="s">
        <v>10</v>
      </c>
      <c r="L301" s="22"/>
      <c r="M301" s="22"/>
    </row>
    <row r="302" spans="1:16" hidden="1" outlineLevel="3" x14ac:dyDescent="0.25">
      <c r="A302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CONCATENATE(LEFT(A301,SEARCH(_xlfn.UNICHAR(36),SUBSTITUTE(A301,".",_xlfn.UNICHAR(36),LEN(A301)-LEN(SUBSTITUTE(A301,".",""))))),RIGHT(A301,LEN(A301)-SEARCH(_xlfn.UNICHAR(36),SUBSTITUTE(A301,".",_xlfn.UNICHAR(36),LEN(A301)-LEN(SUBSTITUTE(A301,".","")))))+1)</f>
        <v>30.1.35.9</v>
      </c>
      <c r="B302" s="22" t="s">
        <v>59</v>
      </c>
      <c r="C302" s="22"/>
      <c r="D302" s="22"/>
      <c r="E302" s="22" t="s">
        <v>60</v>
      </c>
      <c r="F302" s="22"/>
      <c r="G302" s="22"/>
      <c r="H302" s="22"/>
      <c r="I302" s="22"/>
      <c r="J302" s="22"/>
      <c r="K302" s="22"/>
      <c r="L302" s="22"/>
      <c r="M302" s="22"/>
    </row>
    <row r="303" spans="1:16" hidden="1" outlineLevel="3" x14ac:dyDescent="0.25">
      <c r="A303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CONCATENATE(LEFT(A301,SEARCH(_xlfn.UNICHAR(36),SUBSTITUTE(A301,".",_xlfn.UNICHAR(36),LEN(A301)-LEN(SUBSTITUTE(A301,".",""))))),RIGHT(A301,LEN(A301)-SEARCH(_xlfn.UNICHAR(36),SUBSTITUTE(A301,".",_xlfn.UNICHAR(36),LEN(A301)-LEN(SUBSTITUTE(A301,".","")))))+2)</f>
        <v>30.1.35.10</v>
      </c>
      <c r="B303" s="22" t="s">
        <v>59</v>
      </c>
      <c r="C303" s="22"/>
      <c r="D303" s="22"/>
      <c r="E303" s="22" t="s">
        <v>60</v>
      </c>
      <c r="F303" s="22"/>
      <c r="G303" s="22"/>
      <c r="H303" s="22"/>
      <c r="I303" s="22"/>
      <c r="J303" s="22"/>
      <c r="K303" s="22"/>
      <c r="L303" s="22"/>
      <c r="M303" s="22"/>
    </row>
    <row r="304" spans="1:16" hidden="1" outlineLevel="3" x14ac:dyDescent="0.25">
      <c r="A304" s="22" t="s">
        <v>18</v>
      </c>
      <c r="B304" s="22" t="s">
        <v>18</v>
      </c>
      <c r="C304" s="22"/>
      <c r="D304" s="22"/>
      <c r="E304" s="22" t="s">
        <v>18</v>
      </c>
      <c r="F304" s="22" t="s">
        <v>18</v>
      </c>
      <c r="G304" s="22"/>
      <c r="H304" s="22"/>
      <c r="I304" s="22"/>
      <c r="J304" s="22"/>
      <c r="K304" s="22"/>
      <c r="L304" s="22"/>
      <c r="M304" s="22"/>
    </row>
    <row r="305" spans="1:13" hidden="1" outlineLevel="3" x14ac:dyDescent="0.25">
      <c r="A305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CONCATENATE(LEFT(A301,SEARCH(_xlfn.UNICHAR(36),SUBSTITUTE(A301,".",_xlfn.UNICHAR(36),LEN(A301)-LEN(SUBSTITUTE(A301,".",""))))),RIGHT(A301,LEN(A301)-SEARCH(_xlfn.UNICHAR(36),SUBSTITUTE(A301,".",_xlfn.UNICHAR(36),LEN(A301)-LEN(SUBSTITUTE(A301,".","")))))+7)</f>
        <v>30.1.35.15</v>
      </c>
      <c r="B305" s="22" t="s">
        <v>59</v>
      </c>
      <c r="C305" s="22"/>
      <c r="D305" s="22"/>
      <c r="E305" s="22" t="s">
        <v>60</v>
      </c>
      <c r="F305" s="22"/>
      <c r="G305" s="22"/>
      <c r="H305" s="22"/>
      <c r="I305" s="22"/>
      <c r="J305" s="22"/>
      <c r="K305" s="22"/>
      <c r="L305" s="22"/>
      <c r="M305" s="22"/>
    </row>
    <row r="306" spans="1:13" outlineLevel="2" collapsed="1" x14ac:dyDescent="0.25">
      <c r="A306" s="22" t="s">
        <v>1809</v>
      </c>
      <c r="B306" s="22" t="s">
        <v>59</v>
      </c>
      <c r="C306" s="22"/>
      <c r="D306" s="22"/>
      <c r="E306" s="22" t="s">
        <v>60</v>
      </c>
      <c r="F306" s="22" t="str">
        <f>A307</f>
        <v>30.1.35.17</v>
      </c>
      <c r="G306" s="22" t="str">
        <f>A310</f>
        <v>30.1.35.23</v>
      </c>
      <c r="H306" s="22" t="str">
        <f>A307</f>
        <v>30.1.35.17</v>
      </c>
      <c r="I306" s="22">
        <v>7</v>
      </c>
      <c r="J306" s="22">
        <f>SUM(J307:J310)</f>
        <v>0</v>
      </c>
      <c r="K306" s="22" t="s">
        <v>10</v>
      </c>
      <c r="L306" s="22"/>
      <c r="M306" s="22"/>
    </row>
    <row r="307" spans="1:13" hidden="1" outlineLevel="3" x14ac:dyDescent="0.25">
      <c r="A307" s="22" t="str">
        <f>CONCATENATE(LEFT(A306,SEARCH(_xlfn.UNICHAR(36),SUBSTITUTE(A306,".",_xlfn.UNICHAR(36),LEN(A306)-LEN(SUBSTITUTE(A306,".",""))))),RIGHT(A306,LEN(A306)-SEARCH(_xlfn.UNICHAR(36),SUBSTITUTE(A306,".",_xlfn.UNICHAR(36),LEN(A306)-LEN(SUBSTITUTE(A306,".","")))))+1)</f>
        <v>30.1.35.17</v>
      </c>
      <c r="B307" s="22" t="s">
        <v>59</v>
      </c>
      <c r="C307" s="22"/>
      <c r="D307" s="22"/>
      <c r="E307" s="22" t="s">
        <v>60</v>
      </c>
      <c r="F307" s="22"/>
      <c r="G307" s="22"/>
      <c r="H307" s="22"/>
      <c r="I307" s="22"/>
      <c r="J307" s="22"/>
      <c r="K307" s="22"/>
      <c r="L307" s="22"/>
      <c r="M307" s="22"/>
    </row>
    <row r="308" spans="1:13" hidden="1" outlineLevel="3" x14ac:dyDescent="0.25">
      <c r="A308" s="22" t="str">
        <f>CONCATENATE(LEFT(A306,SEARCH(_xlfn.UNICHAR(36),SUBSTITUTE(A306,".",_xlfn.UNICHAR(36),LEN(A306)-LEN(SUBSTITUTE(A306,".",""))))),RIGHT(A306,LEN(A306)-SEARCH(_xlfn.UNICHAR(36),SUBSTITUTE(A306,".",_xlfn.UNICHAR(36),LEN(A306)-LEN(SUBSTITUTE(A306,".","")))))+2)</f>
        <v>30.1.35.18</v>
      </c>
      <c r="B308" s="22" t="s">
        <v>59</v>
      </c>
      <c r="C308" s="22"/>
      <c r="D308" s="22"/>
      <c r="E308" s="22" t="s">
        <v>60</v>
      </c>
      <c r="F308" s="22"/>
      <c r="G308" s="22"/>
      <c r="H308" s="22"/>
      <c r="I308" s="22"/>
      <c r="J308" s="22"/>
      <c r="K308" s="22"/>
      <c r="L308" s="22"/>
      <c r="M308" s="22"/>
    </row>
    <row r="309" spans="1:13" hidden="1" outlineLevel="3" x14ac:dyDescent="0.25">
      <c r="A309" s="22" t="s">
        <v>18</v>
      </c>
      <c r="B309" s="22" t="s">
        <v>18</v>
      </c>
      <c r="C309" s="22"/>
      <c r="D309" s="22"/>
      <c r="E309" s="22" t="s">
        <v>18</v>
      </c>
      <c r="F309" s="22" t="s">
        <v>18</v>
      </c>
      <c r="G309" s="22"/>
      <c r="H309" s="22"/>
      <c r="I309" s="22"/>
      <c r="J309" s="22"/>
      <c r="K309" s="22"/>
      <c r="L309" s="22"/>
      <c r="M309" s="22"/>
    </row>
    <row r="310" spans="1:13" hidden="1" outlineLevel="3" x14ac:dyDescent="0.25">
      <c r="A310" s="22" t="str">
        <f>CONCATENATE(LEFT(A306,SEARCH(_xlfn.UNICHAR(36),SUBSTITUTE(A306,".",_xlfn.UNICHAR(36),LEN(A306)-LEN(SUBSTITUTE(A306,".",""))))),RIGHT(A306,LEN(A306)-SEARCH(_xlfn.UNICHAR(36),SUBSTITUTE(A306,".",_xlfn.UNICHAR(36),LEN(A306)-LEN(SUBSTITUTE(A306,".","")))))+7)</f>
        <v>30.1.35.23</v>
      </c>
      <c r="B310" s="22" t="s">
        <v>59</v>
      </c>
      <c r="C310" s="22"/>
      <c r="D310" s="22"/>
      <c r="E310" s="22" t="s">
        <v>60</v>
      </c>
      <c r="F310" s="22"/>
      <c r="G310" s="22"/>
      <c r="H310" s="22"/>
      <c r="I310" s="22"/>
      <c r="J310" s="22"/>
      <c r="K310" s="22"/>
      <c r="L310" s="22"/>
      <c r="M310" s="22"/>
    </row>
    <row r="311" spans="1:13" outlineLevel="2" collapsed="1" x14ac:dyDescent="0.25">
      <c r="A311" s="22" t="s">
        <v>1810</v>
      </c>
      <c r="B311" s="22" t="s">
        <v>59</v>
      </c>
      <c r="C311" s="22"/>
      <c r="D311" s="22"/>
      <c r="E311" s="22" t="s">
        <v>60</v>
      </c>
      <c r="F311" s="22" t="str">
        <f>A312</f>
        <v>30.1.35.25</v>
      </c>
      <c r="G311" s="22" t="str">
        <f>A315</f>
        <v>30.1.35.31</v>
      </c>
      <c r="H311" s="22" t="str">
        <f>A312</f>
        <v>30.1.35.25</v>
      </c>
      <c r="I311" s="22">
        <v>7</v>
      </c>
      <c r="J311" s="22">
        <f>SUM(J312:J315)</f>
        <v>0</v>
      </c>
      <c r="K311" s="22" t="s">
        <v>10</v>
      </c>
      <c r="L311" s="22"/>
      <c r="M311" s="22"/>
    </row>
    <row r="312" spans="1:13" hidden="1" outlineLevel="3" x14ac:dyDescent="0.25">
      <c r="A312" s="22" t="str">
        <f>CONCATENATE(LEFT(A311,SEARCH(_xlfn.UNICHAR(36),SUBSTITUTE(A311,".",_xlfn.UNICHAR(36),LEN(A311)-LEN(SUBSTITUTE(A311,".",""))))),RIGHT(A311,LEN(A311)-SEARCH(_xlfn.UNICHAR(36),SUBSTITUTE(A311,".",_xlfn.UNICHAR(36),LEN(A311)-LEN(SUBSTITUTE(A311,".","")))))+1)</f>
        <v>30.1.35.25</v>
      </c>
      <c r="B312" s="22" t="s">
        <v>59</v>
      </c>
      <c r="C312" s="22"/>
      <c r="D312" s="22"/>
      <c r="E312" s="22" t="s">
        <v>60</v>
      </c>
      <c r="F312" s="22"/>
      <c r="G312" s="22"/>
      <c r="H312" s="22"/>
      <c r="I312" s="22"/>
      <c r="J312" s="22"/>
      <c r="K312" s="22"/>
      <c r="L312" s="22"/>
      <c r="M312" s="22"/>
    </row>
    <row r="313" spans="1:13" hidden="1" outlineLevel="3" x14ac:dyDescent="0.25">
      <c r="A313" s="22" t="str">
        <f>CONCATENATE(LEFT(A311,SEARCH(_xlfn.UNICHAR(36),SUBSTITUTE(A311,".",_xlfn.UNICHAR(36),LEN(A311)-LEN(SUBSTITUTE(A311,".",""))))),RIGHT(A311,LEN(A311)-SEARCH(_xlfn.UNICHAR(36),SUBSTITUTE(A311,".",_xlfn.UNICHAR(36),LEN(A311)-LEN(SUBSTITUTE(A311,".","")))))+2)</f>
        <v>30.1.35.26</v>
      </c>
      <c r="B313" s="22" t="s">
        <v>59</v>
      </c>
      <c r="C313" s="22"/>
      <c r="D313" s="22"/>
      <c r="E313" s="22" t="s">
        <v>60</v>
      </c>
      <c r="F313" s="22"/>
      <c r="G313" s="22"/>
      <c r="H313" s="22"/>
      <c r="I313" s="22"/>
      <c r="J313" s="22"/>
      <c r="K313" s="22"/>
      <c r="L313" s="22"/>
      <c r="M313" s="22"/>
    </row>
    <row r="314" spans="1:13" hidden="1" outlineLevel="3" x14ac:dyDescent="0.25">
      <c r="A314" s="22" t="s">
        <v>18</v>
      </c>
      <c r="B314" s="22" t="s">
        <v>18</v>
      </c>
      <c r="C314" s="22"/>
      <c r="D314" s="22"/>
      <c r="E314" s="22" t="s">
        <v>18</v>
      </c>
      <c r="F314" s="22" t="s">
        <v>18</v>
      </c>
      <c r="G314" s="22"/>
      <c r="H314" s="22"/>
      <c r="I314" s="22"/>
      <c r="J314" s="22"/>
      <c r="K314" s="22"/>
      <c r="L314" s="22"/>
      <c r="M314" s="22"/>
    </row>
    <row r="315" spans="1:13" hidden="1" outlineLevel="3" x14ac:dyDescent="0.25">
      <c r="A315" s="22" t="str">
        <f>CONCATENATE(LEFT(A311,SEARCH(_xlfn.UNICHAR(36),SUBSTITUTE(A311,".",_xlfn.UNICHAR(36),LEN(A311)-LEN(SUBSTITUTE(A311,".",""))))),RIGHT(A311,LEN(A311)-SEARCH(_xlfn.UNICHAR(36),SUBSTITUTE(A311,".",_xlfn.UNICHAR(36),LEN(A311)-LEN(SUBSTITUTE(A311,".","")))))+7)</f>
        <v>30.1.35.31</v>
      </c>
      <c r="B315" s="22" t="s">
        <v>59</v>
      </c>
      <c r="C315" s="22"/>
      <c r="D315" s="22"/>
      <c r="E315" s="22" t="s">
        <v>60</v>
      </c>
      <c r="F315" s="22"/>
      <c r="G315" s="22"/>
      <c r="H315" s="22"/>
      <c r="I315" s="22"/>
      <c r="J315" s="22"/>
      <c r="K315" s="22"/>
      <c r="L315" s="22"/>
      <c r="M315" s="22"/>
    </row>
    <row r="316" spans="1:13" outlineLevel="2" collapsed="1" x14ac:dyDescent="0.25">
      <c r="A316" s="22" t="s">
        <v>1811</v>
      </c>
      <c r="B316" s="22" t="s">
        <v>59</v>
      </c>
      <c r="C316" s="22"/>
      <c r="D316" s="22"/>
      <c r="E316" s="22" t="s">
        <v>60</v>
      </c>
      <c r="F316" s="22" t="str">
        <f>A317</f>
        <v>30.1.35.33</v>
      </c>
      <c r="G316" s="22" t="str">
        <f>A320</f>
        <v>30.1.35.39</v>
      </c>
      <c r="H316" s="22" t="str">
        <f>A317</f>
        <v>30.1.35.33</v>
      </c>
      <c r="I316" s="22">
        <v>7</v>
      </c>
      <c r="J316" s="22">
        <f>SUM(J317:J320)</f>
        <v>0</v>
      </c>
      <c r="K316" s="22" t="s">
        <v>10</v>
      </c>
      <c r="L316" s="22"/>
      <c r="M316" s="22"/>
    </row>
    <row r="317" spans="1:13" hidden="1" outlineLevel="3" x14ac:dyDescent="0.25">
      <c r="A317" s="22" t="str">
        <f>CONCATENATE(LEFT(A316,SEARCH(_xlfn.UNICHAR(36),SUBSTITUTE(A316,".",_xlfn.UNICHAR(36),LEN(A316)-LEN(SUBSTITUTE(A316,".",""))))),RIGHT(A316,LEN(A316)-SEARCH(_xlfn.UNICHAR(36),SUBSTITUTE(A316,".",_xlfn.UNICHAR(36),LEN(A316)-LEN(SUBSTITUTE(A316,".","")))))+1)</f>
        <v>30.1.35.33</v>
      </c>
      <c r="B317" s="22" t="s">
        <v>59</v>
      </c>
      <c r="C317" s="22"/>
      <c r="D317" s="22"/>
      <c r="E317" s="22" t="s">
        <v>60</v>
      </c>
      <c r="F317" s="22"/>
      <c r="G317" s="22"/>
      <c r="H317" s="22"/>
      <c r="I317" s="22"/>
      <c r="J317" s="22"/>
      <c r="K317" s="22"/>
      <c r="L317" s="22"/>
      <c r="M317" s="22"/>
    </row>
    <row r="318" spans="1:13" hidden="1" outlineLevel="3" x14ac:dyDescent="0.25">
      <c r="A318" s="22" t="str">
        <f>CONCATENATE(LEFT(A316,SEARCH(_xlfn.UNICHAR(36),SUBSTITUTE(A316,".",_xlfn.UNICHAR(36),LEN(A316)-LEN(SUBSTITUTE(A316,".",""))))),RIGHT(A316,LEN(A316)-SEARCH(_xlfn.UNICHAR(36),SUBSTITUTE(A316,".",_xlfn.UNICHAR(36),LEN(A316)-LEN(SUBSTITUTE(A316,".","")))))+2)</f>
        <v>30.1.35.34</v>
      </c>
      <c r="B318" s="22" t="s">
        <v>59</v>
      </c>
      <c r="C318" s="22"/>
      <c r="D318" s="22"/>
      <c r="E318" s="22" t="s">
        <v>60</v>
      </c>
      <c r="F318" s="22"/>
      <c r="G318" s="22"/>
      <c r="H318" s="22"/>
      <c r="I318" s="22"/>
      <c r="J318" s="22"/>
      <c r="K318" s="22"/>
      <c r="L318" s="22"/>
      <c r="M318" s="22"/>
    </row>
    <row r="319" spans="1:13" hidden="1" outlineLevel="3" x14ac:dyDescent="0.25">
      <c r="A319" s="22" t="s">
        <v>18</v>
      </c>
      <c r="B319" s="22" t="s">
        <v>18</v>
      </c>
      <c r="C319" s="22"/>
      <c r="D319" s="22"/>
      <c r="E319" s="22" t="s">
        <v>18</v>
      </c>
      <c r="F319" s="22" t="s">
        <v>18</v>
      </c>
      <c r="G319" s="22"/>
      <c r="H319" s="22"/>
      <c r="I319" s="22"/>
      <c r="J319" s="22"/>
      <c r="K319" s="22"/>
      <c r="L319" s="22"/>
      <c r="M319" s="22"/>
    </row>
    <row r="320" spans="1:13" hidden="1" outlineLevel="3" x14ac:dyDescent="0.25">
      <c r="A320" s="22" t="str">
        <f>CONCATENATE(LEFT(A316,SEARCH(_xlfn.UNICHAR(36),SUBSTITUTE(A316,".",_xlfn.UNICHAR(36),LEN(A316)-LEN(SUBSTITUTE(A316,".",""))))),RIGHT(A316,LEN(A316)-SEARCH(_xlfn.UNICHAR(36),SUBSTITUTE(A316,".",_xlfn.UNICHAR(36),LEN(A316)-LEN(SUBSTITUTE(A316,".","")))))+7)</f>
        <v>30.1.35.39</v>
      </c>
      <c r="B320" s="22" t="s">
        <v>59</v>
      </c>
      <c r="C320" s="22"/>
      <c r="D320" s="22"/>
      <c r="E320" s="22" t="s">
        <v>60</v>
      </c>
      <c r="F320" s="22"/>
      <c r="G320" s="22"/>
      <c r="H320" s="22"/>
      <c r="I320" s="22"/>
      <c r="J320" s="22"/>
      <c r="K320" s="22"/>
      <c r="L320" s="22"/>
      <c r="M320" s="22"/>
    </row>
    <row r="321" spans="1:13" outlineLevel="2" collapsed="1" x14ac:dyDescent="0.25">
      <c r="A321" s="22" t="s">
        <v>1812</v>
      </c>
      <c r="B321" s="22" t="s">
        <v>59</v>
      </c>
      <c r="C321" s="22"/>
      <c r="D321" s="22"/>
      <c r="E321" s="22" t="s">
        <v>60</v>
      </c>
      <c r="F321" s="22" t="str">
        <f>A322</f>
        <v>30.1.35.41</v>
      </c>
      <c r="G321" s="22" t="str">
        <f>A325</f>
        <v>30.1.35.47</v>
      </c>
      <c r="H321" s="22" t="str">
        <f>A322</f>
        <v>30.1.35.41</v>
      </c>
      <c r="I321" s="22">
        <v>7</v>
      </c>
      <c r="J321" s="22">
        <f>SUM(J322:J325)</f>
        <v>0</v>
      </c>
      <c r="K321" s="22" t="s">
        <v>10</v>
      </c>
      <c r="L321" s="22"/>
      <c r="M321" s="22"/>
    </row>
    <row r="322" spans="1:13" hidden="1" outlineLevel="3" x14ac:dyDescent="0.25">
      <c r="A322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CONCATENATE(LEFT(A321,SEARCH(_xlfn.UNICHAR(36),SUBSTITUTE(A321,".",_xlfn.UNICHAR(36),LEN(A321)-LEN(SUBSTITUTE(A321,".",""))))),RIGHT(A321,LEN(A321)-SEARCH(_xlfn.UNICHAR(36),SUBSTITUTE(A321,".",_xlfn.UNICHAR(36),LEN(A321)-LEN(SUBSTITUTE(A321,".","")))))+1)</f>
        <v>30.1.35.41</v>
      </c>
      <c r="B322" s="22" t="s">
        <v>59</v>
      </c>
      <c r="C322" s="22"/>
      <c r="D322" s="22"/>
      <c r="E322" s="22" t="s">
        <v>60</v>
      </c>
      <c r="F322" s="22"/>
      <c r="G322" s="22"/>
      <c r="H322" s="22"/>
      <c r="I322" s="22"/>
      <c r="J322" s="22"/>
      <c r="K322" s="22"/>
      <c r="L322" s="22"/>
      <c r="M322" s="22"/>
    </row>
    <row r="323" spans="1:13" hidden="1" outlineLevel="3" x14ac:dyDescent="0.25">
      <c r="A323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CONCATENATE(LEFT(A321,SEARCH(_xlfn.UNICHAR(36),SUBSTITUTE(A321,".",_xlfn.UNICHAR(36),LEN(A321)-LEN(SUBSTITUTE(A321,".",""))))),RIGHT(A321,LEN(A321)-SEARCH(_xlfn.UNICHAR(36),SUBSTITUTE(A321,".",_xlfn.UNICHAR(36),LEN(A321)-LEN(SUBSTITUTE(A321,".","")))))+2)</f>
        <v>30.1.35.42</v>
      </c>
      <c r="B323" s="22" t="s">
        <v>59</v>
      </c>
      <c r="C323" s="22"/>
      <c r="D323" s="22"/>
      <c r="E323" s="22" t="s">
        <v>60</v>
      </c>
      <c r="F323" s="22"/>
      <c r="G323" s="22"/>
      <c r="H323" s="22"/>
      <c r="I323" s="22"/>
      <c r="J323" s="22"/>
      <c r="K323" s="22"/>
      <c r="L323" s="22"/>
      <c r="M323" s="22"/>
    </row>
    <row r="324" spans="1:13" hidden="1" outlineLevel="3" x14ac:dyDescent="0.25">
      <c r="A324" s="22" t="s">
        <v>18</v>
      </c>
      <c r="B324" s="22" t="s">
        <v>18</v>
      </c>
      <c r="C324" s="22"/>
      <c r="D324" s="22"/>
      <c r="E324" s="22" t="s">
        <v>18</v>
      </c>
      <c r="F324" s="22" t="s">
        <v>18</v>
      </c>
      <c r="G324" s="22"/>
      <c r="H324" s="22"/>
      <c r="I324" s="22"/>
      <c r="J324" s="22"/>
      <c r="K324" s="22"/>
      <c r="L324" s="22"/>
      <c r="M324" s="22"/>
    </row>
    <row r="325" spans="1:13" hidden="1" outlineLevel="3" x14ac:dyDescent="0.25">
      <c r="A325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CONCATENATE(LEFT(A321,SEARCH(_xlfn.UNICHAR(36),SUBSTITUTE(A321,".",_xlfn.UNICHAR(36),LEN(A321)-LEN(SUBSTITUTE(A321,".",""))))),RIGHT(A321,LEN(A321)-SEARCH(_xlfn.UNICHAR(36),SUBSTITUTE(A321,".",_xlfn.UNICHAR(36),LEN(A321)-LEN(SUBSTITUTE(A321,".","")))))+7)</f>
        <v>30.1.35.47</v>
      </c>
      <c r="B325" s="22" t="s">
        <v>59</v>
      </c>
      <c r="C325" s="22"/>
      <c r="D325" s="22"/>
      <c r="E325" s="22" t="s">
        <v>60</v>
      </c>
      <c r="F325" s="22"/>
      <c r="G325" s="22"/>
      <c r="H325" s="22"/>
      <c r="I325" s="22"/>
      <c r="J325" s="22"/>
      <c r="K325" s="22"/>
      <c r="L325" s="22"/>
      <c r="M325" s="22"/>
    </row>
    <row r="326" spans="1:13" outlineLevel="2" collapsed="1" x14ac:dyDescent="0.25">
      <c r="A326" s="22" t="s">
        <v>1813</v>
      </c>
      <c r="B326" s="22" t="s">
        <v>59</v>
      </c>
      <c r="C326" s="22"/>
      <c r="D326" s="22"/>
      <c r="E326" s="22" t="s">
        <v>60</v>
      </c>
      <c r="F326" s="22" t="str">
        <f>A327</f>
        <v>30.1.35.49</v>
      </c>
      <c r="G326" s="22" t="str">
        <f>A330</f>
        <v>30.1.35.55</v>
      </c>
      <c r="H326" s="22" t="str">
        <f>A327</f>
        <v>30.1.35.49</v>
      </c>
      <c r="I326" s="22">
        <v>7</v>
      </c>
      <c r="J326" s="22">
        <f>SUM(J327:J330)</f>
        <v>0</v>
      </c>
      <c r="K326" s="22" t="s">
        <v>10</v>
      </c>
      <c r="L326" s="22"/>
      <c r="M326" s="22"/>
    </row>
    <row r="327" spans="1:13" hidden="1" outlineLevel="3" x14ac:dyDescent="0.25">
      <c r="A327" s="22" t="str">
        <f>CONCATENATE(LEFT(A326,SEARCH(_xlfn.UNICHAR(36),SUBSTITUTE(A326,".",_xlfn.UNICHAR(36),LEN(A326)-LEN(SUBSTITUTE(A326,".",""))))),RIGHT(A326,LEN(A326)-SEARCH(_xlfn.UNICHAR(36),SUBSTITUTE(A326,".",_xlfn.UNICHAR(36),LEN(A326)-LEN(SUBSTITUTE(A326,".","")))))+1)</f>
        <v>30.1.35.49</v>
      </c>
      <c r="B327" s="22" t="s">
        <v>59</v>
      </c>
      <c r="C327" s="22"/>
      <c r="D327" s="22"/>
      <c r="E327" s="22" t="s">
        <v>60</v>
      </c>
      <c r="F327" s="22"/>
      <c r="G327" s="22"/>
      <c r="H327" s="22"/>
      <c r="I327" s="22"/>
      <c r="J327" s="22"/>
      <c r="K327" s="22"/>
      <c r="L327" s="22"/>
      <c r="M327" s="22"/>
    </row>
    <row r="328" spans="1:13" hidden="1" outlineLevel="3" x14ac:dyDescent="0.25">
      <c r="A328" s="22" t="str">
        <f>CONCATENATE(LEFT(A326,SEARCH(_xlfn.UNICHAR(36),SUBSTITUTE(A326,".",_xlfn.UNICHAR(36),LEN(A326)-LEN(SUBSTITUTE(A326,".",""))))),RIGHT(A326,LEN(A326)-SEARCH(_xlfn.UNICHAR(36),SUBSTITUTE(A326,".",_xlfn.UNICHAR(36),LEN(A326)-LEN(SUBSTITUTE(A326,".","")))))+2)</f>
        <v>30.1.35.50</v>
      </c>
      <c r="B328" s="22" t="s">
        <v>59</v>
      </c>
      <c r="C328" s="22"/>
      <c r="D328" s="22"/>
      <c r="E328" s="22" t="s">
        <v>60</v>
      </c>
      <c r="F328" s="22"/>
      <c r="G328" s="22"/>
      <c r="H328" s="22"/>
      <c r="I328" s="22"/>
      <c r="J328" s="22"/>
      <c r="K328" s="22"/>
      <c r="L328" s="22"/>
      <c r="M328" s="22"/>
    </row>
    <row r="329" spans="1:13" hidden="1" outlineLevel="3" x14ac:dyDescent="0.25">
      <c r="A329" s="22" t="s">
        <v>18</v>
      </c>
      <c r="B329" s="22" t="s">
        <v>18</v>
      </c>
      <c r="C329" s="22"/>
      <c r="D329" s="22"/>
      <c r="E329" s="22" t="s">
        <v>18</v>
      </c>
      <c r="F329" s="22" t="s">
        <v>18</v>
      </c>
      <c r="G329" s="22"/>
      <c r="H329" s="22"/>
      <c r="I329" s="22"/>
      <c r="J329" s="22"/>
      <c r="K329" s="22"/>
      <c r="L329" s="22"/>
      <c r="M329" s="22"/>
    </row>
    <row r="330" spans="1:13" hidden="1" outlineLevel="3" x14ac:dyDescent="0.25">
      <c r="A330" s="22" t="str">
        <f>CONCATENATE(LEFT(A326,SEARCH(_xlfn.UNICHAR(36),SUBSTITUTE(A326,".",_xlfn.UNICHAR(36),LEN(A326)-LEN(SUBSTITUTE(A326,".",""))))),RIGHT(A326,LEN(A326)-SEARCH(_xlfn.UNICHAR(36),SUBSTITUTE(A326,".",_xlfn.UNICHAR(36),LEN(A326)-LEN(SUBSTITUTE(A326,".","")))))+7)</f>
        <v>30.1.35.55</v>
      </c>
      <c r="B330" s="22" t="s">
        <v>59</v>
      </c>
      <c r="C330" s="22"/>
      <c r="D330" s="22"/>
      <c r="E330" s="22" t="s">
        <v>60</v>
      </c>
      <c r="F330" s="22"/>
      <c r="G330" s="22"/>
      <c r="H330" s="22"/>
      <c r="I330" s="22"/>
      <c r="J330" s="22"/>
      <c r="K330" s="22"/>
      <c r="L330" s="22"/>
      <c r="M330" s="22"/>
    </row>
    <row r="331" spans="1:13" outlineLevel="2" collapsed="1" x14ac:dyDescent="0.25">
      <c r="A331" s="22" t="s">
        <v>1814</v>
      </c>
      <c r="B331" s="22" t="s">
        <v>59</v>
      </c>
      <c r="C331" s="22"/>
      <c r="D331" s="22"/>
      <c r="E331" s="22" t="s">
        <v>60</v>
      </c>
      <c r="F331" s="22" t="str">
        <f>A332</f>
        <v>30.1.35.57</v>
      </c>
      <c r="G331" s="22" t="str">
        <f>A335</f>
        <v>30.1.35.63</v>
      </c>
      <c r="H331" s="22" t="str">
        <f>A332</f>
        <v>30.1.35.57</v>
      </c>
      <c r="I331" s="22">
        <v>7</v>
      </c>
      <c r="J331" s="22">
        <f>SUM(J332:J335)</f>
        <v>0</v>
      </c>
      <c r="K331" s="22" t="s">
        <v>10</v>
      </c>
      <c r="L331" s="22"/>
      <c r="M331" s="22"/>
    </row>
    <row r="332" spans="1:13" hidden="1" outlineLevel="3" x14ac:dyDescent="0.25">
      <c r="A332" s="22" t="str">
        <f>CONCATENATE(LEFT(A331,SEARCH(_xlfn.UNICHAR(36),SUBSTITUTE(A331,".",_xlfn.UNICHAR(36),LEN(A331)-LEN(SUBSTITUTE(A331,".",""))))),RIGHT(A331,LEN(A331)-SEARCH(_xlfn.UNICHAR(36),SUBSTITUTE(A331,".",_xlfn.UNICHAR(36),LEN(A331)-LEN(SUBSTITUTE(A331,".","")))))+1)</f>
        <v>30.1.35.57</v>
      </c>
      <c r="B332" s="22" t="s">
        <v>59</v>
      </c>
      <c r="C332" s="22"/>
      <c r="D332" s="22"/>
      <c r="E332" s="22" t="s">
        <v>60</v>
      </c>
      <c r="F332" s="22"/>
      <c r="G332" s="22"/>
      <c r="H332" s="22"/>
      <c r="I332" s="22"/>
      <c r="J332" s="22"/>
      <c r="K332" s="22"/>
      <c r="L332" s="22"/>
      <c r="M332" s="22"/>
    </row>
    <row r="333" spans="1:13" hidden="1" outlineLevel="3" x14ac:dyDescent="0.25">
      <c r="A333" s="22" t="str">
        <f>CONCATENATE(LEFT(A331,SEARCH(_xlfn.UNICHAR(36),SUBSTITUTE(A331,".",_xlfn.UNICHAR(36),LEN(A331)-LEN(SUBSTITUTE(A331,".",""))))),RIGHT(A331,LEN(A331)-SEARCH(_xlfn.UNICHAR(36),SUBSTITUTE(A331,".",_xlfn.UNICHAR(36),LEN(A331)-LEN(SUBSTITUTE(A331,".","")))))+2)</f>
        <v>30.1.35.58</v>
      </c>
      <c r="B333" s="22" t="s">
        <v>59</v>
      </c>
      <c r="C333" s="22"/>
      <c r="D333" s="22"/>
      <c r="E333" s="22" t="s">
        <v>60</v>
      </c>
      <c r="F333" s="22"/>
      <c r="G333" s="22"/>
      <c r="H333" s="22"/>
      <c r="I333" s="22"/>
      <c r="J333" s="22"/>
      <c r="K333" s="22"/>
      <c r="L333" s="22"/>
      <c r="M333" s="22"/>
    </row>
    <row r="334" spans="1:13" hidden="1" outlineLevel="3" x14ac:dyDescent="0.25">
      <c r="A334" s="22" t="s">
        <v>18</v>
      </c>
      <c r="B334" s="22" t="s">
        <v>18</v>
      </c>
      <c r="C334" s="22"/>
      <c r="D334" s="22"/>
      <c r="E334" s="22" t="s">
        <v>18</v>
      </c>
      <c r="F334" s="22" t="s">
        <v>18</v>
      </c>
      <c r="G334" s="22"/>
      <c r="H334" s="22"/>
      <c r="I334" s="22"/>
      <c r="J334" s="22"/>
      <c r="K334" s="22"/>
      <c r="L334" s="22"/>
      <c r="M334" s="22"/>
    </row>
    <row r="335" spans="1:13" hidden="1" outlineLevel="3" x14ac:dyDescent="0.25">
      <c r="A335" s="22" t="str">
        <f>CONCATENATE(LEFT(A331,SEARCH(_xlfn.UNICHAR(36),SUBSTITUTE(A331,".",_xlfn.UNICHAR(36),LEN(A331)-LEN(SUBSTITUTE(A331,".",""))))),RIGHT(A331,LEN(A331)-SEARCH(_xlfn.UNICHAR(36),SUBSTITUTE(A331,".",_xlfn.UNICHAR(36),LEN(A331)-LEN(SUBSTITUTE(A331,".","")))))+7)</f>
        <v>30.1.35.63</v>
      </c>
      <c r="B335" s="22" t="s">
        <v>59</v>
      </c>
      <c r="C335" s="22"/>
      <c r="D335" s="22"/>
      <c r="E335" s="22" t="s">
        <v>60</v>
      </c>
      <c r="F335" s="22"/>
      <c r="G335" s="22"/>
      <c r="H335" s="22"/>
      <c r="I335" s="22"/>
      <c r="J335" s="22"/>
      <c r="K335" s="22"/>
      <c r="L335" s="22"/>
      <c r="M335" s="22"/>
    </row>
    <row r="336" spans="1:13" outlineLevel="2" collapsed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6" s="180" customFormat="1" outlineLevel="1" x14ac:dyDescent="0.25">
      <c r="A337" s="183" t="s">
        <v>1922</v>
      </c>
      <c r="B337" s="183"/>
      <c r="C337" s="183" t="s">
        <v>1961</v>
      </c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6"/>
      <c r="O337"/>
      <c r="P337" s="6"/>
    </row>
    <row r="338" spans="1:16" s="180" customFormat="1" outlineLevel="2" x14ac:dyDescent="0.25">
      <c r="A338" s="1" t="s">
        <v>25</v>
      </c>
      <c r="B338" s="1" t="s">
        <v>13</v>
      </c>
      <c r="C338" s="1"/>
      <c r="D338" s="1"/>
      <c r="E338" s="1" t="s">
        <v>0</v>
      </c>
      <c r="F338" s="1" t="s">
        <v>6</v>
      </c>
      <c r="G338" s="1" t="s">
        <v>7</v>
      </c>
      <c r="H338" s="1" t="s">
        <v>8</v>
      </c>
      <c r="I338" s="1" t="s">
        <v>17</v>
      </c>
      <c r="J338" s="3" t="s">
        <v>9</v>
      </c>
      <c r="K338" s="1" t="s">
        <v>1</v>
      </c>
      <c r="L338" s="1" t="s">
        <v>2</v>
      </c>
      <c r="M338" s="1" t="s">
        <v>21</v>
      </c>
    </row>
    <row r="339" spans="1:16" outlineLevel="2" collapsed="1" x14ac:dyDescent="0.25">
      <c r="A339" s="22" t="s">
        <v>1815</v>
      </c>
      <c r="B339" s="22" t="s">
        <v>26</v>
      </c>
      <c r="C339" s="22"/>
      <c r="D339" s="22"/>
      <c r="E339" s="22" t="s">
        <v>60</v>
      </c>
      <c r="F339" s="22" t="str">
        <f>A340</f>
        <v>30.1.35.65</v>
      </c>
      <c r="G339" s="22" t="str">
        <f>A341</f>
        <v>30.1.35.66</v>
      </c>
      <c r="H339" s="22" t="str">
        <f>A340</f>
        <v>30.1.35.65</v>
      </c>
      <c r="I339" s="22">
        <v>4</v>
      </c>
      <c r="J339" s="22">
        <f>SUM(J340:J341)</f>
        <v>0</v>
      </c>
      <c r="K339" s="22" t="s">
        <v>10</v>
      </c>
      <c r="L339" s="22"/>
      <c r="M339" s="22"/>
    </row>
    <row r="340" spans="1:16" hidden="1" outlineLevel="3" x14ac:dyDescent="0.25">
      <c r="A340" s="22" t="str">
        <f>CONCATENATE(LEFT(A339,SEARCH(_xlfn.UNICHAR(36),SUBSTITUTE(A339,".",_xlfn.UNICHAR(36),LEN(A339)-LEN(SUBSTITUTE(A339,".",""))))),RIGHT(A339,LEN(A339)-SEARCH(_xlfn.UNICHAR(36),SUBSTITUTE(A339,".",_xlfn.UNICHAR(36),LEN(A339)-LEN(SUBSTITUTE(A339,".","")))))+1)</f>
        <v>30.1.35.65</v>
      </c>
      <c r="B340" s="22" t="s">
        <v>26</v>
      </c>
      <c r="C340" s="22"/>
      <c r="D340" s="22"/>
      <c r="E340" s="22" t="s">
        <v>60</v>
      </c>
      <c r="F340" s="22"/>
      <c r="G340" s="22"/>
      <c r="H340" s="22"/>
      <c r="I340" s="22"/>
      <c r="J340" s="22"/>
      <c r="K340" s="22"/>
      <c r="L340" s="22"/>
      <c r="M340" s="22"/>
    </row>
    <row r="341" spans="1:16" hidden="1" outlineLevel="3" x14ac:dyDescent="0.25">
      <c r="A341" s="22" t="str">
        <f>CONCATENATE(LEFT(A339,SEARCH(_xlfn.UNICHAR(36),SUBSTITUTE(A339,".",_xlfn.UNICHAR(36),LEN(A339)-LEN(SUBSTITUTE(A339,".",""))))),RIGHT(A339,LEN(A339)-SEARCH(_xlfn.UNICHAR(36),SUBSTITUTE(A339,".",_xlfn.UNICHAR(36),LEN(A339)-LEN(SUBSTITUTE(A339,".","")))))+2)</f>
        <v>30.1.35.66</v>
      </c>
      <c r="B341" s="22" t="s">
        <v>26</v>
      </c>
      <c r="C341" s="22"/>
      <c r="D341" s="22"/>
      <c r="E341" s="22" t="s">
        <v>60</v>
      </c>
      <c r="F341" s="22"/>
      <c r="G341" s="22"/>
      <c r="H341" s="22"/>
      <c r="I341" s="22"/>
      <c r="J341" s="22"/>
      <c r="K341" s="22"/>
      <c r="L341" s="22"/>
      <c r="M341" s="22"/>
    </row>
    <row r="342" spans="1:16" hidden="1" outlineLevel="3" x14ac:dyDescent="0.25">
      <c r="A342" s="22" t="str">
        <f>CONCATENATE(LEFT(A339,SEARCH(_xlfn.UNICHAR(36),SUBSTITUTE(A339,".",_xlfn.UNICHAR(36),LEN(A339)-LEN(SUBSTITUTE(A339,".",""))))),RIGHT(A339,LEN(A339)-SEARCH(_xlfn.UNICHAR(36),SUBSTITUTE(A339,".",_xlfn.UNICHAR(36),LEN(A339)-LEN(SUBSTITUTE(A339,".","")))))+3)</f>
        <v>30.1.35.67</v>
      </c>
      <c r="B342" s="22" t="s">
        <v>26</v>
      </c>
      <c r="C342" s="22"/>
      <c r="D342" s="22"/>
      <c r="E342" s="22" t="s">
        <v>60</v>
      </c>
      <c r="F342" s="22"/>
      <c r="G342" s="22"/>
      <c r="H342" s="22"/>
      <c r="I342" s="22"/>
      <c r="J342" s="22"/>
      <c r="K342" s="22"/>
      <c r="L342" s="22"/>
      <c r="M342" s="22"/>
    </row>
    <row r="343" spans="1:16" outlineLevel="2" collapsed="1" x14ac:dyDescent="0.25">
      <c r="A343" s="22" t="s">
        <v>1816</v>
      </c>
      <c r="B343" s="22" t="s">
        <v>26</v>
      </c>
      <c r="C343" s="22"/>
      <c r="D343" s="22"/>
      <c r="E343" s="22" t="s">
        <v>60</v>
      </c>
      <c r="F343" s="22" t="str">
        <f>A344</f>
        <v>30.1.35.69</v>
      </c>
      <c r="G343" s="22" t="str">
        <f>A345</f>
        <v>30.1.35.70</v>
      </c>
      <c r="H343" s="22" t="str">
        <f>A344</f>
        <v>30.1.35.69</v>
      </c>
      <c r="I343" s="22">
        <v>4</v>
      </c>
      <c r="J343" s="22">
        <f>SUM(J344:J346)</f>
        <v>0</v>
      </c>
      <c r="K343" s="22" t="s">
        <v>10</v>
      </c>
      <c r="L343" s="22"/>
      <c r="M343" s="22"/>
    </row>
    <row r="344" spans="1:16" hidden="1" outlineLevel="3" x14ac:dyDescent="0.25">
      <c r="A344" s="22" t="str">
        <f>CONCATENATE(LEFT(A343,SEARCH(_xlfn.UNICHAR(36),SUBSTITUTE(A343,".",_xlfn.UNICHAR(36),LEN(A343)-LEN(SUBSTITUTE(A343,".",""))))),RIGHT(A343,LEN(A343)-SEARCH(_xlfn.UNICHAR(36),SUBSTITUTE(A343,".",_xlfn.UNICHAR(36),LEN(A343)-LEN(SUBSTITUTE(A343,".","")))))+1)</f>
        <v>30.1.35.69</v>
      </c>
      <c r="B344" s="22" t="s">
        <v>26</v>
      </c>
      <c r="C344" s="22"/>
      <c r="D344" s="22"/>
      <c r="E344" s="22" t="s">
        <v>60</v>
      </c>
      <c r="F344" s="22"/>
      <c r="G344" s="22"/>
      <c r="H344" s="22"/>
      <c r="I344" s="22"/>
      <c r="J344" s="22"/>
      <c r="K344" s="22"/>
      <c r="L344" s="22"/>
      <c r="M344" s="22"/>
    </row>
    <row r="345" spans="1:16" hidden="1" outlineLevel="3" x14ac:dyDescent="0.25">
      <c r="A345" s="22" t="str">
        <f>CONCATENATE(LEFT(A343,SEARCH(_xlfn.UNICHAR(36),SUBSTITUTE(A343,".",_xlfn.UNICHAR(36),LEN(A343)-LEN(SUBSTITUTE(A343,".",""))))),RIGHT(A343,LEN(A343)-SEARCH(_xlfn.UNICHAR(36),SUBSTITUTE(A343,".",_xlfn.UNICHAR(36),LEN(A343)-LEN(SUBSTITUTE(A343,".","")))))+2)</f>
        <v>30.1.35.70</v>
      </c>
      <c r="B345" s="22" t="s">
        <v>26</v>
      </c>
      <c r="C345" s="22"/>
      <c r="D345" s="22"/>
      <c r="E345" s="22" t="s">
        <v>60</v>
      </c>
      <c r="F345" s="22"/>
      <c r="G345" s="22"/>
      <c r="H345" s="22"/>
      <c r="I345" s="22"/>
      <c r="J345" s="22"/>
      <c r="K345" s="22"/>
      <c r="L345" s="22"/>
      <c r="M345" s="22"/>
    </row>
    <row r="346" spans="1:16" hidden="1" outlineLevel="3" x14ac:dyDescent="0.25">
      <c r="A346" s="22" t="str">
        <f>CONCATENATE(LEFT(A343,SEARCH(_xlfn.UNICHAR(36),SUBSTITUTE(A343,".",_xlfn.UNICHAR(36),LEN(A343)-LEN(SUBSTITUTE(A343,".",""))))),RIGHT(A343,LEN(A343)-SEARCH(_xlfn.UNICHAR(36),SUBSTITUTE(A343,".",_xlfn.UNICHAR(36),LEN(A343)-LEN(SUBSTITUTE(A343,".","")))))+3)</f>
        <v>30.1.35.71</v>
      </c>
      <c r="B346" s="22" t="s">
        <v>26</v>
      </c>
      <c r="C346" s="22"/>
      <c r="D346" s="22"/>
      <c r="E346" s="22" t="s">
        <v>60</v>
      </c>
      <c r="F346" s="22"/>
      <c r="G346" s="22"/>
      <c r="H346" s="22"/>
      <c r="I346" s="22"/>
      <c r="J346" s="22"/>
      <c r="K346" s="22"/>
      <c r="L346" s="22"/>
      <c r="M346" s="22"/>
    </row>
    <row r="347" spans="1:16" outlineLevel="2" collapsed="1" x14ac:dyDescent="0.25">
      <c r="A347" s="22" t="s">
        <v>1817</v>
      </c>
      <c r="B347" s="22" t="s">
        <v>26</v>
      </c>
      <c r="C347" s="22"/>
      <c r="D347" s="22"/>
      <c r="E347" s="22" t="s">
        <v>60</v>
      </c>
      <c r="F347" s="22" t="str">
        <f>A348</f>
        <v>30.1.35.73</v>
      </c>
      <c r="G347" s="22" t="str">
        <f>A349</f>
        <v>30.1.35.74</v>
      </c>
      <c r="H347" s="22" t="str">
        <f>A348</f>
        <v>30.1.35.73</v>
      </c>
      <c r="I347" s="22">
        <v>4</v>
      </c>
      <c r="J347" s="22">
        <f>SUM(J348:J350)</f>
        <v>0</v>
      </c>
      <c r="K347" s="22" t="s">
        <v>10</v>
      </c>
      <c r="L347" s="22"/>
      <c r="M347" s="22"/>
    </row>
    <row r="348" spans="1:16" hidden="1" outlineLevel="3" x14ac:dyDescent="0.25">
      <c r="A348" s="22" t="str">
        <f>CONCATENATE(LEFT(A347,SEARCH(_xlfn.UNICHAR(36),SUBSTITUTE(A347,".",_xlfn.UNICHAR(36),LEN(A347)-LEN(SUBSTITUTE(A347,".",""))))),RIGHT(A347,LEN(A347)-SEARCH(_xlfn.UNICHAR(36),SUBSTITUTE(A347,".",_xlfn.UNICHAR(36),LEN(A347)-LEN(SUBSTITUTE(A347,".","")))))+1)</f>
        <v>30.1.35.73</v>
      </c>
      <c r="B348" s="22" t="s">
        <v>26</v>
      </c>
      <c r="C348" s="22"/>
      <c r="D348" s="22"/>
      <c r="E348" s="22" t="s">
        <v>60</v>
      </c>
      <c r="F348" s="22"/>
      <c r="G348" s="22"/>
      <c r="H348" s="22"/>
      <c r="I348" s="22"/>
      <c r="J348" s="22"/>
      <c r="K348" s="22"/>
      <c r="L348" s="22"/>
      <c r="M348" s="22"/>
    </row>
    <row r="349" spans="1:16" hidden="1" outlineLevel="3" x14ac:dyDescent="0.25">
      <c r="A349" s="22" t="str">
        <f>CONCATENATE(LEFT(A347,SEARCH(_xlfn.UNICHAR(36),SUBSTITUTE(A347,".",_xlfn.UNICHAR(36),LEN(A347)-LEN(SUBSTITUTE(A347,".",""))))),RIGHT(A347,LEN(A347)-SEARCH(_xlfn.UNICHAR(36),SUBSTITUTE(A347,".",_xlfn.UNICHAR(36),LEN(A347)-LEN(SUBSTITUTE(A347,".","")))))+2)</f>
        <v>30.1.35.74</v>
      </c>
      <c r="B349" s="22" t="s">
        <v>26</v>
      </c>
      <c r="C349" s="22"/>
      <c r="D349" s="22"/>
      <c r="E349" s="22" t="s">
        <v>60</v>
      </c>
      <c r="F349" s="22"/>
      <c r="G349" s="22"/>
      <c r="H349" s="22"/>
      <c r="I349" s="22"/>
      <c r="J349" s="22"/>
      <c r="K349" s="22"/>
      <c r="L349" s="22"/>
      <c r="M349" s="22"/>
    </row>
    <row r="350" spans="1:16" hidden="1" outlineLevel="3" x14ac:dyDescent="0.25">
      <c r="A350" s="22" t="str">
        <f>CONCATENATE(LEFT(A347,SEARCH(_xlfn.UNICHAR(36),SUBSTITUTE(A347,".",_xlfn.UNICHAR(36),LEN(A347)-LEN(SUBSTITUTE(A347,".",""))))),RIGHT(A347,LEN(A347)-SEARCH(_xlfn.UNICHAR(36),SUBSTITUTE(A347,".",_xlfn.UNICHAR(36),LEN(A347)-LEN(SUBSTITUTE(A347,".","")))))+3)</f>
        <v>30.1.35.75</v>
      </c>
      <c r="B350" s="22" t="s">
        <v>26</v>
      </c>
      <c r="C350" s="22"/>
      <c r="D350" s="22"/>
      <c r="E350" s="22" t="s">
        <v>60</v>
      </c>
      <c r="F350" s="22"/>
      <c r="G350" s="22"/>
      <c r="H350" s="22"/>
      <c r="I350" s="22"/>
      <c r="J350" s="22"/>
      <c r="K350" s="22"/>
      <c r="L350" s="22"/>
      <c r="M350" s="22"/>
    </row>
    <row r="351" spans="1:16" outlineLevel="2" collapsed="1" x14ac:dyDescent="0.25">
      <c r="A351" s="23" t="s">
        <v>1818</v>
      </c>
      <c r="B351" s="22" t="s">
        <v>26</v>
      </c>
      <c r="C351" s="22"/>
      <c r="D351" s="22"/>
      <c r="E351" s="22" t="s">
        <v>60</v>
      </c>
      <c r="F351" s="22" t="str">
        <f>A352</f>
        <v>30.1.35.77</v>
      </c>
      <c r="G351" s="22" t="str">
        <f>A353</f>
        <v>30.1.35.78</v>
      </c>
      <c r="H351" s="22" t="str">
        <f>A352</f>
        <v>30.1.35.77</v>
      </c>
      <c r="I351" s="22">
        <v>4</v>
      </c>
      <c r="J351" s="22">
        <f>SUM(J352:J354)</f>
        <v>0</v>
      </c>
      <c r="K351" s="22" t="s">
        <v>10</v>
      </c>
      <c r="L351" s="22"/>
      <c r="M351" s="22"/>
    </row>
    <row r="352" spans="1:16" hidden="1" outlineLevel="3" x14ac:dyDescent="0.25">
      <c r="A352" s="22" t="str">
        <f>CONCATENATE(LEFT(A351,SEARCH(_xlfn.UNICHAR(36),SUBSTITUTE(A351,".",_xlfn.UNICHAR(36),LEN(A351)-LEN(SUBSTITUTE(A351,".",""))))),RIGHT(A351,LEN(A351)-SEARCH(_xlfn.UNICHAR(36),SUBSTITUTE(A351,".",_xlfn.UNICHAR(36),LEN(A351)-LEN(SUBSTITUTE(A351,".","")))))+1)</f>
        <v>30.1.35.77</v>
      </c>
      <c r="B352" s="22" t="s">
        <v>26</v>
      </c>
      <c r="C352" s="22"/>
      <c r="D352" s="22"/>
      <c r="E352" s="22" t="s">
        <v>60</v>
      </c>
      <c r="F352" s="22"/>
      <c r="G352" s="22"/>
      <c r="H352" s="22"/>
      <c r="I352" s="22"/>
      <c r="J352" s="22"/>
      <c r="K352" s="22"/>
      <c r="L352" s="22"/>
      <c r="M352" s="22"/>
    </row>
    <row r="353" spans="1:16" hidden="1" outlineLevel="3" x14ac:dyDescent="0.25">
      <c r="A353" s="22" t="str">
        <f>CONCATENATE(LEFT(A351,SEARCH(_xlfn.UNICHAR(36),SUBSTITUTE(A351,".",_xlfn.UNICHAR(36),LEN(A351)-LEN(SUBSTITUTE(A351,".",""))))),RIGHT(A351,LEN(A351)-SEARCH(_xlfn.UNICHAR(36),SUBSTITUTE(A351,".",_xlfn.UNICHAR(36),LEN(A351)-LEN(SUBSTITUTE(A351,".","")))))+2)</f>
        <v>30.1.35.78</v>
      </c>
      <c r="B353" s="22" t="s">
        <v>26</v>
      </c>
      <c r="C353" s="22"/>
      <c r="D353" s="22"/>
      <c r="E353" s="22" t="s">
        <v>60</v>
      </c>
      <c r="F353" s="22"/>
      <c r="G353" s="22"/>
      <c r="H353" s="22"/>
      <c r="I353" s="22"/>
      <c r="J353" s="22"/>
      <c r="K353" s="22"/>
      <c r="L353" s="22"/>
      <c r="M353" s="22"/>
    </row>
    <row r="354" spans="1:16" hidden="1" outlineLevel="3" x14ac:dyDescent="0.25">
      <c r="A354" s="22" t="str">
        <f>CONCATENATE(LEFT(A351,SEARCH(_xlfn.UNICHAR(36),SUBSTITUTE(A351,".",_xlfn.UNICHAR(36),LEN(A351)-LEN(SUBSTITUTE(A351,".",""))))),RIGHT(A351,LEN(A351)-SEARCH(_xlfn.UNICHAR(36),SUBSTITUTE(A351,".",_xlfn.UNICHAR(36),LEN(A351)-LEN(SUBSTITUTE(A351,".","")))))+3)</f>
        <v>30.1.35.79</v>
      </c>
      <c r="B354" s="22" t="s">
        <v>26</v>
      </c>
      <c r="C354" s="22"/>
      <c r="D354" s="22"/>
      <c r="E354" s="22" t="s">
        <v>60</v>
      </c>
      <c r="F354" s="22"/>
      <c r="G354" s="22"/>
      <c r="H354" s="22"/>
      <c r="I354" s="22"/>
      <c r="J354" s="22"/>
      <c r="K354" s="22"/>
      <c r="L354" s="22"/>
      <c r="M354" s="22"/>
    </row>
    <row r="355" spans="1:16" outlineLevel="2" collapsed="1" x14ac:dyDescent="0.25">
      <c r="A355" s="23" t="s">
        <v>1819</v>
      </c>
      <c r="B355" s="22" t="s">
        <v>26</v>
      </c>
      <c r="C355" s="22"/>
      <c r="D355" s="22"/>
      <c r="E355" s="22" t="s">
        <v>60</v>
      </c>
      <c r="F355" s="22" t="str">
        <f>A356</f>
        <v>30.1.35.81</v>
      </c>
      <c r="G355" s="22" t="str">
        <f>A357</f>
        <v>30.1.35.82</v>
      </c>
      <c r="H355" s="22" t="str">
        <f>A356</f>
        <v>30.1.35.81</v>
      </c>
      <c r="I355" s="22">
        <v>4</v>
      </c>
      <c r="J355" s="22">
        <f>SUM(J356:J358)</f>
        <v>0</v>
      </c>
      <c r="K355" s="22" t="s">
        <v>10</v>
      </c>
      <c r="L355" s="22"/>
      <c r="M355" s="22"/>
    </row>
    <row r="356" spans="1:16" hidden="1" outlineLevel="3" x14ac:dyDescent="0.25">
      <c r="A356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30.1.35.81</v>
      </c>
      <c r="B356" s="22" t="s">
        <v>26</v>
      </c>
      <c r="C356" s="22"/>
      <c r="D356" s="22"/>
      <c r="E356" s="22" t="s">
        <v>60</v>
      </c>
      <c r="F356" s="22"/>
      <c r="G356" s="22"/>
      <c r="H356" s="22"/>
      <c r="I356" s="22"/>
      <c r="J356" s="22"/>
      <c r="K356" s="22"/>
      <c r="L356" s="22"/>
      <c r="M356" s="22"/>
    </row>
    <row r="357" spans="1:16" hidden="1" outlineLevel="3" x14ac:dyDescent="0.25">
      <c r="A357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30.1.35.82</v>
      </c>
      <c r="B357" s="22" t="s">
        <v>26</v>
      </c>
      <c r="C357" s="22"/>
      <c r="D357" s="22"/>
      <c r="E357" s="22" t="s">
        <v>60</v>
      </c>
      <c r="F357" s="22"/>
      <c r="G357" s="22"/>
      <c r="H357" s="22"/>
      <c r="I357" s="22"/>
      <c r="J357" s="22"/>
      <c r="K357" s="22"/>
      <c r="L357" s="22"/>
      <c r="M357" s="22"/>
    </row>
    <row r="358" spans="1:16" hidden="1" outlineLevel="3" x14ac:dyDescent="0.25">
      <c r="A358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CONCATENATE(LEFT(A355,SEARCH(_xlfn.UNICHAR(36),SUBSTITUTE(A355,".",_xlfn.UNICHAR(36),LEN(A355)-LEN(SUBSTITUTE(A355,".",""))))),RIGHT(A355,LEN(A355)-SEARCH(_xlfn.UNICHAR(36),SUBSTITUTE(A355,".",_xlfn.UNICHAR(36),LEN(A355)-LEN(SUBSTITUTE(A355,".","")))))+3)</f>
        <v>30.1.35.83</v>
      </c>
      <c r="B358" s="22" t="s">
        <v>26</v>
      </c>
      <c r="C358" s="22"/>
      <c r="D358" s="22"/>
      <c r="E358" s="22" t="s">
        <v>60</v>
      </c>
      <c r="F358" s="22"/>
      <c r="G358" s="22"/>
      <c r="H358" s="22"/>
      <c r="I358" s="22"/>
      <c r="J358" s="22"/>
      <c r="K358" s="22"/>
      <c r="L358" s="22"/>
      <c r="M358" s="22"/>
    </row>
    <row r="359" spans="1:16" outlineLevel="2" collapsed="1" x14ac:dyDescent="0.25">
      <c r="A359" s="23" t="s">
        <v>1820</v>
      </c>
      <c r="B359" s="22" t="s">
        <v>26</v>
      </c>
      <c r="C359" s="22"/>
      <c r="D359" s="22"/>
      <c r="E359" s="22" t="s">
        <v>60</v>
      </c>
      <c r="F359" s="22" t="str">
        <f>A360</f>
        <v>30.1.35.85</v>
      </c>
      <c r="G359" s="22" t="str">
        <f>A361</f>
        <v>30.1.35.86</v>
      </c>
      <c r="H359" s="22" t="str">
        <f>A360</f>
        <v>30.1.35.85</v>
      </c>
      <c r="I359" s="22">
        <v>4</v>
      </c>
      <c r="J359" s="22">
        <f>SUM(J360:J362)</f>
        <v>0</v>
      </c>
      <c r="K359" s="22" t="s">
        <v>10</v>
      </c>
      <c r="L359" s="22"/>
      <c r="M359" s="22"/>
    </row>
    <row r="360" spans="1:16" hidden="1" outlineLevel="3" x14ac:dyDescent="0.25">
      <c r="A360" s="22" t="str">
        <f>CONCATENATE(LEFT(A359,SEARCH(_xlfn.UNICHAR(36),SUBSTITUTE(A359,".",_xlfn.UNICHAR(36),LEN(A359)-LEN(SUBSTITUTE(A359,".",""))))),RIGHT(A359,LEN(A359)-SEARCH(_xlfn.UNICHAR(36),SUBSTITUTE(A359,".",_xlfn.UNICHAR(36),LEN(A359)-LEN(SUBSTITUTE(A359,".","")))))+1)</f>
        <v>30.1.35.85</v>
      </c>
      <c r="B360" s="22" t="s">
        <v>26</v>
      </c>
      <c r="C360" s="22"/>
      <c r="D360" s="22"/>
      <c r="E360" s="22" t="s">
        <v>60</v>
      </c>
      <c r="F360" s="22"/>
      <c r="G360" s="22"/>
      <c r="H360" s="22"/>
      <c r="I360" s="22"/>
      <c r="J360" s="22"/>
      <c r="K360" s="22"/>
      <c r="L360" s="22"/>
      <c r="M360" s="22"/>
    </row>
    <row r="361" spans="1:16" hidden="1" outlineLevel="3" x14ac:dyDescent="0.25">
      <c r="A361" s="22" t="str">
        <f>CONCATENATE(LEFT(A359,SEARCH(_xlfn.UNICHAR(36),SUBSTITUTE(A359,".",_xlfn.UNICHAR(36),LEN(A359)-LEN(SUBSTITUTE(A359,".",""))))),RIGHT(A359,LEN(A359)-SEARCH(_xlfn.UNICHAR(36),SUBSTITUTE(A359,".",_xlfn.UNICHAR(36),LEN(A359)-LEN(SUBSTITUTE(A359,".","")))))+2)</f>
        <v>30.1.35.86</v>
      </c>
      <c r="B361" s="22" t="s">
        <v>26</v>
      </c>
      <c r="C361" s="22"/>
      <c r="D361" s="22"/>
      <c r="E361" s="22" t="s">
        <v>60</v>
      </c>
      <c r="F361" s="22"/>
      <c r="G361" s="22"/>
      <c r="H361" s="22"/>
      <c r="I361" s="22"/>
      <c r="J361" s="22"/>
      <c r="K361" s="22"/>
      <c r="L361" s="22"/>
      <c r="M361" s="22"/>
    </row>
    <row r="362" spans="1:16" hidden="1" outlineLevel="3" x14ac:dyDescent="0.25">
      <c r="A362" s="22" t="str">
        <f>CONCATENATE(LEFT(A359,SEARCH(_xlfn.UNICHAR(36),SUBSTITUTE(A359,".",_xlfn.UNICHAR(36),LEN(A359)-LEN(SUBSTITUTE(A359,".",""))))),RIGHT(A359,LEN(A359)-SEARCH(_xlfn.UNICHAR(36),SUBSTITUTE(A359,".",_xlfn.UNICHAR(36),LEN(A359)-LEN(SUBSTITUTE(A359,".","")))))+3)</f>
        <v>30.1.35.87</v>
      </c>
      <c r="B362" s="22" t="s">
        <v>26</v>
      </c>
      <c r="C362" s="22"/>
      <c r="D362" s="22"/>
      <c r="E362" s="22" t="s">
        <v>60</v>
      </c>
      <c r="F362" s="22"/>
      <c r="G362" s="22"/>
      <c r="H362" s="22"/>
      <c r="I362" s="22"/>
      <c r="J362" s="22"/>
      <c r="K362" s="22"/>
      <c r="L362" s="22"/>
      <c r="M362" s="22"/>
    </row>
    <row r="363" spans="1:16" outlineLevel="2" collapsed="1" x14ac:dyDescent="0.25">
      <c r="A363" s="23" t="s">
        <v>1821</v>
      </c>
      <c r="B363" s="22" t="s">
        <v>26</v>
      </c>
      <c r="C363" s="22"/>
      <c r="D363" s="22"/>
      <c r="E363" s="22" t="s">
        <v>60</v>
      </c>
      <c r="F363" s="22" t="str">
        <f>A364</f>
        <v>30.1.35.89</v>
      </c>
      <c r="G363" s="22" t="str">
        <f>A365</f>
        <v>30.1.35.90</v>
      </c>
      <c r="H363" s="22" t="str">
        <f>A364</f>
        <v>30.1.35.89</v>
      </c>
      <c r="I363" s="22">
        <v>4</v>
      </c>
      <c r="J363" s="22">
        <f>SUM(J364:J366)</f>
        <v>0</v>
      </c>
      <c r="K363" s="22" t="s">
        <v>10</v>
      </c>
      <c r="L363" s="22"/>
      <c r="M363" s="22"/>
    </row>
    <row r="364" spans="1:16" outlineLevel="3" x14ac:dyDescent="0.25">
      <c r="A364" s="22" t="str">
        <f>CONCATENATE(LEFT(A363,SEARCH(_xlfn.UNICHAR(36),SUBSTITUTE(A363,".",_xlfn.UNICHAR(36),LEN(A363)-LEN(SUBSTITUTE(A363,".",""))))),RIGHT(A363,LEN(A363)-SEARCH(_xlfn.UNICHAR(36),SUBSTITUTE(A363,".",_xlfn.UNICHAR(36),LEN(A363)-LEN(SUBSTITUTE(A363,".","")))))+1)</f>
        <v>30.1.35.89</v>
      </c>
      <c r="B364" s="22" t="s">
        <v>26</v>
      </c>
      <c r="C364" s="22"/>
      <c r="D364" s="22"/>
      <c r="E364" s="22" t="s">
        <v>60</v>
      </c>
      <c r="F364" s="22"/>
      <c r="G364" s="22"/>
      <c r="H364" s="22"/>
      <c r="I364" s="22"/>
      <c r="J364" s="22"/>
      <c r="K364" s="22"/>
      <c r="L364" s="22"/>
      <c r="M364" s="22"/>
    </row>
    <row r="365" spans="1:16" outlineLevel="3" x14ac:dyDescent="0.25">
      <c r="A365" s="22" t="str">
        <f>CONCATENATE(LEFT(A363,SEARCH(_xlfn.UNICHAR(36),SUBSTITUTE(A363,".",_xlfn.UNICHAR(36),LEN(A363)-LEN(SUBSTITUTE(A363,".",""))))),RIGHT(A363,LEN(A363)-SEARCH(_xlfn.UNICHAR(36),SUBSTITUTE(A363,".",_xlfn.UNICHAR(36),LEN(A363)-LEN(SUBSTITUTE(A363,".","")))))+2)</f>
        <v>30.1.35.90</v>
      </c>
      <c r="B365" s="22" t="s">
        <v>26</v>
      </c>
      <c r="C365" s="22"/>
      <c r="D365" s="22"/>
      <c r="E365" s="22" t="s">
        <v>60</v>
      </c>
      <c r="F365" s="22"/>
      <c r="G365" s="22"/>
      <c r="H365" s="22"/>
      <c r="I365" s="22"/>
      <c r="J365" s="22"/>
      <c r="K365" s="22"/>
      <c r="L365" s="22"/>
      <c r="M365" s="22"/>
    </row>
    <row r="366" spans="1:16" outlineLevel="3" x14ac:dyDescent="0.25">
      <c r="A366" s="22" t="str">
        <f>CONCATENATE(LEFT(A363,SEARCH(_xlfn.UNICHAR(36),SUBSTITUTE(A363,".",_xlfn.UNICHAR(36),LEN(A363)-LEN(SUBSTITUTE(A363,".",""))))),RIGHT(A363,LEN(A363)-SEARCH(_xlfn.UNICHAR(36),SUBSTITUTE(A363,".",_xlfn.UNICHAR(36),LEN(A363)-LEN(SUBSTITUTE(A363,".","")))))+3)</f>
        <v>30.1.35.91</v>
      </c>
      <c r="B366" s="22" t="s">
        <v>26</v>
      </c>
      <c r="C366" s="22"/>
      <c r="D366" s="22"/>
      <c r="E366" s="22" t="s">
        <v>60</v>
      </c>
      <c r="F366" s="22"/>
      <c r="G366" s="22"/>
      <c r="H366" s="22"/>
      <c r="I366" s="22"/>
      <c r="J366" s="22"/>
      <c r="K366" s="22"/>
      <c r="L366" s="22"/>
      <c r="M366" s="22"/>
    </row>
    <row r="367" spans="1:16" outlineLevel="2" x14ac:dyDescent="0.25">
      <c r="A367" s="23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6" s="180" customFormat="1" outlineLevel="1" x14ac:dyDescent="0.25">
      <c r="A368" s="183" t="s">
        <v>2000</v>
      </c>
      <c r="B368" s="183"/>
      <c r="C368" s="183" t="s">
        <v>1966</v>
      </c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6"/>
      <c r="O368"/>
      <c r="P368" s="6"/>
    </row>
    <row r="369" spans="1:13" s="180" customFormat="1" outlineLevel="2" x14ac:dyDescent="0.25">
      <c r="A369" s="1" t="s">
        <v>25</v>
      </c>
      <c r="B369" s="1" t="s">
        <v>13</v>
      </c>
      <c r="C369" s="1"/>
      <c r="D369" s="1"/>
      <c r="E369" s="1" t="s">
        <v>0</v>
      </c>
      <c r="F369" s="1" t="s">
        <v>6</v>
      </c>
      <c r="G369" s="1" t="s">
        <v>7</v>
      </c>
      <c r="H369" s="1" t="s">
        <v>8</v>
      </c>
      <c r="I369" s="1" t="s">
        <v>17</v>
      </c>
      <c r="J369" s="3" t="s">
        <v>9</v>
      </c>
      <c r="K369" s="1" t="s">
        <v>1</v>
      </c>
      <c r="L369" s="1" t="s">
        <v>2</v>
      </c>
      <c r="M369" s="1" t="s">
        <v>21</v>
      </c>
    </row>
    <row r="370" spans="1:13" outlineLevel="2" x14ac:dyDescent="0.25">
      <c r="A370" s="6" t="s">
        <v>1913</v>
      </c>
      <c r="B370" s="6" t="s">
        <v>26</v>
      </c>
      <c r="C370" s="6"/>
      <c r="D370" s="6"/>
      <c r="E370" s="6" t="s">
        <v>60</v>
      </c>
      <c r="F370" s="6" t="str">
        <f>A371</f>
        <v>30.1.35.93</v>
      </c>
      <c r="G370" s="6" t="str">
        <f>A372</f>
        <v>30.1.35.94</v>
      </c>
      <c r="H370" s="6" t="str">
        <f>A371</f>
        <v>30.1.35.93</v>
      </c>
      <c r="I370" s="6">
        <v>4</v>
      </c>
      <c r="J370" s="6">
        <f>SUM(J371:J373)</f>
        <v>0</v>
      </c>
      <c r="K370" s="6" t="s">
        <v>1822</v>
      </c>
      <c r="L370" s="6"/>
      <c r="M370" s="6" t="s">
        <v>1975</v>
      </c>
    </row>
    <row r="371" spans="1:13" outlineLevel="3" x14ac:dyDescent="0.25">
      <c r="A371" s="6" t="str">
        <f>CONCATENATE(LEFT(A370,SEARCH(_xlfn.UNICHAR(36),SUBSTITUTE(A370,".",_xlfn.UNICHAR(36),LEN(A370)-LEN(SUBSTITUTE(A370,".",""))))),RIGHT(A370,LEN(A370)-SEARCH(_xlfn.UNICHAR(36),SUBSTITUTE(A370,".",_xlfn.UNICHAR(36),LEN(A370)-LEN(SUBSTITUTE(A370,".","")))))+1)</f>
        <v>30.1.35.93</v>
      </c>
      <c r="B371" s="6" t="s">
        <v>26</v>
      </c>
      <c r="C371" s="6"/>
      <c r="D371" s="6"/>
      <c r="E371" s="6" t="s">
        <v>60</v>
      </c>
      <c r="F371" s="6"/>
      <c r="G371" s="6"/>
      <c r="H371" s="6"/>
      <c r="I371" s="6"/>
      <c r="J371" s="6"/>
      <c r="K371" s="6" t="s">
        <v>1616</v>
      </c>
      <c r="L371" s="6">
        <v>120</v>
      </c>
      <c r="M371" s="6"/>
    </row>
    <row r="372" spans="1:13" outlineLevel="3" x14ac:dyDescent="0.25">
      <c r="A372" s="6" t="str">
        <f>CONCATENATE(LEFT(A370,SEARCH(_xlfn.UNICHAR(36),SUBSTITUTE(A370,".",_xlfn.UNICHAR(36),LEN(A370)-LEN(SUBSTITUTE(A370,".",""))))),RIGHT(A370,LEN(A370)-SEARCH(_xlfn.UNICHAR(36),SUBSTITUTE(A370,".",_xlfn.UNICHAR(36),LEN(A370)-LEN(SUBSTITUTE(A370,".","")))))+2)</f>
        <v>30.1.35.94</v>
      </c>
      <c r="B372" s="6" t="s">
        <v>26</v>
      </c>
      <c r="C372" s="6"/>
      <c r="D372" s="6"/>
      <c r="E372" s="6" t="s">
        <v>60</v>
      </c>
      <c r="F372" s="6"/>
      <c r="G372" s="6"/>
      <c r="H372" s="6"/>
      <c r="I372" s="6"/>
      <c r="J372" s="6"/>
      <c r="K372" s="6" t="s">
        <v>1617</v>
      </c>
      <c r="L372" s="6">
        <v>120</v>
      </c>
      <c r="M372" s="6"/>
    </row>
    <row r="373" spans="1:13" outlineLevel="3" x14ac:dyDescent="0.25">
      <c r="A373" s="6" t="str">
        <f>CONCATENATE(LEFT(A370,SEARCH(_xlfn.UNICHAR(36),SUBSTITUTE(A370,".",_xlfn.UNICHAR(36),LEN(A370)-LEN(SUBSTITUTE(A370,".",""))))),RIGHT(A370,LEN(A370)-SEARCH(_xlfn.UNICHAR(36),SUBSTITUTE(A370,".",_xlfn.UNICHAR(36),LEN(A370)-LEN(SUBSTITUTE(A370,".","")))))+3)</f>
        <v>30.1.35.95</v>
      </c>
      <c r="B373" s="6" t="s">
        <v>26</v>
      </c>
      <c r="C373" s="6"/>
      <c r="D373" s="6"/>
      <c r="E373" s="6" t="s">
        <v>60</v>
      </c>
      <c r="F373" s="6"/>
      <c r="G373" s="6"/>
      <c r="H373" s="6"/>
      <c r="I373" s="6"/>
      <c r="J373" s="6"/>
      <c r="K373" s="6"/>
      <c r="L373" s="6"/>
      <c r="M373" s="6"/>
    </row>
    <row r="374" spans="1:13" outlineLevel="2" x14ac:dyDescent="0.25">
      <c r="A374" s="22" t="s">
        <v>1914</v>
      </c>
      <c r="B374" s="22" t="s">
        <v>26</v>
      </c>
      <c r="C374" s="22"/>
      <c r="D374" s="22"/>
      <c r="E374" s="22" t="s">
        <v>60</v>
      </c>
      <c r="F374" s="22" t="str">
        <f>A375</f>
        <v>30.1.35.97</v>
      </c>
      <c r="G374" s="22" t="str">
        <f>A376</f>
        <v>30.1.35.98</v>
      </c>
      <c r="H374" s="22" t="str">
        <f>A375</f>
        <v>30.1.35.97</v>
      </c>
      <c r="I374" s="22">
        <v>4</v>
      </c>
      <c r="J374" s="22">
        <f>SUM(J375:J376)</f>
        <v>2</v>
      </c>
      <c r="K374" s="22" t="s">
        <v>10</v>
      </c>
      <c r="L374" s="22"/>
      <c r="M374" s="22"/>
    </row>
    <row r="375" spans="1:13" outlineLevel="3" x14ac:dyDescent="0.25">
      <c r="A375" s="22" t="str">
        <f>CONCATENATE(LEFT(A374,SEARCH(_xlfn.UNICHAR(36),SUBSTITUTE(A374,".",_xlfn.UNICHAR(36),LEN(A374)-LEN(SUBSTITUTE(A374,".",""))))),RIGHT(A374,LEN(A374)-SEARCH(_xlfn.UNICHAR(36),SUBSTITUTE(A374,".",_xlfn.UNICHAR(36),LEN(A374)-LEN(SUBSTITUTE(A374,".","")))))+1)</f>
        <v>30.1.35.97</v>
      </c>
      <c r="B375" s="22" t="s">
        <v>26</v>
      </c>
      <c r="C375" s="22"/>
      <c r="D375" s="22"/>
      <c r="E375" s="22" t="s">
        <v>60</v>
      </c>
      <c r="F375" s="22"/>
      <c r="G375" s="22"/>
      <c r="H375" s="22"/>
      <c r="I375" s="22"/>
      <c r="J375" s="22">
        <v>1</v>
      </c>
      <c r="K375" s="22"/>
      <c r="L375" s="22">
        <v>120</v>
      </c>
      <c r="M375" s="22"/>
    </row>
    <row r="376" spans="1:13" outlineLevel="3" x14ac:dyDescent="0.25">
      <c r="A376" s="22" t="str">
        <f>CONCATENATE(LEFT(A374,SEARCH(_xlfn.UNICHAR(36),SUBSTITUTE(A374,".",_xlfn.UNICHAR(36),LEN(A374)-LEN(SUBSTITUTE(A374,".",""))))),RIGHT(A374,LEN(A374)-SEARCH(_xlfn.UNICHAR(36),SUBSTITUTE(A374,".",_xlfn.UNICHAR(36),LEN(A374)-LEN(SUBSTITUTE(A374,".","")))))+2)</f>
        <v>30.1.35.98</v>
      </c>
      <c r="B376" s="22" t="s">
        <v>26</v>
      </c>
      <c r="C376" s="22"/>
      <c r="D376" s="22"/>
      <c r="E376" s="22" t="s">
        <v>60</v>
      </c>
      <c r="F376" s="22"/>
      <c r="G376" s="22"/>
      <c r="H376" s="22"/>
      <c r="I376" s="22"/>
      <c r="J376" s="22">
        <v>1</v>
      </c>
      <c r="K376" s="22"/>
      <c r="L376" s="22">
        <v>120</v>
      </c>
      <c r="M376" s="22"/>
    </row>
    <row r="377" spans="1:13" outlineLevel="3" x14ac:dyDescent="0.25">
      <c r="A377" s="22" t="str">
        <f>CONCATENATE(LEFT(A374,SEARCH(_xlfn.UNICHAR(36),SUBSTITUTE(A374,".",_xlfn.UNICHAR(36),LEN(A374)-LEN(SUBSTITUTE(A374,".",""))))),RIGHT(A374,LEN(A374)-SEARCH(_xlfn.UNICHAR(36),SUBSTITUTE(A374,".",_xlfn.UNICHAR(36),LEN(A374)-LEN(SUBSTITUTE(A374,".","")))))+3)</f>
        <v>30.1.35.99</v>
      </c>
      <c r="B377" s="22" t="s">
        <v>26</v>
      </c>
      <c r="C377" s="22"/>
      <c r="D377" s="22"/>
      <c r="E377" s="22" t="s">
        <v>60</v>
      </c>
      <c r="F377" s="22"/>
      <c r="G377" s="22"/>
      <c r="H377" s="22"/>
      <c r="I377" s="22"/>
      <c r="J377" s="22"/>
      <c r="K377" s="22"/>
      <c r="L377" s="22"/>
      <c r="M377" s="22"/>
    </row>
    <row r="378" spans="1:13" outlineLevel="2" x14ac:dyDescent="0.25">
      <c r="A378" s="22" t="s">
        <v>1915</v>
      </c>
      <c r="B378" s="22" t="s">
        <v>26</v>
      </c>
      <c r="C378" s="22"/>
      <c r="D378" s="22"/>
      <c r="E378" s="22" t="s">
        <v>60</v>
      </c>
      <c r="F378" s="22" t="str">
        <f>A379</f>
        <v>30.1.35.101</v>
      </c>
      <c r="G378" s="22" t="str">
        <f>A380</f>
        <v>30.1.35.102</v>
      </c>
      <c r="H378" s="22" t="str">
        <f>A379</f>
        <v>30.1.35.101</v>
      </c>
      <c r="I378" s="22">
        <v>4</v>
      </c>
      <c r="J378" s="22">
        <f>SUM(J379:J381)</f>
        <v>0</v>
      </c>
      <c r="K378" s="22" t="s">
        <v>10</v>
      </c>
      <c r="L378" s="22"/>
      <c r="M378" s="22"/>
    </row>
    <row r="379" spans="1:13" hidden="1" outlineLevel="3" x14ac:dyDescent="0.25">
      <c r="A379" s="22" t="str">
        <f>CONCATENATE(LEFT(A378,SEARCH(_xlfn.UNICHAR(36),SUBSTITUTE(A378,".",_xlfn.UNICHAR(36),LEN(A378)-LEN(SUBSTITUTE(A378,".",""))))),RIGHT(A378,LEN(A378)-SEARCH(_xlfn.UNICHAR(36),SUBSTITUTE(A378,".",_xlfn.UNICHAR(36),LEN(A378)-LEN(SUBSTITUTE(A378,".","")))))+1)</f>
        <v>30.1.35.101</v>
      </c>
      <c r="B379" s="22" t="s">
        <v>26</v>
      </c>
      <c r="C379" s="22"/>
      <c r="D379" s="22"/>
      <c r="E379" s="22" t="s">
        <v>60</v>
      </c>
      <c r="F379" s="22"/>
      <c r="G379" s="22"/>
      <c r="H379" s="22"/>
      <c r="I379" s="22"/>
      <c r="J379" s="22"/>
      <c r="K379" s="22"/>
      <c r="L379" s="22"/>
      <c r="M379" s="22"/>
    </row>
    <row r="380" spans="1:13" hidden="1" outlineLevel="3" x14ac:dyDescent="0.25">
      <c r="A380" s="22" t="str">
        <f>CONCATENATE(LEFT(A378,SEARCH(_xlfn.UNICHAR(36),SUBSTITUTE(A378,".",_xlfn.UNICHAR(36),LEN(A378)-LEN(SUBSTITUTE(A378,".",""))))),RIGHT(A378,LEN(A378)-SEARCH(_xlfn.UNICHAR(36),SUBSTITUTE(A378,".",_xlfn.UNICHAR(36),LEN(A378)-LEN(SUBSTITUTE(A378,".","")))))+2)</f>
        <v>30.1.35.102</v>
      </c>
      <c r="B380" s="22" t="s">
        <v>26</v>
      </c>
      <c r="C380" s="22"/>
      <c r="D380" s="22"/>
      <c r="E380" s="22" t="s">
        <v>60</v>
      </c>
      <c r="F380" s="22"/>
      <c r="G380" s="22"/>
      <c r="H380" s="22"/>
      <c r="I380" s="22"/>
      <c r="J380" s="22"/>
      <c r="K380" s="22"/>
      <c r="L380" s="22"/>
      <c r="M380" s="22"/>
    </row>
    <row r="381" spans="1:13" hidden="1" outlineLevel="3" x14ac:dyDescent="0.25">
      <c r="A381" s="22" t="str">
        <f>CONCATENATE(LEFT(A378,SEARCH(_xlfn.UNICHAR(36),SUBSTITUTE(A378,".",_xlfn.UNICHAR(36),LEN(A378)-LEN(SUBSTITUTE(A378,".",""))))),RIGHT(A378,LEN(A378)-SEARCH(_xlfn.UNICHAR(36),SUBSTITUTE(A378,".",_xlfn.UNICHAR(36),LEN(A378)-LEN(SUBSTITUTE(A378,".","")))))+3)</f>
        <v>30.1.35.103</v>
      </c>
      <c r="B381" s="22" t="s">
        <v>26</v>
      </c>
      <c r="C381" s="22"/>
      <c r="D381" s="22"/>
      <c r="E381" s="22" t="s">
        <v>60</v>
      </c>
      <c r="F381" s="22"/>
      <c r="G381" s="22"/>
      <c r="H381" s="22"/>
      <c r="I381" s="22"/>
      <c r="J381" s="22"/>
      <c r="K381" s="22"/>
      <c r="L381" s="22"/>
      <c r="M381" s="22"/>
    </row>
    <row r="382" spans="1:13" outlineLevel="2" collapsed="1" x14ac:dyDescent="0.25">
      <c r="A382" s="22" t="s">
        <v>1916</v>
      </c>
      <c r="B382" s="22" t="s">
        <v>26</v>
      </c>
      <c r="C382" s="22"/>
      <c r="D382" s="22"/>
      <c r="E382" s="22" t="s">
        <v>60</v>
      </c>
      <c r="F382" s="22" t="str">
        <f>A383</f>
        <v>30.1.35.105</v>
      </c>
      <c r="G382" s="22" t="str">
        <f>A384</f>
        <v>30.1.35.106</v>
      </c>
      <c r="H382" s="22" t="str">
        <f>A383</f>
        <v>30.1.35.105</v>
      </c>
      <c r="I382" s="22">
        <v>4</v>
      </c>
      <c r="J382" s="22">
        <f>SUM(J383:J385)</f>
        <v>0</v>
      </c>
      <c r="K382" s="22" t="s">
        <v>10</v>
      </c>
      <c r="L382" s="22"/>
      <c r="M382" s="22"/>
    </row>
    <row r="383" spans="1:13" hidden="1" outlineLevel="3" x14ac:dyDescent="0.25">
      <c r="A383" s="22" t="str">
        <f>CONCATENATE(LEFT(A382,SEARCH(_xlfn.UNICHAR(36),SUBSTITUTE(A382,".",_xlfn.UNICHAR(36),LEN(A382)-LEN(SUBSTITUTE(A382,".",""))))),RIGHT(A382,LEN(A382)-SEARCH(_xlfn.UNICHAR(36),SUBSTITUTE(A382,".",_xlfn.UNICHAR(36),LEN(A382)-LEN(SUBSTITUTE(A382,".","")))))+1)</f>
        <v>30.1.35.105</v>
      </c>
      <c r="B383" s="22" t="s">
        <v>26</v>
      </c>
      <c r="C383" s="22"/>
      <c r="D383" s="22"/>
      <c r="E383" s="22" t="s">
        <v>60</v>
      </c>
      <c r="F383" s="22"/>
      <c r="G383" s="22"/>
      <c r="H383" s="22"/>
      <c r="I383" s="22"/>
      <c r="J383" s="22"/>
      <c r="K383" s="22"/>
      <c r="L383" s="22"/>
      <c r="M383" s="22"/>
    </row>
    <row r="384" spans="1:13" hidden="1" outlineLevel="3" x14ac:dyDescent="0.25">
      <c r="A384" s="22" t="str">
        <f>CONCATENATE(LEFT(A382,SEARCH(_xlfn.UNICHAR(36),SUBSTITUTE(A382,".",_xlfn.UNICHAR(36),LEN(A382)-LEN(SUBSTITUTE(A382,".",""))))),RIGHT(A382,LEN(A382)-SEARCH(_xlfn.UNICHAR(36),SUBSTITUTE(A382,".",_xlfn.UNICHAR(36),LEN(A382)-LEN(SUBSTITUTE(A382,".","")))))+2)</f>
        <v>30.1.35.106</v>
      </c>
      <c r="B384" s="22" t="s">
        <v>26</v>
      </c>
      <c r="C384" s="22"/>
      <c r="D384" s="22"/>
      <c r="E384" s="22" t="s">
        <v>60</v>
      </c>
      <c r="F384" s="22"/>
      <c r="G384" s="22"/>
      <c r="H384" s="22"/>
      <c r="I384" s="22"/>
      <c r="J384" s="22"/>
      <c r="K384" s="22"/>
      <c r="L384" s="22"/>
      <c r="M384" s="22"/>
    </row>
    <row r="385" spans="1:13" hidden="1" outlineLevel="3" x14ac:dyDescent="0.25">
      <c r="A385" s="22" t="str">
        <f>CONCATENATE(LEFT(A382,SEARCH(_xlfn.UNICHAR(36),SUBSTITUTE(A382,".",_xlfn.UNICHAR(36),LEN(A382)-LEN(SUBSTITUTE(A382,".",""))))),RIGHT(A382,LEN(A382)-SEARCH(_xlfn.UNICHAR(36),SUBSTITUTE(A382,".",_xlfn.UNICHAR(36),LEN(A382)-LEN(SUBSTITUTE(A382,".","")))))+3)</f>
        <v>30.1.35.107</v>
      </c>
      <c r="B385" s="22" t="s">
        <v>26</v>
      </c>
      <c r="C385" s="22"/>
      <c r="D385" s="22"/>
      <c r="E385" s="22" t="s">
        <v>60</v>
      </c>
      <c r="F385" s="22"/>
      <c r="G385" s="22"/>
      <c r="H385" s="22"/>
      <c r="I385" s="22"/>
      <c r="J385" s="22"/>
      <c r="K385" s="22"/>
      <c r="L385" s="22"/>
      <c r="M385" s="22"/>
    </row>
    <row r="386" spans="1:13" outlineLevel="2" collapsed="1" x14ac:dyDescent="0.25">
      <c r="A386" s="23" t="s">
        <v>1917</v>
      </c>
      <c r="B386" s="22" t="s">
        <v>26</v>
      </c>
      <c r="C386" s="22"/>
      <c r="D386" s="22"/>
      <c r="E386" s="22" t="s">
        <v>60</v>
      </c>
      <c r="F386" s="22" t="str">
        <f>A387</f>
        <v>30.1.35.109</v>
      </c>
      <c r="G386" s="22" t="str">
        <f>A388</f>
        <v>30.1.35.110</v>
      </c>
      <c r="H386" s="22" t="str">
        <f>A387</f>
        <v>30.1.35.109</v>
      </c>
      <c r="I386" s="22">
        <v>4</v>
      </c>
      <c r="J386" s="22">
        <f>SUM(J387:J389)</f>
        <v>0</v>
      </c>
      <c r="K386" s="22" t="s">
        <v>10</v>
      </c>
      <c r="L386" s="22"/>
      <c r="M386" s="22"/>
    </row>
    <row r="387" spans="1:13" hidden="1" outlineLevel="3" x14ac:dyDescent="0.25">
      <c r="A387" s="22" t="str">
        <f>CONCATENATE(LEFT(A386,SEARCH(_xlfn.UNICHAR(36),SUBSTITUTE(A386,".",_xlfn.UNICHAR(36),LEN(A386)-LEN(SUBSTITUTE(A386,".",""))))),RIGHT(A386,LEN(A386)-SEARCH(_xlfn.UNICHAR(36),SUBSTITUTE(A386,".",_xlfn.UNICHAR(36),LEN(A386)-LEN(SUBSTITUTE(A386,".","")))))+1)</f>
        <v>30.1.35.109</v>
      </c>
      <c r="B387" s="22" t="s">
        <v>26</v>
      </c>
      <c r="C387" s="22"/>
      <c r="D387" s="22"/>
      <c r="E387" s="22" t="s">
        <v>60</v>
      </c>
      <c r="F387" s="22"/>
      <c r="G387" s="22"/>
      <c r="H387" s="22"/>
      <c r="I387" s="22"/>
      <c r="J387" s="22"/>
      <c r="K387" s="22"/>
      <c r="L387" s="22"/>
      <c r="M387" s="22"/>
    </row>
    <row r="388" spans="1:13" hidden="1" outlineLevel="3" x14ac:dyDescent="0.25">
      <c r="A388" s="22" t="str">
        <f>CONCATENATE(LEFT(A386,SEARCH(_xlfn.UNICHAR(36),SUBSTITUTE(A386,".",_xlfn.UNICHAR(36),LEN(A386)-LEN(SUBSTITUTE(A386,".",""))))),RIGHT(A386,LEN(A386)-SEARCH(_xlfn.UNICHAR(36),SUBSTITUTE(A386,".",_xlfn.UNICHAR(36),LEN(A386)-LEN(SUBSTITUTE(A386,".","")))))+2)</f>
        <v>30.1.35.110</v>
      </c>
      <c r="B388" s="22" t="s">
        <v>26</v>
      </c>
      <c r="C388" s="22"/>
      <c r="D388" s="22"/>
      <c r="E388" s="22" t="s">
        <v>60</v>
      </c>
      <c r="F388" s="22"/>
      <c r="G388" s="22"/>
      <c r="H388" s="22"/>
      <c r="I388" s="22"/>
      <c r="J388" s="22"/>
      <c r="K388" s="22"/>
      <c r="L388" s="22"/>
      <c r="M388" s="22"/>
    </row>
    <row r="389" spans="1:13" hidden="1" outlineLevel="3" x14ac:dyDescent="0.25">
      <c r="A389" s="22" t="str">
        <f>CONCATENATE(LEFT(A386,SEARCH(_xlfn.UNICHAR(36),SUBSTITUTE(A386,".",_xlfn.UNICHAR(36),LEN(A386)-LEN(SUBSTITUTE(A386,".",""))))),RIGHT(A386,LEN(A386)-SEARCH(_xlfn.UNICHAR(36),SUBSTITUTE(A386,".",_xlfn.UNICHAR(36),LEN(A386)-LEN(SUBSTITUTE(A386,".","")))))+3)</f>
        <v>30.1.35.111</v>
      </c>
      <c r="B389" s="22" t="s">
        <v>26</v>
      </c>
      <c r="C389" s="22"/>
      <c r="D389" s="22"/>
      <c r="E389" s="22" t="s">
        <v>60</v>
      </c>
      <c r="F389" s="22"/>
      <c r="G389" s="22"/>
      <c r="H389" s="22"/>
      <c r="I389" s="22"/>
      <c r="J389" s="22"/>
      <c r="K389" s="22"/>
      <c r="L389" s="22"/>
      <c r="M389" s="22"/>
    </row>
    <row r="390" spans="1:13" outlineLevel="2" collapsed="1" x14ac:dyDescent="0.25">
      <c r="A390" s="23" t="s">
        <v>1918</v>
      </c>
      <c r="B390" s="22" t="s">
        <v>26</v>
      </c>
      <c r="C390" s="22"/>
      <c r="D390" s="22"/>
      <c r="E390" s="22" t="s">
        <v>60</v>
      </c>
      <c r="F390" s="22" t="str">
        <f>A391</f>
        <v>30.1.35.113</v>
      </c>
      <c r="G390" s="22" t="str">
        <f>A392</f>
        <v>30.1.35.114</v>
      </c>
      <c r="H390" s="22" t="str">
        <f>A391</f>
        <v>30.1.35.113</v>
      </c>
      <c r="I390" s="22">
        <v>4</v>
      </c>
      <c r="J390" s="22">
        <f>SUM(J391:J393)</f>
        <v>0</v>
      </c>
      <c r="K390" s="22" t="s">
        <v>10</v>
      </c>
      <c r="L390" s="22"/>
      <c r="M390" s="22"/>
    </row>
    <row r="391" spans="1:13" hidden="1" outlineLevel="3" x14ac:dyDescent="0.25">
      <c r="A391" s="22" t="str">
        <f>CONCATENATE(LEFT(A390,SEARCH(_xlfn.UNICHAR(36),SUBSTITUTE(A390,".",_xlfn.UNICHAR(36),LEN(A390)-LEN(SUBSTITUTE(A390,".",""))))),RIGHT(A390,LEN(A390)-SEARCH(_xlfn.UNICHAR(36),SUBSTITUTE(A390,".",_xlfn.UNICHAR(36),LEN(A390)-LEN(SUBSTITUTE(A390,".","")))))+1)</f>
        <v>30.1.35.113</v>
      </c>
      <c r="B391" s="22" t="s">
        <v>26</v>
      </c>
      <c r="C391" s="22"/>
      <c r="D391" s="22"/>
      <c r="E391" s="22" t="s">
        <v>60</v>
      </c>
      <c r="F391" s="22"/>
      <c r="G391" s="22"/>
      <c r="H391" s="22"/>
      <c r="I391" s="22"/>
      <c r="J391" s="22"/>
      <c r="K391" s="22"/>
      <c r="L391" s="22"/>
      <c r="M391" s="22"/>
    </row>
    <row r="392" spans="1:13" hidden="1" outlineLevel="3" x14ac:dyDescent="0.25">
      <c r="A392" s="22" t="str">
        <f>CONCATENATE(LEFT(A390,SEARCH(_xlfn.UNICHAR(36),SUBSTITUTE(A390,".",_xlfn.UNICHAR(36),LEN(A390)-LEN(SUBSTITUTE(A390,".",""))))),RIGHT(A390,LEN(A390)-SEARCH(_xlfn.UNICHAR(36),SUBSTITUTE(A390,".",_xlfn.UNICHAR(36),LEN(A390)-LEN(SUBSTITUTE(A390,".","")))))+2)</f>
        <v>30.1.35.114</v>
      </c>
      <c r="B392" s="22" t="s">
        <v>26</v>
      </c>
      <c r="C392" s="22"/>
      <c r="D392" s="22"/>
      <c r="E392" s="22" t="s">
        <v>60</v>
      </c>
      <c r="F392" s="22"/>
      <c r="G392" s="22"/>
      <c r="H392" s="22"/>
      <c r="I392" s="22"/>
      <c r="J392" s="22"/>
      <c r="K392" s="22"/>
      <c r="L392" s="22"/>
      <c r="M392" s="22"/>
    </row>
    <row r="393" spans="1:13" hidden="1" outlineLevel="3" x14ac:dyDescent="0.25">
      <c r="A393" s="22" t="str">
        <f>CONCATENATE(LEFT(A390,SEARCH(_xlfn.UNICHAR(36),SUBSTITUTE(A390,".",_xlfn.UNICHAR(36),LEN(A390)-LEN(SUBSTITUTE(A390,".",""))))),RIGHT(A390,LEN(A390)-SEARCH(_xlfn.UNICHAR(36),SUBSTITUTE(A390,".",_xlfn.UNICHAR(36),LEN(A390)-LEN(SUBSTITUTE(A390,".","")))))+3)</f>
        <v>30.1.35.115</v>
      </c>
      <c r="B393" s="22" t="s">
        <v>26</v>
      </c>
      <c r="C393" s="22"/>
      <c r="D393" s="22"/>
      <c r="E393" s="22" t="s">
        <v>60</v>
      </c>
      <c r="F393" s="22"/>
      <c r="G393" s="22"/>
      <c r="H393" s="22"/>
      <c r="I393" s="22"/>
      <c r="J393" s="22"/>
      <c r="K393" s="22"/>
      <c r="L393" s="22"/>
      <c r="M393" s="22"/>
    </row>
    <row r="394" spans="1:13" outlineLevel="2" collapsed="1" x14ac:dyDescent="0.25">
      <c r="A394" s="23" t="s">
        <v>1919</v>
      </c>
      <c r="B394" s="22" t="s">
        <v>26</v>
      </c>
      <c r="C394" s="22"/>
      <c r="D394" s="22"/>
      <c r="E394" s="22" t="s">
        <v>60</v>
      </c>
      <c r="F394" s="22" t="str">
        <f>A395</f>
        <v>30.1.35.117</v>
      </c>
      <c r="G394" s="22" t="str">
        <f>A396</f>
        <v>30.1.35.118</v>
      </c>
      <c r="H394" s="22" t="str">
        <f>A395</f>
        <v>30.1.35.117</v>
      </c>
      <c r="I394" s="22">
        <v>4</v>
      </c>
      <c r="J394" s="22">
        <f>SUM(J395:J397)</f>
        <v>0</v>
      </c>
      <c r="K394" s="22" t="s">
        <v>10</v>
      </c>
      <c r="L394" s="22"/>
      <c r="M394" s="22"/>
    </row>
    <row r="395" spans="1:13" hidden="1" outlineLevel="3" x14ac:dyDescent="0.25">
      <c r="A395" s="22" t="str">
        <f>CONCATENATE(LEFT(A394,SEARCH(_xlfn.UNICHAR(36),SUBSTITUTE(A394,".",_xlfn.UNICHAR(36),LEN(A394)-LEN(SUBSTITUTE(A394,".",""))))),RIGHT(A394,LEN(A394)-SEARCH(_xlfn.UNICHAR(36),SUBSTITUTE(A394,".",_xlfn.UNICHAR(36),LEN(A394)-LEN(SUBSTITUTE(A394,".","")))))+1)</f>
        <v>30.1.35.117</v>
      </c>
      <c r="B395" s="22" t="s">
        <v>26</v>
      </c>
      <c r="C395" s="22"/>
      <c r="D395" s="22"/>
      <c r="E395" s="22" t="s">
        <v>60</v>
      </c>
      <c r="F395" s="22"/>
      <c r="G395" s="22"/>
      <c r="H395" s="22"/>
      <c r="I395" s="22"/>
      <c r="J395" s="22"/>
      <c r="K395" s="22"/>
      <c r="L395" s="22"/>
      <c r="M395" s="22"/>
    </row>
    <row r="396" spans="1:13" hidden="1" outlineLevel="3" x14ac:dyDescent="0.25">
      <c r="A396" s="22" t="str">
        <f>CONCATENATE(LEFT(A394,SEARCH(_xlfn.UNICHAR(36),SUBSTITUTE(A394,".",_xlfn.UNICHAR(36),LEN(A394)-LEN(SUBSTITUTE(A394,".",""))))),RIGHT(A394,LEN(A394)-SEARCH(_xlfn.UNICHAR(36),SUBSTITUTE(A394,".",_xlfn.UNICHAR(36),LEN(A394)-LEN(SUBSTITUTE(A394,".","")))))+2)</f>
        <v>30.1.35.118</v>
      </c>
      <c r="B396" s="22" t="s">
        <v>26</v>
      </c>
      <c r="C396" s="22"/>
      <c r="D396" s="22"/>
      <c r="E396" s="22" t="s">
        <v>60</v>
      </c>
      <c r="F396" s="22"/>
      <c r="G396" s="22"/>
      <c r="H396" s="22"/>
      <c r="I396" s="22"/>
      <c r="J396" s="22"/>
      <c r="K396" s="22"/>
      <c r="L396" s="22"/>
      <c r="M396" s="22"/>
    </row>
    <row r="397" spans="1:13" hidden="1" outlineLevel="3" x14ac:dyDescent="0.25">
      <c r="A397" s="22" t="str">
        <f>CONCATENATE(LEFT(A394,SEARCH(_xlfn.UNICHAR(36),SUBSTITUTE(A394,".",_xlfn.UNICHAR(36),LEN(A394)-LEN(SUBSTITUTE(A394,".",""))))),RIGHT(A394,LEN(A394)-SEARCH(_xlfn.UNICHAR(36),SUBSTITUTE(A394,".",_xlfn.UNICHAR(36),LEN(A394)-LEN(SUBSTITUTE(A394,".","")))))+3)</f>
        <v>30.1.35.119</v>
      </c>
      <c r="B397" s="22" t="s">
        <v>26</v>
      </c>
      <c r="C397" s="22"/>
      <c r="D397" s="22"/>
      <c r="E397" s="22" t="s">
        <v>60</v>
      </c>
      <c r="F397" s="22"/>
      <c r="G397" s="22"/>
      <c r="H397" s="22"/>
      <c r="I397" s="22"/>
      <c r="J397" s="22"/>
      <c r="K397" s="22"/>
      <c r="L397" s="22"/>
      <c r="M397" s="22"/>
    </row>
    <row r="398" spans="1:13" outlineLevel="2" collapsed="1" x14ac:dyDescent="0.25">
      <c r="A398" s="23" t="s">
        <v>1920</v>
      </c>
      <c r="B398" s="22" t="s">
        <v>26</v>
      </c>
      <c r="C398" s="22"/>
      <c r="D398" s="22"/>
      <c r="E398" s="22" t="s">
        <v>60</v>
      </c>
      <c r="F398" s="22" t="str">
        <f>A399</f>
        <v>30.1.35.121</v>
      </c>
      <c r="G398" s="22" t="str">
        <f>A400</f>
        <v>30.1.35.122</v>
      </c>
      <c r="H398" s="22" t="str">
        <f>A399</f>
        <v>30.1.35.121</v>
      </c>
      <c r="I398" s="22">
        <v>4</v>
      </c>
      <c r="J398" s="22">
        <f>SUM(J399:J401)</f>
        <v>0</v>
      </c>
      <c r="K398" s="22" t="s">
        <v>10</v>
      </c>
      <c r="L398" s="22"/>
      <c r="M398" s="22"/>
    </row>
    <row r="399" spans="1:13" hidden="1" outlineLevel="3" x14ac:dyDescent="0.25">
      <c r="A399" s="22" t="str">
        <f>CONCATENATE(LEFT(A398,SEARCH(_xlfn.UNICHAR(36),SUBSTITUTE(A398,".",_xlfn.UNICHAR(36),LEN(A398)-LEN(SUBSTITUTE(A398,".",""))))),RIGHT(A398,LEN(A398)-SEARCH(_xlfn.UNICHAR(36),SUBSTITUTE(A398,".",_xlfn.UNICHAR(36),LEN(A398)-LEN(SUBSTITUTE(A398,".","")))))+1)</f>
        <v>30.1.35.121</v>
      </c>
      <c r="B399" s="22" t="s">
        <v>26</v>
      </c>
      <c r="C399" s="22"/>
      <c r="D399" s="22"/>
      <c r="E399" s="22" t="s">
        <v>60</v>
      </c>
      <c r="F399" s="22"/>
      <c r="G399" s="22"/>
      <c r="H399" s="22"/>
      <c r="I399" s="22"/>
      <c r="J399" s="22"/>
      <c r="K399" s="22"/>
      <c r="L399" s="22"/>
      <c r="M399" s="22"/>
    </row>
    <row r="400" spans="1:13" hidden="1" outlineLevel="3" x14ac:dyDescent="0.25">
      <c r="A400" s="22" t="str">
        <f>CONCATENATE(LEFT(A398,SEARCH(_xlfn.UNICHAR(36),SUBSTITUTE(A398,".",_xlfn.UNICHAR(36),LEN(A398)-LEN(SUBSTITUTE(A398,".",""))))),RIGHT(A398,LEN(A398)-SEARCH(_xlfn.UNICHAR(36),SUBSTITUTE(A398,".",_xlfn.UNICHAR(36),LEN(A398)-LEN(SUBSTITUTE(A398,".","")))))+2)</f>
        <v>30.1.35.122</v>
      </c>
      <c r="B400" s="22" t="s">
        <v>26</v>
      </c>
      <c r="C400" s="22"/>
      <c r="D400" s="22"/>
      <c r="E400" s="22" t="s">
        <v>60</v>
      </c>
      <c r="F400" s="22"/>
      <c r="G400" s="22"/>
      <c r="H400" s="22"/>
      <c r="I400" s="22"/>
      <c r="J400" s="22"/>
      <c r="K400" s="22"/>
      <c r="L400" s="22"/>
      <c r="M400" s="22"/>
    </row>
    <row r="401" spans="1:15" hidden="1" outlineLevel="3" x14ac:dyDescent="0.25">
      <c r="A401" s="22" t="str">
        <f>CONCATENATE(LEFT(A398,SEARCH(_xlfn.UNICHAR(36),SUBSTITUTE(A398,".",_xlfn.UNICHAR(36),LEN(A398)-LEN(SUBSTITUTE(A398,".",""))))),RIGHT(A398,LEN(A398)-SEARCH(_xlfn.UNICHAR(36),SUBSTITUTE(A398,".",_xlfn.UNICHAR(36),LEN(A398)-LEN(SUBSTITUTE(A398,".","")))))+3)</f>
        <v>30.1.35.123</v>
      </c>
      <c r="B401" s="22" t="s">
        <v>26</v>
      </c>
      <c r="C401" s="22"/>
      <c r="D401" s="22"/>
      <c r="E401" s="22" t="s">
        <v>60</v>
      </c>
      <c r="F401" s="22"/>
      <c r="G401" s="22"/>
      <c r="H401" s="22"/>
      <c r="I401" s="22"/>
      <c r="J401" s="22"/>
      <c r="K401" s="22"/>
      <c r="L401" s="22"/>
      <c r="M401" s="22"/>
    </row>
    <row r="402" spans="1:15" outlineLevel="2" collapsed="1" x14ac:dyDescent="0.25">
      <c r="A402" s="23" t="s">
        <v>1921</v>
      </c>
      <c r="B402" s="22" t="s">
        <v>26</v>
      </c>
      <c r="C402" s="22"/>
      <c r="D402" s="22"/>
      <c r="E402" s="22" t="s">
        <v>60</v>
      </c>
      <c r="F402" s="22" t="str">
        <f>A403</f>
        <v>30.1.35.125</v>
      </c>
      <c r="G402" s="22" t="str">
        <f>A404</f>
        <v>30.1.35.126</v>
      </c>
      <c r="H402" s="22" t="str">
        <f>A403</f>
        <v>30.1.35.125</v>
      </c>
      <c r="I402" s="22">
        <v>4</v>
      </c>
      <c r="J402" s="22">
        <f>SUM(J403:J405)</f>
        <v>0</v>
      </c>
      <c r="K402" s="22" t="s">
        <v>10</v>
      </c>
      <c r="L402" s="22"/>
      <c r="M402" s="22"/>
    </row>
    <row r="403" spans="1:15" hidden="1" outlineLevel="3" x14ac:dyDescent="0.25">
      <c r="A403" s="22" t="str">
        <f>CONCATENATE(LEFT(A402,SEARCH(_xlfn.UNICHAR(36),SUBSTITUTE(A402,".",_xlfn.UNICHAR(36),LEN(A402)-LEN(SUBSTITUTE(A402,".",""))))),RIGHT(A402,LEN(A402)-SEARCH(_xlfn.UNICHAR(36),SUBSTITUTE(A402,".",_xlfn.UNICHAR(36),LEN(A402)-LEN(SUBSTITUTE(A402,".","")))))+1)</f>
        <v>30.1.35.125</v>
      </c>
      <c r="B403" s="22" t="s">
        <v>26</v>
      </c>
      <c r="C403" s="22"/>
      <c r="D403" s="22"/>
      <c r="E403" s="22" t="s">
        <v>60</v>
      </c>
      <c r="F403" s="22"/>
      <c r="G403" s="22"/>
      <c r="H403" s="22"/>
      <c r="I403" s="22"/>
      <c r="J403" s="22"/>
      <c r="K403" s="22"/>
      <c r="L403" s="22"/>
      <c r="M403" s="22"/>
    </row>
    <row r="404" spans="1:15" hidden="1" outlineLevel="3" x14ac:dyDescent="0.25">
      <c r="A404" s="22" t="str">
        <f>CONCATENATE(LEFT(A402,SEARCH(_xlfn.UNICHAR(36),SUBSTITUTE(A402,".",_xlfn.UNICHAR(36),LEN(A402)-LEN(SUBSTITUTE(A402,".",""))))),RIGHT(A402,LEN(A402)-SEARCH(_xlfn.UNICHAR(36),SUBSTITUTE(A402,".",_xlfn.UNICHAR(36),LEN(A402)-LEN(SUBSTITUTE(A402,".","")))))+2)</f>
        <v>30.1.35.126</v>
      </c>
      <c r="B404" s="22" t="s">
        <v>26</v>
      </c>
      <c r="C404" s="22"/>
      <c r="D404" s="22"/>
      <c r="E404" s="22" t="s">
        <v>60</v>
      </c>
      <c r="F404" s="22"/>
      <c r="G404" s="22"/>
      <c r="H404" s="22"/>
      <c r="I404" s="22"/>
      <c r="J404" s="22"/>
      <c r="K404" s="22"/>
      <c r="L404" s="22"/>
      <c r="M404" s="22"/>
    </row>
    <row r="405" spans="1:15" hidden="1" outlineLevel="3" x14ac:dyDescent="0.25">
      <c r="A405" s="22" t="str">
        <f>CONCATENATE(LEFT(A402,SEARCH(_xlfn.UNICHAR(36),SUBSTITUTE(A402,".",_xlfn.UNICHAR(36),LEN(A402)-LEN(SUBSTITUTE(A402,".",""))))),RIGHT(A402,LEN(A402)-SEARCH(_xlfn.UNICHAR(36),SUBSTITUTE(A402,".",_xlfn.UNICHAR(36),LEN(A402)-LEN(SUBSTITUTE(A402,".","")))))+3)</f>
        <v>30.1.35.127</v>
      </c>
      <c r="B405" s="22" t="s">
        <v>26</v>
      </c>
      <c r="C405" s="22"/>
      <c r="D405" s="22"/>
      <c r="E405" s="22" t="s">
        <v>60</v>
      </c>
      <c r="F405" s="22"/>
      <c r="G405" s="22"/>
      <c r="H405" s="22"/>
      <c r="I405" s="22"/>
      <c r="J405" s="22"/>
      <c r="K405" s="22"/>
      <c r="L405" s="22"/>
      <c r="M405" s="22"/>
    </row>
    <row r="406" spans="1:15" outlineLevel="2" collapsed="1" x14ac:dyDescent="0.25">
      <c r="B406" s="6"/>
      <c r="C406" s="6"/>
      <c r="D406" s="6"/>
      <c r="I406" s="5"/>
      <c r="M406" s="5"/>
    </row>
    <row r="407" spans="1:15" outlineLevel="1" x14ac:dyDescent="0.25">
      <c r="B407" s="6"/>
      <c r="C407" s="6"/>
      <c r="D407" s="6"/>
      <c r="I407" s="5"/>
      <c r="M407" s="5"/>
    </row>
    <row r="408" spans="1:15" s="180" customFormat="1" ht="14.45" customHeight="1" x14ac:dyDescent="0.25">
      <c r="A408" s="199" t="s">
        <v>1775</v>
      </c>
      <c r="B408" s="199"/>
      <c r="C408" s="199"/>
      <c r="D408" s="199"/>
      <c r="E408" s="199"/>
      <c r="F408" s="199"/>
      <c r="G408" s="199"/>
      <c r="H408" s="199"/>
      <c r="I408" s="199"/>
      <c r="J408" s="199"/>
      <c r="K408" s="199"/>
      <c r="L408" s="199"/>
      <c r="M408" s="185"/>
      <c r="N408"/>
      <c r="O408"/>
    </row>
    <row r="409" spans="1:15" s="180" customFormat="1" x14ac:dyDescent="0.25">
      <c r="A409" s="194" t="s">
        <v>1774</v>
      </c>
      <c r="B409" s="194"/>
      <c r="C409" s="194"/>
      <c r="D409" s="194"/>
      <c r="E409" s="194"/>
      <c r="F409" s="194"/>
      <c r="G409" s="194"/>
      <c r="H409" s="194"/>
      <c r="I409" s="194"/>
      <c r="J409" s="194"/>
      <c r="K409" s="194"/>
      <c r="L409" s="194"/>
      <c r="M409" s="181"/>
      <c r="N409"/>
      <c r="O409"/>
    </row>
    <row r="410" spans="1:15" s="180" customFormat="1" x14ac:dyDescent="0.25">
      <c r="A410" s="1" t="s">
        <v>25</v>
      </c>
      <c r="B410" s="1" t="s">
        <v>13</v>
      </c>
      <c r="C410" s="1"/>
      <c r="D410" s="1"/>
      <c r="E410" s="1" t="s">
        <v>0</v>
      </c>
      <c r="F410" s="1" t="s">
        <v>6</v>
      </c>
      <c r="G410" s="1" t="s">
        <v>7</v>
      </c>
      <c r="H410" s="1" t="s">
        <v>8</v>
      </c>
      <c r="I410" s="1" t="s">
        <v>17</v>
      </c>
      <c r="J410" s="3" t="s">
        <v>9</v>
      </c>
      <c r="K410" s="1" t="s">
        <v>1</v>
      </c>
      <c r="L410" s="1" t="s">
        <v>2</v>
      </c>
      <c r="M410" s="1" t="s">
        <v>21</v>
      </c>
    </row>
    <row r="411" spans="1:15" x14ac:dyDescent="0.25">
      <c r="A411" t="s">
        <v>1771</v>
      </c>
      <c r="B411" s="6" t="s">
        <v>14</v>
      </c>
      <c r="C411" s="6"/>
      <c r="D411" s="6"/>
      <c r="E411" t="s">
        <v>3</v>
      </c>
      <c r="F411" t="s">
        <v>1772</v>
      </c>
      <c r="G411" t="s">
        <v>1773</v>
      </c>
      <c r="H411" t="s">
        <v>1772</v>
      </c>
      <c r="I411" s="5">
        <v>255</v>
      </c>
      <c r="J411" s="4">
        <v>0</v>
      </c>
      <c r="L411" s="7"/>
      <c r="M411" s="7" t="s">
        <v>1781</v>
      </c>
    </row>
    <row r="412" spans="1:15" s="180" customFormat="1" ht="14.45" customHeight="1" x14ac:dyDescent="0.25">
      <c r="A412" s="199" t="s">
        <v>1776</v>
      </c>
      <c r="B412" s="199"/>
      <c r="C412" s="199"/>
      <c r="D412" s="199"/>
      <c r="E412" s="199"/>
      <c r="F412" s="199"/>
      <c r="G412" s="199"/>
      <c r="H412" s="199"/>
      <c r="I412" s="199"/>
      <c r="J412" s="199"/>
      <c r="K412" s="199"/>
      <c r="L412" s="199"/>
      <c r="M412" s="185"/>
      <c r="N412"/>
      <c r="O412"/>
    </row>
    <row r="413" spans="1:15" s="180" customFormat="1" x14ac:dyDescent="0.25">
      <c r="A413" s="194" t="s">
        <v>1774</v>
      </c>
      <c r="B413" s="194"/>
      <c r="C413" s="194"/>
      <c r="D413" s="194"/>
      <c r="E413" s="194"/>
      <c r="F413" s="194"/>
      <c r="G413" s="194"/>
      <c r="H413" s="194"/>
      <c r="I413" s="194"/>
      <c r="J413" s="194"/>
      <c r="K413" s="194"/>
      <c r="L413" s="194"/>
      <c r="M413" s="181"/>
      <c r="N413"/>
      <c r="O413"/>
    </row>
    <row r="414" spans="1:15" s="180" customFormat="1" x14ac:dyDescent="0.25">
      <c r="A414" s="1" t="s">
        <v>25</v>
      </c>
      <c r="B414" s="1" t="s">
        <v>13</v>
      </c>
      <c r="C414" s="1"/>
      <c r="D414" s="1"/>
      <c r="E414" s="1" t="s">
        <v>0</v>
      </c>
      <c r="F414" s="1" t="s">
        <v>6</v>
      </c>
      <c r="G414" s="1" t="s">
        <v>7</v>
      </c>
      <c r="H414" s="1" t="s">
        <v>8</v>
      </c>
      <c r="I414" s="1" t="s">
        <v>17</v>
      </c>
      <c r="J414" s="3" t="s">
        <v>9</v>
      </c>
      <c r="K414" s="1" t="s">
        <v>1</v>
      </c>
      <c r="L414" s="1" t="s">
        <v>2</v>
      </c>
      <c r="M414" s="1" t="s">
        <v>21</v>
      </c>
    </row>
    <row r="415" spans="1:15" x14ac:dyDescent="0.25">
      <c r="A415" t="s">
        <v>1777</v>
      </c>
      <c r="B415" s="6" t="s">
        <v>14</v>
      </c>
      <c r="C415" s="6"/>
      <c r="D415" s="6"/>
      <c r="E415" t="s">
        <v>3</v>
      </c>
      <c r="F415" t="s">
        <v>1778</v>
      </c>
      <c r="G415" t="s">
        <v>1779</v>
      </c>
      <c r="H415" t="s">
        <v>1778</v>
      </c>
      <c r="I415" s="5">
        <v>255</v>
      </c>
      <c r="J415" s="4">
        <v>0</v>
      </c>
      <c r="L415" s="7"/>
      <c r="M415" s="7" t="s">
        <v>1780</v>
      </c>
    </row>
  </sheetData>
  <mergeCells count="5">
    <mergeCell ref="A408:L408"/>
    <mergeCell ref="A409:L409"/>
    <mergeCell ref="A412:L412"/>
    <mergeCell ref="A413:L413"/>
    <mergeCell ref="N1:O2"/>
  </mergeCells>
  <conditionalFormatting sqref="K23:M23">
    <cfRule type="duplicateValues" dxfId="9" priority="10"/>
  </conditionalFormatting>
  <conditionalFormatting sqref="K18:M18">
    <cfRule type="duplicateValues" dxfId="8" priority="9"/>
  </conditionalFormatting>
  <conditionalFormatting sqref="K19">
    <cfRule type="duplicateValues" dxfId="7" priority="8"/>
  </conditionalFormatting>
  <conditionalFormatting sqref="K20">
    <cfRule type="duplicateValues" dxfId="6" priority="7"/>
  </conditionalFormatting>
  <conditionalFormatting sqref="K24">
    <cfRule type="duplicateValues" dxfId="5" priority="6"/>
  </conditionalFormatting>
  <conditionalFormatting sqref="K25">
    <cfRule type="duplicateValues" dxfId="4" priority="5"/>
  </conditionalFormatting>
  <conditionalFormatting sqref="L160:M160">
    <cfRule type="duplicateValues" dxfId="3" priority="4"/>
  </conditionalFormatting>
  <conditionalFormatting sqref="L155:M155">
    <cfRule type="duplicateValues" dxfId="2" priority="3"/>
  </conditionalFormatting>
  <conditionalFormatting sqref="L306:M306">
    <cfRule type="duplicateValues" dxfId="1" priority="2"/>
  </conditionalFormatting>
  <conditionalFormatting sqref="L301:M3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topLeftCell="A4"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191" t="s">
        <v>92</v>
      </c>
      <c r="B23" s="191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1" t="s">
        <v>177</v>
      </c>
      <c r="B29" s="32" t="s">
        <v>162</v>
      </c>
      <c r="C29" s="34" t="s">
        <v>169</v>
      </c>
      <c r="D29" s="32" t="s">
        <v>1</v>
      </c>
      <c r="E29" s="32" t="s">
        <v>163</v>
      </c>
    </row>
    <row r="30" spans="1:5" ht="15.75" thickBot="1" x14ac:dyDescent="0.3">
      <c r="A30" s="208" t="s">
        <v>158</v>
      </c>
      <c r="B30" s="19" t="s">
        <v>104</v>
      </c>
      <c r="C30" s="18"/>
      <c r="D30" s="18" t="s">
        <v>10</v>
      </c>
      <c r="E30" s="19"/>
    </row>
    <row r="31" spans="1:5" x14ac:dyDescent="0.25">
      <c r="A31" s="209"/>
      <c r="B31" s="211" t="s">
        <v>103</v>
      </c>
      <c r="C31" s="14" t="s">
        <v>102</v>
      </c>
      <c r="D31" s="15" t="s">
        <v>166</v>
      </c>
      <c r="E31" s="16" t="s">
        <v>164</v>
      </c>
    </row>
    <row r="32" spans="1:5" x14ac:dyDescent="0.25">
      <c r="A32" s="209"/>
      <c r="B32" s="212"/>
      <c r="C32" s="17" t="s">
        <v>102</v>
      </c>
      <c r="D32" s="18" t="s">
        <v>166</v>
      </c>
      <c r="E32" s="19" t="s">
        <v>18</v>
      </c>
    </row>
    <row r="33" spans="1:5" ht="15.75" thickBot="1" x14ac:dyDescent="0.3">
      <c r="A33" s="209"/>
      <c r="B33" s="213"/>
      <c r="C33" s="33" t="s">
        <v>102</v>
      </c>
      <c r="D33" s="20" t="s">
        <v>166</v>
      </c>
      <c r="E33" s="21" t="s">
        <v>165</v>
      </c>
    </row>
    <row r="34" spans="1:5" x14ac:dyDescent="0.25">
      <c r="A34" s="209"/>
      <c r="B34" s="19" t="s">
        <v>106</v>
      </c>
      <c r="C34" s="18"/>
      <c r="D34" s="18" t="s">
        <v>5</v>
      </c>
      <c r="E34" s="19"/>
    </row>
    <row r="35" spans="1:5" ht="15.75" thickBot="1" x14ac:dyDescent="0.3">
      <c r="A35" s="210"/>
      <c r="B35" s="19" t="s">
        <v>107</v>
      </c>
      <c r="C35" s="18"/>
      <c r="D35" s="18" t="s">
        <v>10</v>
      </c>
      <c r="E35" s="19"/>
    </row>
    <row r="36" spans="1:5" x14ac:dyDescent="0.25">
      <c r="A36" s="214" t="s">
        <v>101</v>
      </c>
      <c r="B36" s="27" t="s">
        <v>179</v>
      </c>
      <c r="C36" s="15" t="s">
        <v>108</v>
      </c>
      <c r="D36" s="15" t="s">
        <v>10</v>
      </c>
      <c r="E36" s="16"/>
    </row>
    <row r="37" spans="1:5" x14ac:dyDescent="0.25">
      <c r="A37" s="215"/>
      <c r="B37" s="28" t="s">
        <v>178</v>
      </c>
      <c r="C37" s="30" t="s">
        <v>108</v>
      </c>
      <c r="D37" s="18"/>
      <c r="E37" s="19"/>
    </row>
    <row r="38" spans="1:5" x14ac:dyDescent="0.25">
      <c r="A38" s="215"/>
      <c r="B38" s="28" t="s">
        <v>180</v>
      </c>
      <c r="C38" s="30" t="s">
        <v>108</v>
      </c>
      <c r="D38" s="18"/>
      <c r="E38" s="19"/>
    </row>
    <row r="39" spans="1:5" ht="15.75" thickBot="1" x14ac:dyDescent="0.3">
      <c r="A39" s="216"/>
      <c r="B39" s="29" t="s">
        <v>181</v>
      </c>
      <c r="C39" s="20" t="s">
        <v>108</v>
      </c>
      <c r="D39" s="20"/>
      <c r="E39" s="21"/>
    </row>
    <row r="40" spans="1:5" ht="15.75" thickBot="1" x14ac:dyDescent="0.3">
      <c r="A40" s="208" t="s">
        <v>174</v>
      </c>
      <c r="B40" s="28" t="s">
        <v>109</v>
      </c>
      <c r="C40" s="18"/>
      <c r="D40" s="18" t="s">
        <v>10</v>
      </c>
      <c r="E40" s="19"/>
    </row>
    <row r="41" spans="1:5" x14ac:dyDescent="0.25">
      <c r="A41" s="209"/>
      <c r="B41" s="211" t="s">
        <v>110</v>
      </c>
      <c r="C41" s="14" t="s">
        <v>170</v>
      </c>
      <c r="D41" s="15" t="s">
        <v>166</v>
      </c>
      <c r="E41" s="16" t="s">
        <v>167</v>
      </c>
    </row>
    <row r="42" spans="1:5" x14ac:dyDescent="0.25">
      <c r="A42" s="209"/>
      <c r="B42" s="212"/>
      <c r="C42" s="17" t="s">
        <v>170</v>
      </c>
      <c r="D42" s="18" t="s">
        <v>166</v>
      </c>
      <c r="E42" s="19" t="s">
        <v>18</v>
      </c>
    </row>
    <row r="43" spans="1:5" ht="15.75" thickBot="1" x14ac:dyDescent="0.3">
      <c r="A43" s="209"/>
      <c r="B43" s="213"/>
      <c r="C43" s="33" t="s">
        <v>170</v>
      </c>
      <c r="D43" s="20" t="s">
        <v>166</v>
      </c>
      <c r="E43" s="21" t="s">
        <v>168</v>
      </c>
    </row>
    <row r="44" spans="1:5" x14ac:dyDescent="0.25">
      <c r="A44" s="209"/>
      <c r="B44" s="28" t="s">
        <v>159</v>
      </c>
      <c r="C44" s="18"/>
      <c r="D44" s="18" t="s">
        <v>5</v>
      </c>
      <c r="E44" s="19"/>
    </row>
    <row r="45" spans="1:5" x14ac:dyDescent="0.25">
      <c r="A45" s="209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210"/>
      <c r="B46" s="29" t="s">
        <v>160</v>
      </c>
      <c r="C46" s="20"/>
      <c r="D46" s="20" t="s">
        <v>10</v>
      </c>
      <c r="E46" s="21"/>
    </row>
    <row r="47" spans="1:5" ht="15.75" thickBot="1" x14ac:dyDescent="0.3">
      <c r="A47" s="208" t="s">
        <v>175</v>
      </c>
      <c r="B47" s="27" t="s">
        <v>111</v>
      </c>
      <c r="C47" s="15"/>
      <c r="D47" s="15" t="s">
        <v>10</v>
      </c>
      <c r="E47" s="16"/>
    </row>
    <row r="48" spans="1:5" x14ac:dyDescent="0.25">
      <c r="A48" s="209"/>
      <c r="B48" s="211" t="s">
        <v>112</v>
      </c>
      <c r="C48" s="15" t="s">
        <v>176</v>
      </c>
      <c r="D48" s="15" t="s">
        <v>105</v>
      </c>
      <c r="E48" s="16" t="s">
        <v>171</v>
      </c>
    </row>
    <row r="49" spans="1:5" x14ac:dyDescent="0.25">
      <c r="A49" s="209"/>
      <c r="B49" s="212"/>
      <c r="C49" s="18" t="s">
        <v>176</v>
      </c>
      <c r="D49" s="18" t="s">
        <v>105</v>
      </c>
      <c r="E49" s="19" t="s">
        <v>18</v>
      </c>
    </row>
    <row r="50" spans="1:5" ht="15.75" thickBot="1" x14ac:dyDescent="0.3">
      <c r="A50" s="209"/>
      <c r="B50" s="213"/>
      <c r="C50" s="20" t="s">
        <v>176</v>
      </c>
      <c r="D50" s="20" t="s">
        <v>105</v>
      </c>
      <c r="E50" s="21" t="s">
        <v>172</v>
      </c>
    </row>
    <row r="51" spans="1:5" x14ac:dyDescent="0.25">
      <c r="A51" s="209"/>
      <c r="B51" s="208" t="s">
        <v>173</v>
      </c>
      <c r="C51" s="15"/>
      <c r="D51" s="15" t="s">
        <v>113</v>
      </c>
      <c r="E51" s="16" t="s">
        <v>114</v>
      </c>
    </row>
    <row r="52" spans="1:5" x14ac:dyDescent="0.25">
      <c r="A52" s="209"/>
      <c r="B52" s="209"/>
      <c r="C52" s="18"/>
      <c r="D52" s="18" t="s">
        <v>115</v>
      </c>
      <c r="E52" s="19" t="s">
        <v>116</v>
      </c>
    </row>
    <row r="53" spans="1:5" x14ac:dyDescent="0.25">
      <c r="A53" s="209"/>
      <c r="B53" s="209"/>
      <c r="C53" s="18"/>
      <c r="D53" s="18" t="s">
        <v>117</v>
      </c>
      <c r="E53" s="19" t="s">
        <v>118</v>
      </c>
    </row>
    <row r="54" spans="1:5" x14ac:dyDescent="0.25">
      <c r="A54" s="209"/>
      <c r="B54" s="209"/>
      <c r="C54" s="18"/>
      <c r="D54" s="18" t="s">
        <v>119</v>
      </c>
      <c r="E54" s="19" t="s">
        <v>120</v>
      </c>
    </row>
    <row r="55" spans="1:5" x14ac:dyDescent="0.25">
      <c r="A55" s="209"/>
      <c r="B55" s="209"/>
      <c r="C55" s="18"/>
      <c r="D55" s="18" t="s">
        <v>121</v>
      </c>
      <c r="E55" s="19" t="s">
        <v>122</v>
      </c>
    </row>
    <row r="56" spans="1:5" x14ac:dyDescent="0.25">
      <c r="A56" s="209"/>
      <c r="B56" s="209"/>
      <c r="C56" s="18"/>
      <c r="D56" s="18" t="s">
        <v>18</v>
      </c>
      <c r="E56" s="19" t="s">
        <v>18</v>
      </c>
    </row>
    <row r="57" spans="1:5" ht="15.75" thickBot="1" x14ac:dyDescent="0.3">
      <c r="A57" s="209"/>
      <c r="B57" s="210"/>
      <c r="C57" s="20"/>
      <c r="D57" s="20" t="s">
        <v>123</v>
      </c>
      <c r="E57" s="21" t="s">
        <v>124</v>
      </c>
    </row>
    <row r="58" spans="1:5" x14ac:dyDescent="0.25">
      <c r="A58" s="209"/>
      <c r="B58" s="208" t="s">
        <v>161</v>
      </c>
      <c r="C58" s="15"/>
      <c r="D58" s="15" t="s">
        <v>125</v>
      </c>
      <c r="E58" s="16" t="s">
        <v>126</v>
      </c>
    </row>
    <row r="59" spans="1:5" x14ac:dyDescent="0.25">
      <c r="A59" s="209"/>
      <c r="B59" s="209"/>
      <c r="C59" s="18"/>
      <c r="D59" s="18" t="s">
        <v>128</v>
      </c>
      <c r="E59" s="19" t="s">
        <v>127</v>
      </c>
    </row>
    <row r="60" spans="1:5" x14ac:dyDescent="0.25">
      <c r="A60" s="209"/>
      <c r="B60" s="209"/>
      <c r="C60" s="18"/>
      <c r="D60" s="18" t="s">
        <v>129</v>
      </c>
      <c r="E60" s="19" t="s">
        <v>132</v>
      </c>
    </row>
    <row r="61" spans="1:5" x14ac:dyDescent="0.25">
      <c r="A61" s="209"/>
      <c r="B61" s="209"/>
      <c r="C61" s="18"/>
      <c r="D61" s="18" t="s">
        <v>130</v>
      </c>
      <c r="E61" s="19" t="s">
        <v>133</v>
      </c>
    </row>
    <row r="62" spans="1:5" x14ac:dyDescent="0.25">
      <c r="A62" s="209"/>
      <c r="B62" s="209"/>
      <c r="C62" s="18"/>
      <c r="D62" s="18" t="s">
        <v>131</v>
      </c>
      <c r="E62" s="19" t="s">
        <v>134</v>
      </c>
    </row>
    <row r="63" spans="1:5" x14ac:dyDescent="0.25">
      <c r="A63" s="209"/>
      <c r="B63" s="209"/>
      <c r="C63" s="18"/>
      <c r="D63" s="18" t="s">
        <v>135</v>
      </c>
      <c r="E63" s="19"/>
    </row>
    <row r="64" spans="1:5" ht="15.75" thickBot="1" x14ac:dyDescent="0.3">
      <c r="A64" s="209"/>
      <c r="B64" s="210"/>
      <c r="C64" s="20"/>
      <c r="D64" s="20" t="s">
        <v>137</v>
      </c>
      <c r="E64" s="21" t="s">
        <v>136</v>
      </c>
    </row>
    <row r="65" spans="1:5" x14ac:dyDescent="0.25">
      <c r="A65" s="209"/>
      <c r="B65" s="27" t="s">
        <v>138</v>
      </c>
      <c r="C65" s="15"/>
      <c r="D65" s="15" t="s">
        <v>144</v>
      </c>
      <c r="E65" s="16"/>
    </row>
    <row r="66" spans="1:5" x14ac:dyDescent="0.25">
      <c r="A66" s="209"/>
      <c r="B66" s="28" t="s">
        <v>139</v>
      </c>
      <c r="C66" s="18"/>
      <c r="D66" s="18" t="s">
        <v>145</v>
      </c>
      <c r="E66" s="19"/>
    </row>
    <row r="67" spans="1:5" x14ac:dyDescent="0.25">
      <c r="A67" s="209"/>
      <c r="B67" s="28" t="s">
        <v>140</v>
      </c>
      <c r="C67" s="18"/>
      <c r="D67" s="18" t="s">
        <v>146</v>
      </c>
      <c r="E67" s="19"/>
    </row>
    <row r="68" spans="1:5" x14ac:dyDescent="0.25">
      <c r="A68" s="209"/>
      <c r="B68" s="28" t="s">
        <v>141</v>
      </c>
      <c r="C68" s="18"/>
      <c r="D68" s="18" t="s">
        <v>147</v>
      </c>
      <c r="E68" s="19"/>
    </row>
    <row r="69" spans="1:5" ht="15.75" thickBot="1" x14ac:dyDescent="0.3">
      <c r="A69" s="209"/>
      <c r="B69" s="29" t="s">
        <v>142</v>
      </c>
      <c r="C69" s="20"/>
      <c r="D69" s="20" t="s">
        <v>148</v>
      </c>
      <c r="E69" s="21"/>
    </row>
    <row r="70" spans="1:5" x14ac:dyDescent="0.25">
      <c r="A70" s="209"/>
      <c r="B70" s="27" t="s">
        <v>143</v>
      </c>
      <c r="C70" s="15"/>
      <c r="D70" s="15" t="s">
        <v>149</v>
      </c>
      <c r="E70" s="16"/>
    </row>
    <row r="71" spans="1:5" x14ac:dyDescent="0.25">
      <c r="A71" s="209"/>
      <c r="B71" s="28" t="s">
        <v>154</v>
      </c>
      <c r="C71" s="18"/>
      <c r="D71" s="18" t="s">
        <v>150</v>
      </c>
      <c r="E71" s="19"/>
    </row>
    <row r="72" spans="1:5" x14ac:dyDescent="0.25">
      <c r="A72" s="209"/>
      <c r="B72" s="28" t="s">
        <v>155</v>
      </c>
      <c r="C72" s="18"/>
      <c r="D72" s="18" t="s">
        <v>151</v>
      </c>
      <c r="E72" s="19"/>
    </row>
    <row r="73" spans="1:5" x14ac:dyDescent="0.25">
      <c r="A73" s="209"/>
      <c r="B73" s="28" t="s">
        <v>156</v>
      </c>
      <c r="C73" s="18"/>
      <c r="D73" s="18" t="s">
        <v>152</v>
      </c>
      <c r="E73" s="19"/>
    </row>
    <row r="74" spans="1:5" ht="15.75" thickBot="1" x14ac:dyDescent="0.3">
      <c r="A74" s="210"/>
      <c r="B74" s="29" t="s">
        <v>157</v>
      </c>
      <c r="C74" s="20"/>
      <c r="D74" s="20" t="s">
        <v>153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MGM_v4</vt:lpstr>
      <vt:lpstr>LAN_PRIVATE_v4</vt:lpstr>
      <vt:lpstr>LAN_GUA_v6</vt:lpstr>
      <vt:lpstr>LAN_SUMM_v4_v6</vt:lpstr>
      <vt:lpstr>ISP_IPv4</vt:lpstr>
      <vt:lpstr>ISP_GUA_IPv6</vt:lpstr>
      <vt:lpstr>ISP_SUMM_IPv4_IPv6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2021-07-06T18:39:18Z</dcterms:modified>
</cp:coreProperties>
</file>