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915" windowHeight="7515" activeTab="1"/>
  </bookViews>
  <sheets>
    <sheet name="Industriales" sheetId="1" r:id="rId1"/>
    <sheet name="Industriales1" sheetId="2" r:id="rId2"/>
    <sheet name="Hoja3" sheetId="3" r:id="rId3"/>
  </sheets>
  <definedNames>
    <definedName name="_xlnm._FilterDatabase" localSheetId="0" hidden="1">Industriales!$C$4:$AA$145</definedName>
    <definedName name="_xlnm.Print_Area" localSheetId="0">Industriales!$A$1:$AB$146</definedName>
    <definedName name="_xlnm.Print_Area" localSheetId="1">Industriales1!$A$1:$V$146</definedName>
    <definedName name="_xlnm.Print_Titles" localSheetId="0">Industriales!$1:$4</definedName>
    <definedName name="_xlnm.Print_Titles" localSheetId="1">Industriales1!$1:$7</definedName>
  </definedNames>
  <calcPr calcId="145621"/>
</workbook>
</file>

<file path=xl/calcChain.xml><?xml version="1.0" encoding="utf-8"?>
<calcChain xmlns="http://schemas.openxmlformats.org/spreadsheetml/2006/main">
  <c r="AB145" i="1" l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AA6" i="1"/>
  <c r="Y6" i="1"/>
  <c r="W6" i="1"/>
  <c r="U6" i="1"/>
  <c r="S6" i="1"/>
  <c r="Q6" i="1"/>
  <c r="O6" i="1"/>
  <c r="M6" i="1"/>
  <c r="K6" i="1"/>
  <c r="I6" i="1"/>
  <c r="G6" i="1"/>
  <c r="E6" i="1"/>
  <c r="C6" i="1"/>
</calcChain>
</file>

<file path=xl/sharedStrings.xml><?xml version="1.0" encoding="utf-8"?>
<sst xmlns="http://schemas.openxmlformats.org/spreadsheetml/2006/main" count="336" uniqueCount="270">
  <si>
    <t>No.establecimientos</t>
  </si>
  <si>
    <t>Total personal ocupado</t>
  </si>
  <si>
    <t>Personal remunerado</t>
  </si>
  <si>
    <t>Personal remunerado permanente</t>
  </si>
  <si>
    <t>Personal remunerado temporal</t>
  </si>
  <si>
    <t>Sueldos y salarios</t>
  </si>
  <si>
    <t>Prestaciones sociales</t>
  </si>
  <si>
    <t>Producción bruta</t>
  </si>
  <si>
    <t>Consumo intermedio</t>
  </si>
  <si>
    <t>Valor agregado</t>
  </si>
  <si>
    <t>Inversión neta</t>
  </si>
  <si>
    <t>Total activos</t>
  </si>
  <si>
    <t>Energía eléctrica consumida (KWH)</t>
  </si>
  <si>
    <t>Encuesta Anual Manufacturera</t>
  </si>
  <si>
    <t>2011p</t>
  </si>
  <si>
    <t>Transformacion y conservacion de pescado y de derivados del pescado</t>
  </si>
  <si>
    <t>Elaboracion de aceites y grasas de origen vegetal y animal</t>
  </si>
  <si>
    <t>Elaboracion de productos lacteos</t>
  </si>
  <si>
    <t>Elaboracion de productos de molineria</t>
  </si>
  <si>
    <t>Elaboracion de almidones y de productos derivados del almidon</t>
  </si>
  <si>
    <t>Elaboracion de alimentos preparados para animales</t>
  </si>
  <si>
    <t>Elaboracion de productos de panaderia</t>
  </si>
  <si>
    <t>Elaboracion de macarrones, fideos, alcuzcuz y productos farináceos</t>
  </si>
  <si>
    <t>Trilla de café</t>
  </si>
  <si>
    <t>Fabricacion y refinacion de azucar</t>
  </si>
  <si>
    <t>Fabricacion de panela</t>
  </si>
  <si>
    <t xml:space="preserve">Elaboracion de cacao, chocolate y productos de confiteria                                                                                              </t>
  </si>
  <si>
    <t>Elaboracion de otros productos alimenticios n.c.p</t>
  </si>
  <si>
    <t>Tostion y molienda del café</t>
  </si>
  <si>
    <t>Elaboracion de otros derivados del café</t>
  </si>
  <si>
    <t>Elaboracion de bebidas fermentadas no destiladas</t>
  </si>
  <si>
    <t>Produccion de malta, elaboracion de cervezas y otras bebidas malteadas</t>
  </si>
  <si>
    <t>Elaboración de bebidas no alcoholicas; producción de aguas minerales</t>
  </si>
  <si>
    <t>Fabricación de productos de tabaco</t>
  </si>
  <si>
    <t>Preparación e hiladura de productos textiles</t>
  </si>
  <si>
    <t>Tejedura de productos textiles</t>
  </si>
  <si>
    <t xml:space="preserve">Acabados de productos textiles no producidos en la misma unidad de producción </t>
  </si>
  <si>
    <t>Fabricación de tapices y alfombras para pisos</t>
  </si>
  <si>
    <t>Fabicación de cuerdas, cordeles, cables bramantes y redes</t>
  </si>
  <si>
    <t>Fabricación de otros artículos textiles n.c.p</t>
  </si>
  <si>
    <t>Fabricacion de tejidos y articulos de punto y ganchillo</t>
  </si>
  <si>
    <t>Fabricacion de prendas de vestir, excepto las de piel</t>
  </si>
  <si>
    <t>Curtido y preparado de cueros</t>
  </si>
  <si>
    <t>Fabricacion de calzado de plastico, excepto elcalzado deportivo</t>
  </si>
  <si>
    <t>Fabricacion de calzado deportivo, incluso el moldeado</t>
  </si>
  <si>
    <t>Fabricacion de partes del calzado</t>
  </si>
  <si>
    <t xml:space="preserve">Aserrado, acepillado e impregnación de la madera                                                       </t>
  </si>
  <si>
    <t>Fabricacion de partes y piezas de carpintería para edificios y construcciones</t>
  </si>
  <si>
    <t xml:space="preserve">Fabricacion de recipientes de madera                                                  </t>
  </si>
  <si>
    <t>Fabricacion de pastas celulosicas; papel y carton</t>
  </si>
  <si>
    <t>Fabricacion de otros articulos de papel y carton</t>
  </si>
  <si>
    <t>Edicion de libros, folletos, partituras y otras publicaciones</t>
  </si>
  <si>
    <t>Edición de periodicos, revistas y publicaciones periodicas</t>
  </si>
  <si>
    <t>Edicion de materiales grabados</t>
  </si>
  <si>
    <t>Otros trabajos de edicion</t>
  </si>
  <si>
    <t>Actividades de impresión</t>
  </si>
  <si>
    <t>Arte, diseño y composicion</t>
  </si>
  <si>
    <t>Fotomecánica y análogos</t>
  </si>
  <si>
    <t>Encuadernación</t>
  </si>
  <si>
    <t>Acabado o recubrimiento</t>
  </si>
  <si>
    <t>Fabricacion de productos de la refinacion del petroleo, elaborados en refineria</t>
  </si>
  <si>
    <t>Elaboracion de productos derivados del petroleo, fuera de refineria</t>
  </si>
  <si>
    <t>Fabricacion de abonos y compuestos inorgánicos nitrogenados</t>
  </si>
  <si>
    <t>Fabricacion de plásticos en formas primarias</t>
  </si>
  <si>
    <t>Fabricacion de caucho sintetico en formas primarias</t>
  </si>
  <si>
    <t>Fabricación de fibras sinteticas y artificiales</t>
  </si>
  <si>
    <t>Fabricacion de plaguicidas y otros productos químicos de uso agropecuario</t>
  </si>
  <si>
    <t>Fabricación de otros productos químicos n.c.p</t>
  </si>
  <si>
    <t>Fabricacion de llantas y neumaticos de caucho</t>
  </si>
  <si>
    <t>Reencauche de llantas usadas</t>
  </si>
  <si>
    <t>Fabricacion de formas basicas de caucho</t>
  </si>
  <si>
    <t>Fabricacion de otros productos de caucho n.c.p</t>
  </si>
  <si>
    <t>Fabricacion de formas basicas de plastico</t>
  </si>
  <si>
    <t>Fabricacion de articulos de plastico n.c.p</t>
  </si>
  <si>
    <t>Fabricación de vidrio y de productos de vidrio</t>
  </si>
  <si>
    <t>Fabricación de productos de cerámica no refractaria, para uso no estructural</t>
  </si>
  <si>
    <t xml:space="preserve">Fabricación de productos de ceramica refractaria                                         </t>
  </si>
  <si>
    <t>Fabricación de cemento, cal y yeso</t>
  </si>
  <si>
    <t>Fabricacion de artículos de hormigón, cemento y yeso</t>
  </si>
  <si>
    <t>Corte, tallado y acabado de la piedra</t>
  </si>
  <si>
    <t>Fabricacion de otros productos minerales no metalicos n.c.p</t>
  </si>
  <si>
    <t>Industrias basicas de hierro y de acero</t>
  </si>
  <si>
    <t>Industrias basicas de metales preciosos</t>
  </si>
  <si>
    <t>Industrias basicas de otros metales no ferrosos</t>
  </si>
  <si>
    <t>Fabricacion de productos metalicos para uso estructural</t>
  </si>
  <si>
    <t>Fabricacion de tanques,depositos y recipientes de metal</t>
  </si>
  <si>
    <t>Fabricacion de otros productos elaborados de metal n.c.p</t>
  </si>
  <si>
    <t>Fabricacion de bombas, compresores, grifosy valvulas</t>
  </si>
  <si>
    <t>Fabricacion de hornos,hogares y quemadores industriales</t>
  </si>
  <si>
    <t>Fabricacion de equipo de elevacion y manipulacion</t>
  </si>
  <si>
    <t>Fabricacion de otros tipos de maquinaria de uso general n.c.p</t>
  </si>
  <si>
    <t>Fabricacion de maquinaria de oficina, contabilidad e informatica</t>
  </si>
  <si>
    <t>Fabricacion de maquinaria agropecuaria y forestal</t>
  </si>
  <si>
    <t>Fabricacion de maquinas herramienta</t>
  </si>
  <si>
    <t>Fabricacion de maquinaria para la elaboracion de alimentos, bebidas y tabaco</t>
  </si>
  <si>
    <t>Fabricacion de armas y municiones</t>
  </si>
  <si>
    <t>Fabricacion de otros tipos de maquinaria de uso especial n.c.p</t>
  </si>
  <si>
    <t>Fabricacion de aparatos de uso doméstico n.c.p</t>
  </si>
  <si>
    <t>Fabricacion de motores, generadores y transformadores</t>
  </si>
  <si>
    <t>Fabricacion de aparatos de distribucion y control de la energia electrica</t>
  </si>
  <si>
    <t>Fabricacion de hilos y cables aislados</t>
  </si>
  <si>
    <t>Fabricacion de acumuladores y de pilas eléctricas</t>
  </si>
  <si>
    <t>Fabricacion de lamparas electricas y equipos de iluminacion</t>
  </si>
  <si>
    <t>Fabricacion de otros tipos de equipo electrico n.c.p</t>
  </si>
  <si>
    <t>Fabricacion de tubos y válvulas electrónicas y de otros componentes electrónicos</t>
  </si>
  <si>
    <t>Fabricacion de equipo medico y quirurgico y de aparatos ortesicos y protesicos</t>
  </si>
  <si>
    <t>Fabricacion de instrumentos opticos y de equipo fotografico</t>
  </si>
  <si>
    <t>Fabricacion de vehiculos automotores y sus motores</t>
  </si>
  <si>
    <t>Construccion y reparacion de buques</t>
  </si>
  <si>
    <t>Cnstruccion y reparacion de embarcaciones de recreo y de deporte</t>
  </si>
  <si>
    <t>Fabricacion de aeronaves y de naves espaciales</t>
  </si>
  <si>
    <t>Fabricacion de motocicletas</t>
  </si>
  <si>
    <t>Fabricacion de bicicletas y de sillones de ruedas para discapacitados</t>
  </si>
  <si>
    <t>Fabricacion de muebles para el hogar</t>
  </si>
  <si>
    <t>Fabricacion de muebles para oficina</t>
  </si>
  <si>
    <t>Fabricacion de muebles para comercio y servicios</t>
  </si>
  <si>
    <t>Fabricacion de colchones y somieres</t>
  </si>
  <si>
    <t>Fabricacion de otros muebles n.c.p</t>
  </si>
  <si>
    <t>Fabricacion de joyas y articulos conexos</t>
  </si>
  <si>
    <t>Fabricacion de instrumentos musicales</t>
  </si>
  <si>
    <t>Fabricacion de articulos deportivos</t>
  </si>
  <si>
    <t>Fabricacion de juegos y juguetes</t>
  </si>
  <si>
    <t>Otras industrias manufactureras n.c.p</t>
  </si>
  <si>
    <t>DESCRIPCION</t>
  </si>
  <si>
    <t>Actividad económica CIIU Rev. 3</t>
  </si>
  <si>
    <t xml:space="preserve">Confección de artículos con materiales textiles </t>
  </si>
  <si>
    <t>Destilacion, rectificacion y mezcla de bebidas alcoholicas</t>
  </si>
  <si>
    <t>Fabricacion de articulos de viaje, bolsos de mano, y articulos similares n.c.p</t>
  </si>
  <si>
    <t xml:space="preserve">Fabricacion de hojas de madera </t>
  </si>
  <si>
    <t xml:space="preserve">Tratamiento y revestimiento de metales; trabajos de ingenieria mecanica </t>
  </si>
  <si>
    <t xml:space="preserve">Fabricacion de receptores de radio y televisión, de aparatos de grabación </t>
  </si>
  <si>
    <t>Fabricacion de productos de hornos de coque</t>
  </si>
  <si>
    <t>Mezcla de combustibles</t>
  </si>
  <si>
    <t>Fuente: DANE - Encuesta Anual Manufacturera - 2011p</t>
  </si>
  <si>
    <t>%</t>
  </si>
  <si>
    <t>Fabricacion de calzado de cuero y piel, con cualquier tipo de suela</t>
  </si>
  <si>
    <t xml:space="preserve">Fabricacion de calzado de materiales textiles;con cuialquier tipo de suela </t>
  </si>
  <si>
    <t>Fabricacion de otros productos de madera;fabricacion de articulos de corcho</t>
  </si>
  <si>
    <t xml:space="preserve">Fabricacion de sustancias químicas básicas, excepto abonos </t>
  </si>
  <si>
    <t>Fabricacion de jabones y detergentes, preparados para limpiar y pulir</t>
  </si>
  <si>
    <t>Fabricacion de generadores de vapor</t>
  </si>
  <si>
    <t>Fabricacion de carrocerias para vehiculos automotores</t>
  </si>
  <si>
    <t>Fabricacion de articulos de viaje, y articulos similares elaborados en cuero</t>
  </si>
  <si>
    <t>TOTAL INDUSTRIA</t>
  </si>
  <si>
    <t>Miles de pesos ($)</t>
  </si>
  <si>
    <t>Produccion de carne y sus derivados carnicos</t>
  </si>
  <si>
    <t>Fabricacion de productos farmaceuticos, medicinales y productos botanicos</t>
  </si>
  <si>
    <t>Fabricacion de pinturas,barnices y revestimientos similares</t>
  </si>
  <si>
    <t xml:space="preserve">Fabricacion de maquinaria para la explotacion de minas y canteras </t>
  </si>
  <si>
    <t xml:space="preserve">Fabricacion de maq. para la elaboracion de productos textiles, prendas de vestir </t>
  </si>
  <si>
    <t xml:space="preserve">Fabricacion de transmisores de radio y televisión </t>
  </si>
  <si>
    <t xml:space="preserve">Fabricacion de instrumentos y aparatos para medir, verificar, ensayar, y navegar </t>
  </si>
  <si>
    <t xml:space="preserve">Fabricacion de papel y carton ondulado, fabricacion de envases,empaques </t>
  </si>
  <si>
    <t>Elaboracion de alimentos compuestos principalmente de frutas, legumbres y hort.</t>
  </si>
  <si>
    <t>Fabricacion de articulos de viaje, y art. similares elaborados en otros materiales</t>
  </si>
  <si>
    <t>Fab. de productos de arcilla y cerámica no refractarias, para uso estructural</t>
  </si>
  <si>
    <t>Fab. de articulos de cuchilleria,herramientas de mano y articulos de ferreteria</t>
  </si>
  <si>
    <t>Fab. de cojinetes, engranajes, trenes de engranajes y piezas de transmision</t>
  </si>
  <si>
    <t xml:space="preserve">Fab. de partes, piezas y accesorios (autopartes) para vehiculos automotores </t>
  </si>
  <si>
    <t>Elab. de bebidas no alcoholicas; producción de aguas minerales</t>
  </si>
  <si>
    <t xml:space="preserve">Acabados de productos textiles </t>
  </si>
  <si>
    <t>Fab. de articulos herramientas de mano y articulos de ferreteria</t>
  </si>
  <si>
    <t>No. establecimientos</t>
  </si>
  <si>
    <t>Elab. de aceites y grasas de origen vegetal y animal</t>
  </si>
  <si>
    <t>Elab. de productos lacteos</t>
  </si>
  <si>
    <t>Elab. de productos de molineria</t>
  </si>
  <si>
    <t>Elab. de almidones y de productos derivados del almidon</t>
  </si>
  <si>
    <t>Elab. de alimentos preparados para animales</t>
  </si>
  <si>
    <t>Elab. de productos de panaderia</t>
  </si>
  <si>
    <t>Elab. de macarrones, fideos, alcuzcuz y productos farináceos</t>
  </si>
  <si>
    <t>Elab. de otros derivados del café</t>
  </si>
  <si>
    <t xml:space="preserve">Elab. de cacao, chocolate y productos de confiteria                                                                                              </t>
  </si>
  <si>
    <t>Elab. de otros productos alimenticios n.c.p</t>
  </si>
  <si>
    <t>Elab. de bebidas fermentadas no destiladas</t>
  </si>
  <si>
    <t>Produccion de malta, Elab. de cervezas y otras bebidas malteadas</t>
  </si>
  <si>
    <t>Elab. de productos derivados del petroleo, fuera de refineria</t>
  </si>
  <si>
    <t>Fab. y refinacion de azucar</t>
  </si>
  <si>
    <t>Fab. de panela</t>
  </si>
  <si>
    <t>Fab. de tejidos y articulos de punto y ganchillo</t>
  </si>
  <si>
    <t>Fab. de prendas de vestir, excepto las de piel</t>
  </si>
  <si>
    <t>Fab. de calzado de cuero y piel, con cualquier tipo de suela</t>
  </si>
  <si>
    <t xml:space="preserve">Fab. de calzado de materiales textiles;con cuialquier tipo de suela </t>
  </si>
  <si>
    <t>Fab. de calzado de plastico, excepto elcalzado deportivo</t>
  </si>
  <si>
    <t>Fab. de calzado deportivo, incluso el moldeado</t>
  </si>
  <si>
    <t>Fab. de partes del calzado</t>
  </si>
  <si>
    <t xml:space="preserve">Fab. de hojas de madera </t>
  </si>
  <si>
    <t xml:space="preserve">Fab. de recipientes de madera                                                  </t>
  </si>
  <si>
    <t>Fab. de otros productos de madera;Fab. de articulos de corcho</t>
  </si>
  <si>
    <t>Fab. de pastas celulosicas; papel y carton</t>
  </si>
  <si>
    <t xml:space="preserve">Fab. de papel y carton ondulado, Fab. de envases,empaques </t>
  </si>
  <si>
    <t>Fab. de otros articulos de papel y carton</t>
  </si>
  <si>
    <t>Fab. de productos de hornos de coque</t>
  </si>
  <si>
    <t xml:space="preserve">Fab. de sustancias químicas básicas, excepto abonos </t>
  </si>
  <si>
    <t>Fab. de abonos y compuestos inorgánicos nitrogenados</t>
  </si>
  <si>
    <t>Fab. de plásticos en formas primarias</t>
  </si>
  <si>
    <t>Fab. de caucho sintetico en formas primarias</t>
  </si>
  <si>
    <t>Fab. de pinturas,barnices y revestimientos similares</t>
  </si>
  <si>
    <t>Fab. de jabones y detergentes, preparados para limpiar y pulir</t>
  </si>
  <si>
    <t>Fab. de llantas y neumaticos de caucho</t>
  </si>
  <si>
    <t>Fab. de formas basicas de caucho</t>
  </si>
  <si>
    <t>Fab. de otros productos de caucho n.c.p</t>
  </si>
  <si>
    <t>Fab. de formas basicas de plastico</t>
  </si>
  <si>
    <t>Fab. de articulos de plastico n.c.p</t>
  </si>
  <si>
    <t>Fab. de artículos de hormigón, cemento y yeso</t>
  </si>
  <si>
    <t>Fab. de otros productos minerales no metalicos n.c.p</t>
  </si>
  <si>
    <t>Fab. de productos metalicos para uso estructural</t>
  </si>
  <si>
    <t>Fab. de tanques,depositos y recipientes de metal</t>
  </si>
  <si>
    <t>Fab. de generadores de vapor</t>
  </si>
  <si>
    <t>Fab. de otros productos elaborados de metal n.c.p</t>
  </si>
  <si>
    <t>Fab. de bombas, compresores, grifosy valvulas</t>
  </si>
  <si>
    <t>Fab. de hornos,hogares y quemadores industriales</t>
  </si>
  <si>
    <t>Fab. de equipo de elevacion y manipulacion</t>
  </si>
  <si>
    <t>Fab. de otros tipos de maquinaria de uso general n.c.p</t>
  </si>
  <si>
    <t>Fab. de maquinaria agropecuaria y forestal</t>
  </si>
  <si>
    <t>Fab. de maquinas herramienta</t>
  </si>
  <si>
    <t xml:space="preserve">Fab. de maquinaria para la explotacion de minas y canteras </t>
  </si>
  <si>
    <t>Fab. de maquinaria para la Elab. de alimentos, bebidas y tabaco</t>
  </si>
  <si>
    <t xml:space="preserve">Fab. de maq. para la Elab. de productos textiles, prendas de vestir </t>
  </si>
  <si>
    <t>Fab. de armas y municiones</t>
  </si>
  <si>
    <t>Fab. de otros tipos de maquinaria de uso especial n.c.p</t>
  </si>
  <si>
    <t>Fab. de aparatos de uso doméstico n.c.p</t>
  </si>
  <si>
    <t>Fab. de maquinaria de oficina, contabilidad e informatica</t>
  </si>
  <si>
    <t>Fab. de motores, generadores y transformadores</t>
  </si>
  <si>
    <t>Fab. de aparatos de distribucion y control de la energia electrica</t>
  </si>
  <si>
    <t>Fab. de hilos y cables aislados</t>
  </si>
  <si>
    <t>Fab. de acumuladores y de pilas eléctricas</t>
  </si>
  <si>
    <t>Fab. de lamparas electricas y equipos de iluminacion</t>
  </si>
  <si>
    <t>Fab. de otros tipos de equipo electrico n.c.p</t>
  </si>
  <si>
    <t xml:space="preserve">Fab. de transmisores de radio y televisión </t>
  </si>
  <si>
    <t xml:space="preserve">Fab. de receptores de radio y televisión, de aparatos de grabación </t>
  </si>
  <si>
    <t>Fab. de instrumentos opticos y de equipo fotografico</t>
  </si>
  <si>
    <t>Fab. de vehiculos automotores y sus motores</t>
  </si>
  <si>
    <t>Fab. de carrocerias para vehiculos automotores</t>
  </si>
  <si>
    <t>Fab. de aeronaves y de naves espaciales</t>
  </si>
  <si>
    <t>Fab. de motocicletas</t>
  </si>
  <si>
    <t>Fab. de bicicletas y de sillones de ruedas para discapacitados</t>
  </si>
  <si>
    <t>Fab. de muebles para el hogar</t>
  </si>
  <si>
    <t>Fab. de muebles para oficina</t>
  </si>
  <si>
    <t>Fab. de muebles para comercio y servicios</t>
  </si>
  <si>
    <t>Fab. de colchones y somieres</t>
  </si>
  <si>
    <t>Fab. de otros muebles n.c.p</t>
  </si>
  <si>
    <t>Fab. de joyas y articulos conexos</t>
  </si>
  <si>
    <t>Fab. de instrumentos musicales</t>
  </si>
  <si>
    <t>Fab. de articulos deportivos</t>
  </si>
  <si>
    <t>Fab. de juegos y juguetes</t>
  </si>
  <si>
    <t>Fab. de productos de tabaco</t>
  </si>
  <si>
    <t>Fab. de tapices y alfombras para pisos</t>
  </si>
  <si>
    <t>Fab. de otros artículos textiles n.c.p</t>
  </si>
  <si>
    <t>Fab. de otros productos químicos n.c.p</t>
  </si>
  <si>
    <t>Fab. de fibras sinteticas y artificiales</t>
  </si>
  <si>
    <t>Fab. de vidrio y de productos de vidrio</t>
  </si>
  <si>
    <t xml:space="preserve">Fab. de productos de ceramica refractaria                                         </t>
  </si>
  <si>
    <t>Fab. de cemento, cal y yeso</t>
  </si>
  <si>
    <t>Elab. de alimentos compuestos princip. de frutas, legumbres y hort.</t>
  </si>
  <si>
    <t>Transf. y conservacion de pescado y de derivados del pescado</t>
  </si>
  <si>
    <t>Fab. de artíc. de viaje, y articulos similares elaborados en cuero</t>
  </si>
  <si>
    <t>Fab. de artíc. de viaje, bolsos de mano, y articulos similares n.c.p</t>
  </si>
  <si>
    <t>Fab. de artíc. de viaje, y art. similares elab. en otros materiales</t>
  </si>
  <si>
    <t>Fab. de partes y piezas de carpintería para edificios y const.</t>
  </si>
  <si>
    <t>Fab. de prod. de la refinacion del petroleo, elaborados en refineria</t>
  </si>
  <si>
    <t>Fab. de plaguicidas y otros prod. químicos de uso agropecuario</t>
  </si>
  <si>
    <t>Fab. de productos farmaceuticos, medicinales y botanicos</t>
  </si>
  <si>
    <t>Fab. de prod. de cerámica no refractaria, para uso no estructural</t>
  </si>
  <si>
    <t>Fab. de prod. de arcilla y cerámica no refract. para uso estructural</t>
  </si>
  <si>
    <t>Tratamiento y revestimiento de metales</t>
  </si>
  <si>
    <t>Fab. de cojinetes, engranajes, trenes de engranajes, transmision</t>
  </si>
  <si>
    <t>Fab. de tubos y válvulas electrónicas y de otros comp.electrónicos</t>
  </si>
  <si>
    <t>Fab. de eq. medico y quirurgico y de aparatos ortesicos y prot.</t>
  </si>
  <si>
    <t>Fab. de instrumentos y aparatos para medir, verificar, y ensayar</t>
  </si>
  <si>
    <t>Fab. de partes, piezas y accesorios (autopartes) para vehiculos aut.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</si>
</sst>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color theme="4" tint="-0.249977111117893"/>
      <name val="Arial"/>
      <family val="2"/>
    </font>
    <font>
      <sz val="8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2"/>
      <color theme="4" tint="-0.249977111117893"/>
      <name val="Arial"/>
      <family val="2"/>
    </font>
    <font>
      <b/>
      <sz val="16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sz val="14"/>
      <color theme="4" tint="-0.249977111117893"/>
      <name val="Arial"/>
      <family val="2"/>
    </font>
    <font>
      <b/>
      <sz val="12"/>
      <color theme="4" tint="-0.249977111117893"/>
      <name val="Arial"/>
      <family val="2"/>
    </font>
    <font>
      <b/>
      <sz val="14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3" tint="-0.24994659260841701"/>
      </right>
      <top style="thin">
        <color indexed="64"/>
      </top>
      <bottom style="medium">
        <color indexed="64"/>
      </bottom>
      <diagonal/>
    </border>
    <border>
      <left/>
      <right style="thin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0" fontId="5" fillId="3" borderId="0" xfId="0" applyFont="1" applyFill="1" applyAlignment="1">
      <alignment horizontal="justify" vertical="justify"/>
    </xf>
    <xf numFmtId="0" fontId="5" fillId="3" borderId="0" xfId="0" applyFont="1" applyFill="1" applyAlignment="1">
      <alignment horizontal="left" vertical="center"/>
    </xf>
    <xf numFmtId="0" fontId="5" fillId="3" borderId="2" xfId="0" applyFont="1" applyFill="1" applyBorder="1" applyAlignment="1">
      <alignment horizontal="justify" vertical="top"/>
    </xf>
    <xf numFmtId="0" fontId="6" fillId="2" borderId="0" xfId="0" applyFont="1" applyFill="1"/>
    <xf numFmtId="164" fontId="4" fillId="2" borderId="0" xfId="0" applyNumberFormat="1" applyFont="1" applyFill="1"/>
    <xf numFmtId="0" fontId="3" fillId="2" borderId="0" xfId="0" applyFont="1" applyFill="1"/>
    <xf numFmtId="0" fontId="7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wrapText="1"/>
    </xf>
    <xf numFmtId="164" fontId="7" fillId="2" borderId="0" xfId="0" applyNumberFormat="1" applyFont="1" applyFill="1" applyBorder="1" applyAlignment="1">
      <alignment horizontal="center" wrapText="1"/>
    </xf>
    <xf numFmtId="43" fontId="7" fillId="2" borderId="0" xfId="1" applyNumberFormat="1" applyFont="1" applyFill="1"/>
    <xf numFmtId="0" fontId="7" fillId="2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9" fillId="2" borderId="0" xfId="0" applyFont="1" applyFill="1"/>
    <xf numFmtId="0" fontId="8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164" fontId="9" fillId="2" borderId="0" xfId="1" applyNumberFormat="1" applyFont="1" applyFill="1"/>
    <xf numFmtId="43" fontId="9" fillId="2" borderId="0" xfId="1" applyNumberFormat="1" applyFont="1" applyFill="1"/>
    <xf numFmtId="164" fontId="9" fillId="2" borderId="2" xfId="1" applyNumberFormat="1" applyFont="1" applyFill="1" applyBorder="1"/>
    <xf numFmtId="43" fontId="9" fillId="2" borderId="2" xfId="1" applyNumberFormat="1" applyFont="1" applyFill="1" applyBorder="1"/>
    <xf numFmtId="0" fontId="11" fillId="3" borderId="0" xfId="0" applyFont="1" applyFill="1" applyAlignment="1">
      <alignment horizontal="center" vertical="justify"/>
    </xf>
    <xf numFmtId="0" fontId="11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Continuous" vertical="center"/>
    </xf>
    <xf numFmtId="0" fontId="11" fillId="3" borderId="2" xfId="0" applyFont="1" applyFill="1" applyBorder="1" applyAlignment="1">
      <alignment horizontal="center" vertical="justify"/>
    </xf>
    <xf numFmtId="0" fontId="11" fillId="0" borderId="0" xfId="0" applyFont="1" applyFill="1"/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43" fontId="7" fillId="2" borderId="4" xfId="1" applyNumberFormat="1" applyFont="1" applyFill="1" applyBorder="1"/>
    <xf numFmtId="43" fontId="9" fillId="2" borderId="4" xfId="1" applyNumberFormat="1" applyFont="1" applyFill="1" applyBorder="1"/>
    <xf numFmtId="43" fontId="9" fillId="2" borderId="5" xfId="1" applyNumberFormat="1" applyFont="1" applyFill="1" applyBorder="1"/>
    <xf numFmtId="0" fontId="12" fillId="2" borderId="0" xfId="0" applyFont="1" applyFill="1"/>
    <xf numFmtId="0" fontId="12" fillId="2" borderId="0" xfId="0" quotePrefix="1" applyFont="1" applyFill="1"/>
    <xf numFmtId="0" fontId="13" fillId="2" borderId="0" xfId="0" applyFont="1" applyFill="1"/>
    <xf numFmtId="0" fontId="13" fillId="2" borderId="0" xfId="0" quotePrefix="1" applyFont="1" applyFill="1"/>
    <xf numFmtId="164" fontId="14" fillId="4" borderId="0" xfId="1" applyNumberFormat="1" applyFont="1" applyFill="1"/>
    <xf numFmtId="43" fontId="14" fillId="4" borderId="4" xfId="1" applyNumberFormat="1" applyFont="1" applyFill="1" applyBorder="1"/>
    <xf numFmtId="43" fontId="14" fillId="4" borderId="0" xfId="1" applyNumberFormat="1" applyFont="1" applyFill="1"/>
    <xf numFmtId="0" fontId="14" fillId="3" borderId="0" xfId="0" applyFont="1" applyFill="1" applyAlignment="1">
      <alignment horizontal="left"/>
    </xf>
    <xf numFmtId="164" fontId="14" fillId="2" borderId="0" xfId="1" applyNumberFormat="1" applyFont="1" applyFill="1"/>
    <xf numFmtId="43" fontId="14" fillId="2" borderId="4" xfId="1" applyNumberFormat="1" applyFont="1" applyFill="1" applyBorder="1"/>
    <xf numFmtId="43" fontId="14" fillId="2" borderId="0" xfId="1" applyNumberFormat="1" applyFont="1" applyFill="1"/>
    <xf numFmtId="0" fontId="14" fillId="3" borderId="2" xfId="0" applyFont="1" applyFill="1" applyBorder="1" applyAlignment="1">
      <alignment horizontal="left"/>
    </xf>
    <xf numFmtId="164" fontId="14" fillId="2" borderId="2" xfId="1" applyNumberFormat="1" applyFont="1" applyFill="1" applyBorder="1"/>
    <xf numFmtId="43" fontId="14" fillId="2" borderId="5" xfId="1" applyNumberFormat="1" applyFont="1" applyFill="1" applyBorder="1"/>
    <xf numFmtId="43" fontId="14" fillId="2" borderId="2" xfId="1" applyNumberFormat="1" applyFont="1" applyFill="1" applyBorder="1"/>
    <xf numFmtId="0" fontId="10" fillId="2" borderId="0" xfId="0" applyFont="1" applyFill="1"/>
    <xf numFmtId="164" fontId="10" fillId="2" borderId="0" xfId="0" applyNumberFormat="1" applyFont="1" applyFill="1"/>
    <xf numFmtId="0" fontId="14" fillId="4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Continuous"/>
    </xf>
    <xf numFmtId="0" fontId="14" fillId="3" borderId="2" xfId="0" applyFont="1" applyFill="1" applyBorder="1" applyAlignment="1">
      <alignment horizontal="center"/>
    </xf>
    <xf numFmtId="0" fontId="14" fillId="0" borderId="0" xfId="0" applyFont="1" applyFill="1" applyAlignment="1"/>
    <xf numFmtId="0" fontId="15" fillId="2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/>
    </xf>
    <xf numFmtId="0" fontId="13" fillId="2" borderId="0" xfId="0" quotePrefix="1" applyFont="1" applyFill="1" applyAlignment="1">
      <alignment horizontal="left"/>
    </xf>
    <xf numFmtId="0" fontId="0" fillId="2" borderId="0" xfId="0" applyFill="1" applyAlignment="1">
      <alignment horizontal="left"/>
    </xf>
    <xf numFmtId="0" fontId="8" fillId="2" borderId="0" xfId="0" applyFont="1" applyFill="1" applyBorder="1" applyAlignment="1">
      <alignment horizontal="left" wrapText="1"/>
    </xf>
    <xf numFmtId="0" fontId="14" fillId="4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6" fillId="2" borderId="0" xfId="0" applyFont="1" applyFill="1" applyBorder="1" applyAlignment="1">
      <alignment horizontal="left" wrapText="1"/>
    </xf>
    <xf numFmtId="164" fontId="16" fillId="2" borderId="0" xfId="0" applyNumberFormat="1" applyFont="1" applyFill="1" applyBorder="1" applyAlignment="1">
      <alignment horizontal="center" wrapText="1"/>
    </xf>
    <xf numFmtId="43" fontId="16" fillId="2" borderId="4" xfId="1" applyNumberFormat="1" applyFont="1" applyFill="1" applyBorder="1"/>
    <xf numFmtId="43" fontId="16" fillId="2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46"/>
  <sheetViews>
    <sheetView workbookViewId="0">
      <pane xSplit="2" ySplit="4" topLeftCell="C119" activePane="bottomRight" state="frozen"/>
      <selection pane="topRight" activeCell="C1" sqref="C1"/>
      <selection pane="bottomLeft" activeCell="A5" sqref="A5"/>
      <selection pane="bottomRight" activeCell="B8" sqref="B8:B145"/>
    </sheetView>
  </sheetViews>
  <sheetFormatPr baseColWidth="10" defaultRowHeight="15" x14ac:dyDescent="0.25"/>
  <cols>
    <col min="1" max="1" width="12.140625" style="1" customWidth="1"/>
    <col min="2" max="2" width="58.140625" style="2" customWidth="1"/>
    <col min="3" max="3" width="11.42578125" style="1" bestFit="1" customWidth="1"/>
    <col min="4" max="4" width="10.85546875" style="1" bestFit="1" customWidth="1"/>
    <col min="5" max="5" width="11.7109375" style="1" bestFit="1" customWidth="1"/>
    <col min="6" max="6" width="10.85546875" style="1" bestFit="1" customWidth="1"/>
    <col min="7" max="7" width="13.140625" style="1" customWidth="1"/>
    <col min="8" max="8" width="10.85546875" style="1" bestFit="1" customWidth="1"/>
    <col min="9" max="9" width="13" style="1" customWidth="1"/>
    <col min="10" max="10" width="10.85546875" style="1" bestFit="1" customWidth="1"/>
    <col min="11" max="11" width="13.140625" style="1" bestFit="1" customWidth="1"/>
    <col min="12" max="12" width="10.85546875" style="1" bestFit="1" customWidth="1"/>
    <col min="13" max="13" width="19" style="1" bestFit="1" customWidth="1"/>
    <col min="14" max="14" width="10.85546875" style="1" bestFit="1" customWidth="1"/>
    <col min="15" max="15" width="19" style="1" bestFit="1" customWidth="1"/>
    <col min="16" max="16" width="10.85546875" style="1" bestFit="1" customWidth="1"/>
    <col min="17" max="17" width="22" style="1" bestFit="1" customWidth="1"/>
    <col min="18" max="18" width="10.85546875" style="1" bestFit="1" customWidth="1"/>
    <col min="19" max="19" width="22" style="1" bestFit="1" customWidth="1"/>
    <col min="20" max="20" width="10.85546875" style="1" bestFit="1" customWidth="1"/>
    <col min="21" max="21" width="20.42578125" style="1" bestFit="1" customWidth="1"/>
    <col min="22" max="22" width="10.85546875" style="1" bestFit="1" customWidth="1"/>
    <col min="23" max="23" width="16.85546875" style="1" bestFit="1" customWidth="1"/>
    <col min="24" max="24" width="10.85546875" style="1" bestFit="1" customWidth="1"/>
    <col min="25" max="25" width="22" style="1" bestFit="1" customWidth="1"/>
    <col min="26" max="26" width="10.85546875" style="1" bestFit="1" customWidth="1"/>
    <col min="27" max="27" width="20.42578125" style="1" bestFit="1" customWidth="1"/>
    <col min="28" max="28" width="10.85546875" style="1" bestFit="1" customWidth="1"/>
    <col min="29" max="16384" width="11.42578125" style="1"/>
  </cols>
  <sheetData>
    <row r="1" spans="1:28" ht="21" x14ac:dyDescent="0.35">
      <c r="A1" s="35" t="s">
        <v>13</v>
      </c>
    </row>
    <row r="2" spans="1:28" ht="21" x14ac:dyDescent="0.35">
      <c r="A2" s="36" t="s">
        <v>14</v>
      </c>
    </row>
    <row r="3" spans="1:28" x14ac:dyDescent="0.25">
      <c r="Y3" s="9" t="s">
        <v>144</v>
      </c>
    </row>
    <row r="4" spans="1:28" s="19" customFormat="1" ht="63.75" thickBot="1" x14ac:dyDescent="0.3">
      <c r="A4" s="15" t="s">
        <v>124</v>
      </c>
      <c r="B4" s="15" t="s">
        <v>123</v>
      </c>
      <c r="C4" s="15" t="s">
        <v>0</v>
      </c>
      <c r="D4" s="30" t="s">
        <v>134</v>
      </c>
      <c r="E4" s="15" t="s">
        <v>1</v>
      </c>
      <c r="F4" s="30" t="s">
        <v>134</v>
      </c>
      <c r="G4" s="15" t="s">
        <v>2</v>
      </c>
      <c r="H4" s="30" t="s">
        <v>134</v>
      </c>
      <c r="I4" s="15" t="s">
        <v>3</v>
      </c>
      <c r="J4" s="30" t="s">
        <v>134</v>
      </c>
      <c r="K4" s="15" t="s">
        <v>4</v>
      </c>
      <c r="L4" s="30" t="s">
        <v>134</v>
      </c>
      <c r="M4" s="15" t="s">
        <v>5</v>
      </c>
      <c r="N4" s="30" t="s">
        <v>134</v>
      </c>
      <c r="O4" s="15" t="s">
        <v>6</v>
      </c>
      <c r="P4" s="30" t="s">
        <v>134</v>
      </c>
      <c r="Q4" s="15" t="s">
        <v>7</v>
      </c>
      <c r="R4" s="30" t="s">
        <v>134</v>
      </c>
      <c r="S4" s="15" t="s">
        <v>8</v>
      </c>
      <c r="T4" s="30" t="s">
        <v>134</v>
      </c>
      <c r="U4" s="15" t="s">
        <v>9</v>
      </c>
      <c r="V4" s="30" t="s">
        <v>134</v>
      </c>
      <c r="W4" s="15" t="s">
        <v>10</v>
      </c>
      <c r="X4" s="30" t="s">
        <v>134</v>
      </c>
      <c r="Y4" s="15" t="s">
        <v>11</v>
      </c>
      <c r="Z4" s="30" t="s">
        <v>134</v>
      </c>
      <c r="AA4" s="15" t="s">
        <v>12</v>
      </c>
      <c r="AB4" s="15" t="s">
        <v>134</v>
      </c>
    </row>
    <row r="5" spans="1:28" s="16" customFormat="1" ht="6.75" customHeight="1" x14ac:dyDescent="0.25">
      <c r="A5" s="17"/>
      <c r="B5" s="18"/>
      <c r="C5" s="17"/>
      <c r="D5" s="31"/>
      <c r="E5" s="17"/>
      <c r="F5" s="31"/>
      <c r="G5" s="17"/>
      <c r="H5" s="31"/>
      <c r="I5" s="17"/>
      <c r="J5" s="31"/>
      <c r="K5" s="17"/>
      <c r="L5" s="31"/>
      <c r="M5" s="17"/>
      <c r="N5" s="31"/>
      <c r="O5" s="17"/>
      <c r="P5" s="31"/>
      <c r="Q5" s="17"/>
      <c r="R5" s="31"/>
      <c r="S5" s="17"/>
      <c r="T5" s="31"/>
      <c r="U5" s="17"/>
      <c r="V5" s="31"/>
      <c r="W5" s="17"/>
      <c r="X5" s="31"/>
      <c r="Y5" s="17"/>
      <c r="Z5" s="31"/>
      <c r="AA5" s="17"/>
      <c r="AB5" s="18"/>
    </row>
    <row r="6" spans="1:28" s="14" customFormat="1" ht="18.75" x14ac:dyDescent="0.3">
      <c r="A6" s="10"/>
      <c r="B6" s="11" t="s">
        <v>143</v>
      </c>
      <c r="C6" s="12">
        <f>SUM(C8:C145)</f>
        <v>9683</v>
      </c>
      <c r="D6" s="32">
        <f>+C6/C6*100</f>
        <v>100</v>
      </c>
      <c r="E6" s="12">
        <f t="shared" ref="E6:AA6" si="0">SUM(E8:E145)</f>
        <v>674920</v>
      </c>
      <c r="F6" s="32">
        <f>+E6/E6*100</f>
        <v>100</v>
      </c>
      <c r="G6" s="12">
        <f t="shared" si="0"/>
        <v>518256</v>
      </c>
      <c r="H6" s="32">
        <f>+G6/G6*100</f>
        <v>100</v>
      </c>
      <c r="I6" s="12">
        <f t="shared" si="0"/>
        <v>383881</v>
      </c>
      <c r="J6" s="32">
        <f>+I6/I6*100</f>
        <v>100</v>
      </c>
      <c r="K6" s="12">
        <f t="shared" si="0"/>
        <v>134375</v>
      </c>
      <c r="L6" s="32">
        <f>+K6/K6*100</f>
        <v>100</v>
      </c>
      <c r="M6" s="12">
        <f t="shared" si="0"/>
        <v>8373200822</v>
      </c>
      <c r="N6" s="32">
        <f>+M6/M6*100</f>
        <v>100</v>
      </c>
      <c r="O6" s="12">
        <f t="shared" si="0"/>
        <v>6005675910</v>
      </c>
      <c r="P6" s="32">
        <f>+O6/O6*100</f>
        <v>100</v>
      </c>
      <c r="Q6" s="12">
        <f t="shared" si="0"/>
        <v>191966213034</v>
      </c>
      <c r="R6" s="32">
        <f>+Q6/Q6*100</f>
        <v>100</v>
      </c>
      <c r="S6" s="12">
        <f t="shared" si="0"/>
        <v>116093851998</v>
      </c>
      <c r="T6" s="32">
        <f>+S6/S6*100</f>
        <v>100</v>
      </c>
      <c r="U6" s="12">
        <f t="shared" si="0"/>
        <v>75872361036</v>
      </c>
      <c r="V6" s="32">
        <f>+U6/U6*100</f>
        <v>100</v>
      </c>
      <c r="W6" s="12">
        <f t="shared" si="0"/>
        <v>455499648</v>
      </c>
      <c r="X6" s="32">
        <f>+W6/W6*100</f>
        <v>100</v>
      </c>
      <c r="Y6" s="12">
        <f t="shared" si="0"/>
        <v>108191106469</v>
      </c>
      <c r="Z6" s="32">
        <f>+Y6/Y6*100</f>
        <v>100</v>
      </c>
      <c r="AA6" s="12">
        <f t="shared" si="0"/>
        <v>15303757035</v>
      </c>
      <c r="AB6" s="13">
        <f>+AA6/AA6*100</f>
        <v>100</v>
      </c>
    </row>
    <row r="7" spans="1:28" s="14" customFormat="1" ht="6.75" customHeight="1" x14ac:dyDescent="0.3">
      <c r="A7" s="10"/>
      <c r="B7" s="11"/>
      <c r="C7" s="12"/>
      <c r="D7" s="32"/>
      <c r="E7" s="12"/>
      <c r="F7" s="32"/>
      <c r="G7" s="12"/>
      <c r="H7" s="32"/>
      <c r="I7" s="12"/>
      <c r="J7" s="32"/>
      <c r="K7" s="12"/>
      <c r="L7" s="32"/>
      <c r="M7" s="12"/>
      <c r="N7" s="32"/>
      <c r="O7" s="12"/>
      <c r="P7" s="32"/>
      <c r="Q7" s="12"/>
      <c r="R7" s="32"/>
      <c r="S7" s="12"/>
      <c r="T7" s="32"/>
      <c r="U7" s="12"/>
      <c r="V7" s="32"/>
      <c r="W7" s="12"/>
      <c r="X7" s="32"/>
      <c r="Y7" s="12"/>
      <c r="Z7" s="32"/>
      <c r="AA7" s="12"/>
      <c r="AB7" s="13"/>
    </row>
    <row r="8" spans="1:28" ht="15.75" x14ac:dyDescent="0.25">
      <c r="A8" s="24">
        <v>1511</v>
      </c>
      <c r="B8" s="4" t="s">
        <v>145</v>
      </c>
      <c r="C8" s="20">
        <v>207</v>
      </c>
      <c r="D8" s="33">
        <f>+C8/C6*100</f>
        <v>2.1377672209026128</v>
      </c>
      <c r="E8" s="20">
        <v>24030</v>
      </c>
      <c r="F8" s="33">
        <f>+E8/E6*100</f>
        <v>3.5604219759378894</v>
      </c>
      <c r="G8" s="20">
        <v>18822</v>
      </c>
      <c r="H8" s="33">
        <f>+G8/G6*100</f>
        <v>3.6317958692229322</v>
      </c>
      <c r="I8" s="20">
        <v>11679</v>
      </c>
      <c r="J8" s="33">
        <f>+I8/I6*100</f>
        <v>3.0423490612976418</v>
      </c>
      <c r="K8" s="20">
        <v>7143</v>
      </c>
      <c r="L8" s="33">
        <f>+K8/K6*100</f>
        <v>5.3157209302325574</v>
      </c>
      <c r="M8" s="20">
        <v>242933981</v>
      </c>
      <c r="N8" s="33">
        <f>+M8/M6*100</f>
        <v>2.9013275348861565</v>
      </c>
      <c r="O8" s="20">
        <v>170442725</v>
      </c>
      <c r="P8" s="33">
        <f>+O8/O6*100</f>
        <v>2.8380273520287247</v>
      </c>
      <c r="Q8" s="20">
        <v>6453453291</v>
      </c>
      <c r="R8" s="33">
        <f>+Q8/Q6*100</f>
        <v>3.3617651715914194</v>
      </c>
      <c r="S8" s="20">
        <v>4193141581</v>
      </c>
      <c r="T8" s="33">
        <f>+S8/S6*100</f>
        <v>3.61185498528573</v>
      </c>
      <c r="U8" s="20">
        <v>2260311710</v>
      </c>
      <c r="V8" s="33">
        <f>+U8/U6*100</f>
        <v>2.9790976307268529</v>
      </c>
      <c r="W8" s="20">
        <v>139650521</v>
      </c>
      <c r="X8" s="33">
        <f>+W8/W6*100</f>
        <v>30.658754976688808</v>
      </c>
      <c r="Y8" s="20">
        <v>1927648196</v>
      </c>
      <c r="Z8" s="33">
        <f>+Y8/Y6*100</f>
        <v>1.7817067029925688</v>
      </c>
      <c r="AA8" s="20">
        <v>320114425</v>
      </c>
      <c r="AB8" s="21">
        <f>+AA8/AA6*100</f>
        <v>2.0917375012416355</v>
      </c>
    </row>
    <row r="9" spans="1:28" ht="15.75" x14ac:dyDescent="0.25">
      <c r="A9" s="24">
        <v>1512</v>
      </c>
      <c r="B9" s="5" t="s">
        <v>15</v>
      </c>
      <c r="C9" s="20">
        <v>8</v>
      </c>
      <c r="D9" s="33">
        <f>+C9/C6*100</f>
        <v>8.2619023030052668E-2</v>
      </c>
      <c r="E9" s="20">
        <v>3809</v>
      </c>
      <c r="F9" s="33">
        <f>+E9/E6*100</f>
        <v>0.56436318378474482</v>
      </c>
      <c r="G9" s="20">
        <v>408</v>
      </c>
      <c r="H9" s="33">
        <f>+G9/G6*100</f>
        <v>7.8725571918125403E-2</v>
      </c>
      <c r="I9" s="20">
        <v>385</v>
      </c>
      <c r="J9" s="33">
        <f>+I9/I6*100</f>
        <v>0.10029149658357668</v>
      </c>
      <c r="K9" s="20">
        <v>23</v>
      </c>
      <c r="L9" s="33">
        <f>+K9/K6*100</f>
        <v>1.7116279069767443E-2</v>
      </c>
      <c r="M9" s="20">
        <v>11273216</v>
      </c>
      <c r="N9" s="33">
        <f>+M9/M6*100</f>
        <v>0.13463448733225666</v>
      </c>
      <c r="O9" s="20">
        <v>7609069</v>
      </c>
      <c r="P9" s="33">
        <f>+O9/O6*100</f>
        <v>0.12669796229480523</v>
      </c>
      <c r="Q9" s="20">
        <v>566528301</v>
      </c>
      <c r="R9" s="33">
        <f>+Q9/Q6*100</f>
        <v>0.29511875660101689</v>
      </c>
      <c r="S9" s="20">
        <v>411475450</v>
      </c>
      <c r="T9" s="33">
        <f>+S9/S6*100</f>
        <v>0.35443345441504404</v>
      </c>
      <c r="U9" s="20">
        <v>155052851</v>
      </c>
      <c r="V9" s="33">
        <f>+U9/U6*100</f>
        <v>0.20436012387492508</v>
      </c>
      <c r="W9" s="20">
        <v>13970194</v>
      </c>
      <c r="X9" s="33">
        <f>+W9/W6*100</f>
        <v>3.0670043459616458</v>
      </c>
      <c r="Y9" s="20">
        <v>335150867</v>
      </c>
      <c r="Z9" s="33">
        <f>+Y9/Y6*100</f>
        <v>0.30977672559068503</v>
      </c>
      <c r="AA9" s="20">
        <v>45102958</v>
      </c>
      <c r="AB9" s="21">
        <f>+AA9/AA6*100</f>
        <v>0.29471820479669553</v>
      </c>
    </row>
    <row r="10" spans="1:28" ht="15.75" x14ac:dyDescent="0.25">
      <c r="A10" s="25">
        <v>1521</v>
      </c>
      <c r="B10" s="5" t="s">
        <v>153</v>
      </c>
      <c r="C10" s="20">
        <v>64</v>
      </c>
      <c r="D10" s="33">
        <f>+C10/C6*100</f>
        <v>0.66095218424042135</v>
      </c>
      <c r="E10" s="20">
        <v>3086</v>
      </c>
      <c r="F10" s="33">
        <f>+E10/E6*100</f>
        <v>0.4572393765186985</v>
      </c>
      <c r="G10" s="20">
        <v>2249</v>
      </c>
      <c r="H10" s="33">
        <f>+G10/G6*100</f>
        <v>0.43395541971535301</v>
      </c>
      <c r="I10" s="20">
        <v>1661</v>
      </c>
      <c r="J10" s="33">
        <f>+I10/I6*100</f>
        <v>0.43268617097485934</v>
      </c>
      <c r="K10" s="20">
        <v>588</v>
      </c>
      <c r="L10" s="33">
        <f>+K10/K6*100</f>
        <v>0.43758139534883717</v>
      </c>
      <c r="M10" s="20">
        <v>26335169</v>
      </c>
      <c r="N10" s="33">
        <f>+M10/M6*100</f>
        <v>0.31451734599277953</v>
      </c>
      <c r="O10" s="20">
        <v>17428642</v>
      </c>
      <c r="P10" s="33">
        <f>+O10/O6*100</f>
        <v>0.29020283913388856</v>
      </c>
      <c r="Q10" s="20">
        <v>417141343</v>
      </c>
      <c r="R10" s="33">
        <f>+Q10/Q6*100</f>
        <v>0.21729935513501963</v>
      </c>
      <c r="S10" s="20">
        <v>268934308</v>
      </c>
      <c r="T10" s="33">
        <f>+S10/S6*100</f>
        <v>0.23165249784685674</v>
      </c>
      <c r="U10" s="20">
        <v>148207035</v>
      </c>
      <c r="V10" s="33">
        <f>+U10/U6*100</f>
        <v>0.19533731780098229</v>
      </c>
      <c r="W10" s="20">
        <v>-3634042</v>
      </c>
      <c r="X10" s="33">
        <f>+W10/W6*100</f>
        <v>-0.79781444748778374</v>
      </c>
      <c r="Y10" s="20">
        <v>259314109</v>
      </c>
      <c r="Z10" s="33">
        <f>+Y10/Y6*100</f>
        <v>0.23968153895745697</v>
      </c>
      <c r="AA10" s="20">
        <v>29522512</v>
      </c>
      <c r="AB10" s="21">
        <f>+AA10/AA6*100</f>
        <v>0.19291022415267978</v>
      </c>
    </row>
    <row r="11" spans="1:28" ht="15.75" x14ac:dyDescent="0.25">
      <c r="A11" s="24">
        <v>1522</v>
      </c>
      <c r="B11" s="5" t="s">
        <v>16</v>
      </c>
      <c r="C11" s="20">
        <v>63</v>
      </c>
      <c r="D11" s="33">
        <f>+C11/C6*100</f>
        <v>0.65062480636166475</v>
      </c>
      <c r="E11" s="20">
        <v>8724</v>
      </c>
      <c r="F11" s="33">
        <f>+E11/E6*100</f>
        <v>1.2925976412019202</v>
      </c>
      <c r="G11" s="20">
        <v>7216</v>
      </c>
      <c r="H11" s="33">
        <f>+G11/G6*100</f>
        <v>1.3923620758852768</v>
      </c>
      <c r="I11" s="20">
        <v>5736</v>
      </c>
      <c r="J11" s="33">
        <f>+I11/I6*100</f>
        <v>1.4942130503984308</v>
      </c>
      <c r="K11" s="20">
        <v>1480</v>
      </c>
      <c r="L11" s="33">
        <f>+K11/K6*100</f>
        <v>1.1013953488372092</v>
      </c>
      <c r="M11" s="20">
        <v>135783530</v>
      </c>
      <c r="N11" s="33">
        <f>+M11/M6*100</f>
        <v>1.6216442539302087</v>
      </c>
      <c r="O11" s="20">
        <v>96804304</v>
      </c>
      <c r="P11" s="33">
        <f>+O11/O6*100</f>
        <v>1.6118802521263589</v>
      </c>
      <c r="Q11" s="20">
        <v>3795264461</v>
      </c>
      <c r="R11" s="33">
        <f>+Q11/Q6*100</f>
        <v>1.9770481487426141</v>
      </c>
      <c r="S11" s="20">
        <v>2677288714</v>
      </c>
      <c r="T11" s="33">
        <f>+S11/S6*100</f>
        <v>2.3061416844417595</v>
      </c>
      <c r="U11" s="20">
        <v>1117975747</v>
      </c>
      <c r="V11" s="33">
        <f>+U11/U6*100</f>
        <v>1.4734953963928203</v>
      </c>
      <c r="W11" s="20">
        <v>-28052631</v>
      </c>
      <c r="X11" s="33">
        <f>+W11/W6*100</f>
        <v>-6.1586504233698109</v>
      </c>
      <c r="Y11" s="20">
        <v>1868633372</v>
      </c>
      <c r="Z11" s="33">
        <f>+Y11/Y6*100</f>
        <v>1.7271598682978804</v>
      </c>
      <c r="AA11" s="20">
        <v>182837672</v>
      </c>
      <c r="AB11" s="21">
        <f>+AA11/AA6*100</f>
        <v>1.1947240901815586</v>
      </c>
    </row>
    <row r="12" spans="1:28" ht="15.75" x14ac:dyDescent="0.25">
      <c r="A12" s="24">
        <v>1530</v>
      </c>
      <c r="B12" s="5" t="s">
        <v>17</v>
      </c>
      <c r="C12" s="20">
        <v>173</v>
      </c>
      <c r="D12" s="33">
        <f>+C12/C6*100</f>
        <v>1.7866363730248889</v>
      </c>
      <c r="E12" s="20">
        <v>18388</v>
      </c>
      <c r="F12" s="33">
        <f>+E12/E6*100</f>
        <v>2.7244710484205537</v>
      </c>
      <c r="G12" s="20">
        <v>13733</v>
      </c>
      <c r="H12" s="33">
        <f>+G12/G6*100</f>
        <v>2.6498487234108241</v>
      </c>
      <c r="I12" s="20">
        <v>9760</v>
      </c>
      <c r="J12" s="33">
        <f>+I12/I6*100</f>
        <v>2.5424545627420998</v>
      </c>
      <c r="K12" s="20">
        <v>3973</v>
      </c>
      <c r="L12" s="33">
        <f>+K12/K6*100</f>
        <v>2.9566511627906977</v>
      </c>
      <c r="M12" s="20">
        <v>238923106</v>
      </c>
      <c r="N12" s="33">
        <f>+M12/M6*100</f>
        <v>2.8534261995991574</v>
      </c>
      <c r="O12" s="20">
        <v>177577558</v>
      </c>
      <c r="P12" s="33">
        <f>+O12/O6*100</f>
        <v>2.9568288509261231</v>
      </c>
      <c r="Q12" s="20">
        <v>5710590774</v>
      </c>
      <c r="R12" s="33">
        <f>+Q12/Q6*100</f>
        <v>2.97478951308404</v>
      </c>
      <c r="S12" s="20">
        <v>3384029160</v>
      </c>
      <c r="T12" s="33">
        <f>+S12/S6*100</f>
        <v>2.9149081555656351</v>
      </c>
      <c r="U12" s="20">
        <v>2326561614</v>
      </c>
      <c r="V12" s="33">
        <f>+U12/U6*100</f>
        <v>3.0664152034178698</v>
      </c>
      <c r="W12" s="20">
        <v>-27288602</v>
      </c>
      <c r="X12" s="33">
        <f>+W12/W6*100</f>
        <v>-5.9909161554390487</v>
      </c>
      <c r="Y12" s="20">
        <v>2350498957</v>
      </c>
      <c r="Z12" s="33">
        <f>+Y12/Y6*100</f>
        <v>2.1725435978173389</v>
      </c>
      <c r="AA12" s="20">
        <v>270292711</v>
      </c>
      <c r="AB12" s="21">
        <f>+AA12/AA6*100</f>
        <v>1.7661853254846842</v>
      </c>
    </row>
    <row r="13" spans="1:28" ht="15.75" x14ac:dyDescent="0.25">
      <c r="A13" s="24">
        <v>1541</v>
      </c>
      <c r="B13" s="5" t="s">
        <v>18</v>
      </c>
      <c r="C13" s="20">
        <v>144</v>
      </c>
      <c r="D13" s="33">
        <f>+C13/C6*100</f>
        <v>1.487142414540948</v>
      </c>
      <c r="E13" s="20">
        <v>9656</v>
      </c>
      <c r="F13" s="33">
        <f>+E13/E6*100</f>
        <v>1.4306880815504059</v>
      </c>
      <c r="G13" s="20">
        <v>7452</v>
      </c>
      <c r="H13" s="33">
        <f>+G13/G6*100</f>
        <v>1.4378994165045846</v>
      </c>
      <c r="I13" s="20">
        <v>5378</v>
      </c>
      <c r="J13" s="33">
        <f>+I13/I6*100</f>
        <v>1.4009549834453907</v>
      </c>
      <c r="K13" s="20">
        <v>2074</v>
      </c>
      <c r="L13" s="33">
        <f>+K13/K6*100</f>
        <v>1.5434418604651163</v>
      </c>
      <c r="M13" s="20">
        <v>100365151</v>
      </c>
      <c r="N13" s="33">
        <f>+M13/M6*100</f>
        <v>1.198647364772353</v>
      </c>
      <c r="O13" s="20">
        <v>65980995</v>
      </c>
      <c r="P13" s="33">
        <f>+O13/O6*100</f>
        <v>1.098643949303618</v>
      </c>
      <c r="Q13" s="20">
        <v>4821386183</v>
      </c>
      <c r="R13" s="33">
        <f>+Q13/Q6*100</f>
        <v>2.5115806093159021</v>
      </c>
      <c r="S13" s="20">
        <v>3575442836</v>
      </c>
      <c r="T13" s="33">
        <f>+S13/S6*100</f>
        <v>3.079786547233867</v>
      </c>
      <c r="U13" s="20">
        <v>1245943347</v>
      </c>
      <c r="V13" s="33">
        <f>+U13/U6*100</f>
        <v>1.6421570780021246</v>
      </c>
      <c r="W13" s="20">
        <v>-2361929</v>
      </c>
      <c r="X13" s="33">
        <f>+W13/W6*100</f>
        <v>-0.51853585625602949</v>
      </c>
      <c r="Y13" s="20">
        <v>1366254666</v>
      </c>
      <c r="Z13" s="33">
        <f>+Y13/Y6*100</f>
        <v>1.2628160581678431</v>
      </c>
      <c r="AA13" s="20">
        <v>243370356</v>
      </c>
      <c r="AB13" s="21">
        <f>+AA13/AA6*100</f>
        <v>1.5902654194222183</v>
      </c>
    </row>
    <row r="14" spans="1:28" ht="15.75" x14ac:dyDescent="0.25">
      <c r="A14" s="25">
        <v>1542</v>
      </c>
      <c r="B14" s="5" t="s">
        <v>19</v>
      </c>
      <c r="C14" s="20">
        <v>8</v>
      </c>
      <c r="D14" s="33">
        <f>+C14/C6*100</f>
        <v>8.2619023030052668E-2</v>
      </c>
      <c r="E14" s="20">
        <v>804</v>
      </c>
      <c r="F14" s="33">
        <f>+E14/E6*100</f>
        <v>0.11912522965684823</v>
      </c>
      <c r="G14" s="20">
        <v>579</v>
      </c>
      <c r="H14" s="33">
        <f>+G14/G6*100</f>
        <v>0.11172084838381033</v>
      </c>
      <c r="I14" s="20">
        <v>545</v>
      </c>
      <c r="J14" s="33">
        <f>+I14/I6*100</f>
        <v>0.14197107957934879</v>
      </c>
      <c r="K14" s="20">
        <v>34</v>
      </c>
      <c r="L14" s="33">
        <f>+K14/K6*100</f>
        <v>2.5302325581395346E-2</v>
      </c>
      <c r="M14" s="20">
        <v>22746157</v>
      </c>
      <c r="N14" s="33">
        <f>+M14/M6*100</f>
        <v>0.2716542632088324</v>
      </c>
      <c r="O14" s="20">
        <v>17346838</v>
      </c>
      <c r="P14" s="33">
        <f>+O14/O6*100</f>
        <v>0.28884072767090091</v>
      </c>
      <c r="Q14" s="20">
        <v>426054575</v>
      </c>
      <c r="R14" s="33">
        <f>+Q14/Q6*100</f>
        <v>0.22194248053668672</v>
      </c>
      <c r="S14" s="20">
        <v>282064633</v>
      </c>
      <c r="T14" s="33">
        <f>+S14/S6*100</f>
        <v>0.24296259288981059</v>
      </c>
      <c r="U14" s="20">
        <v>143989942</v>
      </c>
      <c r="V14" s="33">
        <f>+U14/U6*100</f>
        <v>0.18977917654583004</v>
      </c>
      <c r="W14" s="20">
        <v>15761473</v>
      </c>
      <c r="X14" s="33">
        <f>+W14/W6*100</f>
        <v>3.4602601932197321</v>
      </c>
      <c r="Y14" s="20">
        <v>487614723</v>
      </c>
      <c r="Z14" s="33">
        <f>+Y14/Y6*100</f>
        <v>0.45069760252402657</v>
      </c>
      <c r="AA14" s="20">
        <v>93255851</v>
      </c>
      <c r="AB14" s="21">
        <f>+AA14/AA6*100</f>
        <v>0.60936573147836837</v>
      </c>
    </row>
    <row r="15" spans="1:28" ht="15.75" x14ac:dyDescent="0.25">
      <c r="A15" s="24">
        <v>1543</v>
      </c>
      <c r="B15" s="5" t="s">
        <v>20</v>
      </c>
      <c r="C15" s="20">
        <v>79</v>
      </c>
      <c r="D15" s="33">
        <f>+C15/C6*100</f>
        <v>0.81586285242177015</v>
      </c>
      <c r="E15" s="20">
        <v>6432</v>
      </c>
      <c r="F15" s="33">
        <f>+E15/E6*100</f>
        <v>0.95300183725478582</v>
      </c>
      <c r="G15" s="20">
        <v>5595</v>
      </c>
      <c r="H15" s="33">
        <f>+G15/G6*100</f>
        <v>1.0795822913772344</v>
      </c>
      <c r="I15" s="20">
        <v>4593</v>
      </c>
      <c r="J15" s="33">
        <f>+I15/I6*100</f>
        <v>1.1964645293723837</v>
      </c>
      <c r="K15" s="20">
        <v>1002</v>
      </c>
      <c r="L15" s="33">
        <f>+K15/K6*100</f>
        <v>0.74567441860465122</v>
      </c>
      <c r="M15" s="20">
        <v>107294037</v>
      </c>
      <c r="N15" s="33">
        <f>+M15/M6*100</f>
        <v>1.281398109049199</v>
      </c>
      <c r="O15" s="20">
        <v>74666063</v>
      </c>
      <c r="P15" s="33">
        <f>+O15/O6*100</f>
        <v>1.243258279649659</v>
      </c>
      <c r="Q15" s="20">
        <v>4145042536</v>
      </c>
      <c r="R15" s="33">
        <f>+Q15/Q6*100</f>
        <v>2.159256293327958</v>
      </c>
      <c r="S15" s="20">
        <v>3499921527</v>
      </c>
      <c r="T15" s="33">
        <f>+S15/S6*100</f>
        <v>3.0147346020186276</v>
      </c>
      <c r="U15" s="20">
        <v>645121009</v>
      </c>
      <c r="V15" s="33">
        <f>+U15/U6*100</f>
        <v>0.8502714297949715</v>
      </c>
      <c r="W15" s="20">
        <v>28869655</v>
      </c>
      <c r="X15" s="33">
        <f>+W15/W6*100</f>
        <v>6.338019167909434</v>
      </c>
      <c r="Y15" s="20">
        <v>863382440</v>
      </c>
      <c r="Z15" s="33">
        <f>+Y15/Y6*100</f>
        <v>0.79801609224449976</v>
      </c>
      <c r="AA15" s="20">
        <v>148283205</v>
      </c>
      <c r="AB15" s="21">
        <f>+AA15/AA6*100</f>
        <v>0.96893334532738162</v>
      </c>
    </row>
    <row r="16" spans="1:28" ht="15.75" x14ac:dyDescent="0.25">
      <c r="A16" s="25">
        <v>1551</v>
      </c>
      <c r="B16" s="5" t="s">
        <v>21</v>
      </c>
      <c r="C16" s="20">
        <v>564</v>
      </c>
      <c r="D16" s="33">
        <f>+C16/C6*100</f>
        <v>5.8246411236187132</v>
      </c>
      <c r="E16" s="20">
        <v>25609</v>
      </c>
      <c r="F16" s="33">
        <f>+E16/E6*100</f>
        <v>3.7943756297042617</v>
      </c>
      <c r="G16" s="20">
        <v>21764</v>
      </c>
      <c r="H16" s="33">
        <f>+G16/G6*100</f>
        <v>4.1994689882992189</v>
      </c>
      <c r="I16" s="20">
        <v>16197</v>
      </c>
      <c r="J16" s="33">
        <f>+I16/I6*100</f>
        <v>4.2192762861407571</v>
      </c>
      <c r="K16" s="20">
        <v>5567</v>
      </c>
      <c r="L16" s="33">
        <f>+K16/K6*100</f>
        <v>4.1428837209302332</v>
      </c>
      <c r="M16" s="20">
        <v>246173620</v>
      </c>
      <c r="N16" s="33">
        <f>+M16/M6*100</f>
        <v>2.9400181033899968</v>
      </c>
      <c r="O16" s="20">
        <v>169123431</v>
      </c>
      <c r="P16" s="33">
        <f>+O16/O6*100</f>
        <v>2.8160598995758996</v>
      </c>
      <c r="Q16" s="20">
        <v>2791867355</v>
      </c>
      <c r="R16" s="33">
        <f>+Q16/Q6*100</f>
        <v>1.4543535088153872</v>
      </c>
      <c r="S16" s="20">
        <v>1334742274</v>
      </c>
      <c r="T16" s="33">
        <f>+S16/S6*100</f>
        <v>1.1497096969639651</v>
      </c>
      <c r="U16" s="20">
        <v>1457125081</v>
      </c>
      <c r="V16" s="33">
        <f>+U16/U6*100</f>
        <v>1.9204952384553073</v>
      </c>
      <c r="W16" s="20">
        <v>18631940</v>
      </c>
      <c r="X16" s="33">
        <f>+W16/W6*100</f>
        <v>4.0904400435453248</v>
      </c>
      <c r="Y16" s="20">
        <v>1596004250</v>
      </c>
      <c r="Z16" s="33">
        <f>+Y16/Y6*100</f>
        <v>1.4751713907809076</v>
      </c>
      <c r="AA16" s="20">
        <v>121787567</v>
      </c>
      <c r="AB16" s="21">
        <f>+AA16/AA6*100</f>
        <v>0.79580175457222291</v>
      </c>
    </row>
    <row r="17" spans="1:28" ht="15.75" x14ac:dyDescent="0.25">
      <c r="A17" s="24">
        <v>1552</v>
      </c>
      <c r="B17" s="5" t="s">
        <v>22</v>
      </c>
      <c r="C17" s="20">
        <v>18</v>
      </c>
      <c r="D17" s="33">
        <f>+C17/C6*100</f>
        <v>0.1858928018176185</v>
      </c>
      <c r="E17" s="20">
        <v>1688</v>
      </c>
      <c r="F17" s="33">
        <f>+E17/E6*100</f>
        <v>0.25010371599596987</v>
      </c>
      <c r="G17" s="20">
        <v>1289</v>
      </c>
      <c r="H17" s="33">
        <f>+G17/G6*100</f>
        <v>0.24871877990799915</v>
      </c>
      <c r="I17" s="20">
        <v>1216</v>
      </c>
      <c r="J17" s="33">
        <f>+I17/I6*100</f>
        <v>0.31676483076786816</v>
      </c>
      <c r="K17" s="20">
        <v>73</v>
      </c>
      <c r="L17" s="33">
        <f>+K17/K6*100</f>
        <v>5.4325581395348835E-2</v>
      </c>
      <c r="M17" s="20">
        <v>26038691</v>
      </c>
      <c r="N17" s="33">
        <f>+M17/M6*100</f>
        <v>0.31097654951240583</v>
      </c>
      <c r="O17" s="20">
        <v>17884147</v>
      </c>
      <c r="P17" s="33">
        <f>+O17/O6*100</f>
        <v>0.2977874142396072</v>
      </c>
      <c r="Q17" s="20">
        <v>304469976</v>
      </c>
      <c r="R17" s="33">
        <f>+Q17/Q6*100</f>
        <v>0.15860602300159662</v>
      </c>
      <c r="S17" s="20">
        <v>166576198</v>
      </c>
      <c r="T17" s="33">
        <f>+S17/S6*100</f>
        <v>0.14348408217419617</v>
      </c>
      <c r="U17" s="20">
        <v>137893778</v>
      </c>
      <c r="V17" s="33">
        <f>+U17/U6*100</f>
        <v>0.18174441406215369</v>
      </c>
      <c r="W17" s="20">
        <v>-7664900</v>
      </c>
      <c r="X17" s="33">
        <f>+W17/W6*100</f>
        <v>-1.6827455374894167</v>
      </c>
      <c r="Y17" s="20">
        <v>244577268</v>
      </c>
      <c r="Z17" s="33">
        <f>+Y17/Y6*100</f>
        <v>0.2260604184412133</v>
      </c>
      <c r="AA17" s="20">
        <v>29829345</v>
      </c>
      <c r="AB17" s="21">
        <f>+AA17/AA6*100</f>
        <v>0.19491517626540783</v>
      </c>
    </row>
    <row r="18" spans="1:28" ht="15.75" x14ac:dyDescent="0.25">
      <c r="A18" s="25">
        <v>1561</v>
      </c>
      <c r="B18" s="5" t="s">
        <v>23</v>
      </c>
      <c r="C18" s="20">
        <v>54</v>
      </c>
      <c r="D18" s="33">
        <f>+C18/C6*100</f>
        <v>0.55767840545285552</v>
      </c>
      <c r="E18" s="20">
        <v>1230</v>
      </c>
      <c r="F18" s="33">
        <f>+E18/E6*100</f>
        <v>0.18224382148995438</v>
      </c>
      <c r="G18" s="20">
        <v>963</v>
      </c>
      <c r="H18" s="33">
        <f>+G18/G6*100</f>
        <v>0.18581550430675187</v>
      </c>
      <c r="I18" s="20">
        <v>816</v>
      </c>
      <c r="J18" s="33">
        <f>+I18/I6*100</f>
        <v>0.21256587327843787</v>
      </c>
      <c r="K18" s="20">
        <v>147</v>
      </c>
      <c r="L18" s="33">
        <f>+K18/K6*100</f>
        <v>0.10939534883720929</v>
      </c>
      <c r="M18" s="20">
        <v>14739699</v>
      </c>
      <c r="N18" s="33">
        <f>+M18/M6*100</f>
        <v>0.17603422291356574</v>
      </c>
      <c r="O18" s="20">
        <v>10353878</v>
      </c>
      <c r="P18" s="33">
        <f>+O18/O6*100</f>
        <v>0.172401544058677</v>
      </c>
      <c r="Q18" s="20">
        <v>2813982556</v>
      </c>
      <c r="R18" s="33">
        <f>+Q18/Q6*100</f>
        <v>1.4658738699510641</v>
      </c>
      <c r="S18" s="20">
        <v>2441327825</v>
      </c>
      <c r="T18" s="33">
        <f>+S18/S6*100</f>
        <v>2.1028915683166907</v>
      </c>
      <c r="U18" s="20">
        <v>372654731</v>
      </c>
      <c r="V18" s="33">
        <f>+U18/U6*100</f>
        <v>0.49116005606202556</v>
      </c>
      <c r="W18" s="20">
        <v>-6829851</v>
      </c>
      <c r="X18" s="33">
        <f>+W18/W6*100</f>
        <v>-1.499419599990558</v>
      </c>
      <c r="Y18" s="20">
        <v>204498473</v>
      </c>
      <c r="Z18" s="33">
        <f>+Y18/Y6*100</f>
        <v>0.18901597337725257</v>
      </c>
      <c r="AA18" s="20">
        <v>36947561</v>
      </c>
      <c r="AB18" s="21">
        <f>+AA18/AA6*100</f>
        <v>0.24142804224805836</v>
      </c>
    </row>
    <row r="19" spans="1:28" ht="15.75" x14ac:dyDescent="0.25">
      <c r="A19" s="26">
        <v>1563</v>
      </c>
      <c r="B19" s="5" t="s">
        <v>28</v>
      </c>
      <c r="C19" s="20">
        <v>36</v>
      </c>
      <c r="D19" s="33">
        <f>+C19/C6*100</f>
        <v>0.37178560363523699</v>
      </c>
      <c r="E19" s="20">
        <v>1391</v>
      </c>
      <c r="F19" s="33">
        <f>+E19/E6*100</f>
        <v>0.2060985005630297</v>
      </c>
      <c r="G19" s="20">
        <v>1028</v>
      </c>
      <c r="H19" s="33">
        <f>+G19/G6*100</f>
        <v>0.19835756846037478</v>
      </c>
      <c r="I19" s="20">
        <v>789</v>
      </c>
      <c r="J19" s="33">
        <f>+I19/I6*100</f>
        <v>0.2055324436479013</v>
      </c>
      <c r="K19" s="20">
        <v>239</v>
      </c>
      <c r="L19" s="33">
        <f>+K19/K6*100</f>
        <v>0.17786046511627907</v>
      </c>
      <c r="M19" s="20">
        <v>16117889</v>
      </c>
      <c r="N19" s="33">
        <f>+M19/M6*100</f>
        <v>0.19249375886998163</v>
      </c>
      <c r="O19" s="20">
        <v>11399508</v>
      </c>
      <c r="P19" s="33">
        <f>+O19/O6*100</f>
        <v>0.18981224046770118</v>
      </c>
      <c r="Q19" s="20">
        <v>483090082</v>
      </c>
      <c r="R19" s="33">
        <f>+Q19/Q6*100</f>
        <v>0.25165370216186833</v>
      </c>
      <c r="S19" s="20">
        <v>293684430</v>
      </c>
      <c r="T19" s="33">
        <f>+S19/S6*100</f>
        <v>0.25297156132355691</v>
      </c>
      <c r="U19" s="20">
        <v>189405652</v>
      </c>
      <c r="V19" s="33">
        <f>+U19/U6*100</f>
        <v>0.24963721889467838</v>
      </c>
      <c r="W19" s="20">
        <v>-1104533</v>
      </c>
      <c r="X19" s="33">
        <f>+W19/W6*100</f>
        <v>-0.24248822251559679</v>
      </c>
      <c r="Y19" s="20">
        <v>206779573</v>
      </c>
      <c r="Z19" s="33">
        <f>+Y19/Y6*100</f>
        <v>0.19112437218603412</v>
      </c>
      <c r="AA19" s="20">
        <v>7741260</v>
      </c>
      <c r="AB19" s="21">
        <f>+AA19/AA6*100</f>
        <v>5.0584049278197388E-2</v>
      </c>
    </row>
    <row r="20" spans="1:28" ht="15.75" x14ac:dyDescent="0.25">
      <c r="A20" s="24">
        <v>1564</v>
      </c>
      <c r="B20" s="5" t="s">
        <v>29</v>
      </c>
      <c r="C20" s="20">
        <v>4</v>
      </c>
      <c r="D20" s="33">
        <f>+C20/C6*100</f>
        <v>4.1309511515026334E-2</v>
      </c>
      <c r="E20" s="20">
        <v>1290</v>
      </c>
      <c r="F20" s="33">
        <f>+E20/E6*100</f>
        <v>0.19113376400165946</v>
      </c>
      <c r="G20" s="20">
        <v>1056</v>
      </c>
      <c r="H20" s="33">
        <f>+G20/G6*100</f>
        <v>0.20376030378808926</v>
      </c>
      <c r="I20" s="20">
        <v>745</v>
      </c>
      <c r="J20" s="33">
        <f>+I20/I6*100</f>
        <v>0.19407055832406397</v>
      </c>
      <c r="K20" s="20">
        <v>311</v>
      </c>
      <c r="L20" s="33">
        <f>+K20/K6*100</f>
        <v>0.23144186046511628</v>
      </c>
      <c r="M20" s="20">
        <v>25383122</v>
      </c>
      <c r="N20" s="33">
        <f>+M20/M6*100</f>
        <v>0.30314717799801982</v>
      </c>
      <c r="O20" s="20">
        <v>23345867</v>
      </c>
      <c r="P20" s="33">
        <f>+O20/O6*100</f>
        <v>0.38873005053647658</v>
      </c>
      <c r="Q20" s="20">
        <v>809879874</v>
      </c>
      <c r="R20" s="33">
        <f>+Q20/Q6*100</f>
        <v>0.42188667536852359</v>
      </c>
      <c r="S20" s="20">
        <v>625653095</v>
      </c>
      <c r="T20" s="33">
        <f>+S20/S6*100</f>
        <v>0.53892009286657006</v>
      </c>
      <c r="U20" s="20">
        <v>184226779</v>
      </c>
      <c r="V20" s="33">
        <f>+U20/U6*100</f>
        <v>0.24281144870737301</v>
      </c>
      <c r="W20" s="20">
        <v>6654738</v>
      </c>
      <c r="X20" s="33">
        <f>+W20/W6*100</f>
        <v>1.4609754429491897</v>
      </c>
      <c r="Y20" s="20">
        <v>776306535</v>
      </c>
      <c r="Z20" s="33">
        <f>+Y20/Y6*100</f>
        <v>0.71753267004662269</v>
      </c>
      <c r="AA20" s="20">
        <v>68019594</v>
      </c>
      <c r="AB20" s="21">
        <f>+AA20/AA6*100</f>
        <v>0.444463368337839</v>
      </c>
    </row>
    <row r="21" spans="1:28" ht="15.75" x14ac:dyDescent="0.25">
      <c r="A21" s="25">
        <v>1571</v>
      </c>
      <c r="B21" s="5" t="s">
        <v>24</v>
      </c>
      <c r="C21" s="20">
        <v>18</v>
      </c>
      <c r="D21" s="33">
        <f>+C21/C6*100</f>
        <v>0.1858928018176185</v>
      </c>
      <c r="E21" s="20">
        <v>6959</v>
      </c>
      <c r="F21" s="33">
        <f>+E21/E6*100</f>
        <v>1.0310851656492621</v>
      </c>
      <c r="G21" s="20">
        <v>6351</v>
      </c>
      <c r="H21" s="33">
        <f>+G21/G6*100</f>
        <v>1.2254561452255257</v>
      </c>
      <c r="I21" s="20">
        <v>6117</v>
      </c>
      <c r="J21" s="33">
        <f>+I21/I6*100</f>
        <v>1.5934625574071131</v>
      </c>
      <c r="K21" s="20">
        <v>234</v>
      </c>
      <c r="L21" s="33">
        <f>+K21/K6*100</f>
        <v>0.17413953488372094</v>
      </c>
      <c r="M21" s="20">
        <v>166093506</v>
      </c>
      <c r="N21" s="33">
        <f>+M21/M6*100</f>
        <v>1.9836321799854715</v>
      </c>
      <c r="O21" s="20">
        <v>131051536</v>
      </c>
      <c r="P21" s="33">
        <f>+O21/O6*100</f>
        <v>2.1821280063046227</v>
      </c>
      <c r="Q21" s="20">
        <v>4278088668</v>
      </c>
      <c r="R21" s="33">
        <f>+Q21/Q6*100</f>
        <v>2.2285633499694493</v>
      </c>
      <c r="S21" s="20">
        <v>2382772168</v>
      </c>
      <c r="T21" s="33">
        <f>+S21/S6*100</f>
        <v>2.0524533616483405</v>
      </c>
      <c r="U21" s="20">
        <v>1895316500</v>
      </c>
      <c r="V21" s="33">
        <f>+U21/U6*100</f>
        <v>2.4980328463756494</v>
      </c>
      <c r="W21" s="20">
        <v>-31763129</v>
      </c>
      <c r="X21" s="33">
        <f>+W21/W6*100</f>
        <v>-6.9732499551788898</v>
      </c>
      <c r="Y21" s="20">
        <v>4089322816</v>
      </c>
      <c r="Z21" s="33">
        <f>+Y21/Y6*100</f>
        <v>3.7797217807100569</v>
      </c>
      <c r="AA21" s="20">
        <v>848884836</v>
      </c>
      <c r="AB21" s="21">
        <f>+AA21/AA6*100</f>
        <v>5.5469048159780847</v>
      </c>
    </row>
    <row r="22" spans="1:28" ht="15.75" x14ac:dyDescent="0.25">
      <c r="A22" s="24">
        <v>1572</v>
      </c>
      <c r="B22" s="5" t="s">
        <v>25</v>
      </c>
      <c r="C22" s="20">
        <v>15</v>
      </c>
      <c r="D22" s="33">
        <f>+C22/C6*100</f>
        <v>0.15491066818134877</v>
      </c>
      <c r="E22" s="20">
        <v>695</v>
      </c>
      <c r="F22" s="33">
        <f>+E22/E6*100</f>
        <v>0.10297516742725063</v>
      </c>
      <c r="G22" s="20">
        <v>287</v>
      </c>
      <c r="H22" s="33">
        <f>+G22/G6*100</f>
        <v>5.5378037109073512E-2</v>
      </c>
      <c r="I22" s="20">
        <v>146</v>
      </c>
      <c r="J22" s="33">
        <f>+I22/I6*100</f>
        <v>3.8032619483642068E-2</v>
      </c>
      <c r="K22" s="20">
        <v>141</v>
      </c>
      <c r="L22" s="33">
        <f>+K22/K6*100</f>
        <v>0.10493023255813955</v>
      </c>
      <c r="M22" s="20">
        <v>2735331</v>
      </c>
      <c r="N22" s="33">
        <f>+M22/M6*100</f>
        <v>3.2667686565131804E-2</v>
      </c>
      <c r="O22" s="20">
        <v>1964066</v>
      </c>
      <c r="P22" s="33">
        <f>+O22/O6*100</f>
        <v>3.2703496316370491E-2</v>
      </c>
      <c r="Q22" s="20">
        <v>67141816</v>
      </c>
      <c r="R22" s="33">
        <f>+Q22/Q6*100</f>
        <v>3.4975850666027472E-2</v>
      </c>
      <c r="S22" s="20">
        <v>39325342</v>
      </c>
      <c r="T22" s="33">
        <f>+S22/S6*100</f>
        <v>3.3873750696701385E-2</v>
      </c>
      <c r="U22" s="20">
        <v>27816474</v>
      </c>
      <c r="V22" s="33">
        <f>+U22/U6*100</f>
        <v>3.6662196378469902E-2</v>
      </c>
      <c r="W22" s="20">
        <v>59700</v>
      </c>
      <c r="X22" s="33">
        <f>+W22/W6*100</f>
        <v>1.3106486527954462E-2</v>
      </c>
      <c r="Y22" s="20">
        <v>28107307</v>
      </c>
      <c r="Z22" s="33">
        <f>+Y22/Y6*100</f>
        <v>2.5979313750759712E-2</v>
      </c>
      <c r="AA22" s="20">
        <v>5541229</v>
      </c>
      <c r="AB22" s="21">
        <f>+AA22/AA6*100</f>
        <v>3.6208291776503622E-2</v>
      </c>
    </row>
    <row r="23" spans="1:28" ht="15.75" x14ac:dyDescent="0.25">
      <c r="A23" s="26">
        <v>1581</v>
      </c>
      <c r="B23" s="5" t="s">
        <v>26</v>
      </c>
      <c r="C23" s="20">
        <v>62</v>
      </c>
      <c r="D23" s="33">
        <f>+C23/C6*100</f>
        <v>0.64029742848290816</v>
      </c>
      <c r="E23" s="20">
        <v>9467</v>
      </c>
      <c r="F23" s="33">
        <f>+E23/E6*100</f>
        <v>1.402684762638535</v>
      </c>
      <c r="G23" s="20">
        <v>5281</v>
      </c>
      <c r="H23" s="33">
        <f>+G23/G6*100</f>
        <v>1.018994473773579</v>
      </c>
      <c r="I23" s="20">
        <v>4610</v>
      </c>
      <c r="J23" s="33">
        <f>+I23/I6*100</f>
        <v>1.2008929850656844</v>
      </c>
      <c r="K23" s="20">
        <v>671</v>
      </c>
      <c r="L23" s="33">
        <f>+K23/K6*100</f>
        <v>0.49934883720930229</v>
      </c>
      <c r="M23" s="20">
        <v>95442087</v>
      </c>
      <c r="N23" s="33">
        <f>+M23/M6*100</f>
        <v>1.1398518801702759</v>
      </c>
      <c r="O23" s="20">
        <v>73078099</v>
      </c>
      <c r="P23" s="33">
        <f>+O23/O6*100</f>
        <v>1.2168172258232963</v>
      </c>
      <c r="Q23" s="20">
        <v>2071524378</v>
      </c>
      <c r="R23" s="33">
        <f>+Q23/Q6*100</f>
        <v>1.079108841738261</v>
      </c>
      <c r="S23" s="20">
        <v>1295972323</v>
      </c>
      <c r="T23" s="33">
        <f>+S23/S6*100</f>
        <v>1.116314344554892</v>
      </c>
      <c r="U23" s="20">
        <v>775552055</v>
      </c>
      <c r="V23" s="33">
        <f>+U23/U6*100</f>
        <v>1.0221799406400642</v>
      </c>
      <c r="W23" s="20">
        <v>-119224183</v>
      </c>
      <c r="X23" s="33">
        <f>+W23/W6*100</f>
        <v>-26.174374343314533</v>
      </c>
      <c r="Y23" s="20">
        <v>1658292875</v>
      </c>
      <c r="Z23" s="33">
        <f>+Y23/Y6*100</f>
        <v>1.5327441682788878</v>
      </c>
      <c r="AA23" s="20">
        <v>115387532</v>
      </c>
      <c r="AB23" s="21">
        <f>+AA23/AA6*100</f>
        <v>0.75398172968968591</v>
      </c>
    </row>
    <row r="24" spans="1:28" ht="15.75" x14ac:dyDescent="0.25">
      <c r="A24" s="26">
        <v>1589</v>
      </c>
      <c r="B24" s="5" t="s">
        <v>27</v>
      </c>
      <c r="C24" s="20">
        <v>127</v>
      </c>
      <c r="D24" s="33">
        <f>+C24/C6*100</f>
        <v>1.3115769906020862</v>
      </c>
      <c r="E24" s="20">
        <v>13064</v>
      </c>
      <c r="F24" s="33">
        <f>+E24/E6*100</f>
        <v>1.9356368162152551</v>
      </c>
      <c r="G24" s="20">
        <v>9245</v>
      </c>
      <c r="H24" s="33">
        <f>+G24/G6*100</f>
        <v>1.7838674323114443</v>
      </c>
      <c r="I24" s="20">
        <v>6247</v>
      </c>
      <c r="J24" s="33">
        <f>+I24/I6*100</f>
        <v>1.627327218591178</v>
      </c>
      <c r="K24" s="20">
        <v>2998</v>
      </c>
      <c r="L24" s="33">
        <f>+K24/K6*100</f>
        <v>2.2310697674418605</v>
      </c>
      <c r="M24" s="20">
        <v>149488720</v>
      </c>
      <c r="N24" s="33">
        <f>+M24/M6*100</f>
        <v>1.7853234763846679</v>
      </c>
      <c r="O24" s="20">
        <v>107855233</v>
      </c>
      <c r="P24" s="33">
        <f>+O24/O6*100</f>
        <v>1.795888333241745</v>
      </c>
      <c r="Q24" s="20">
        <v>3466717118</v>
      </c>
      <c r="R24" s="33">
        <f>+Q24/Q6*100</f>
        <v>1.8058996232769324</v>
      </c>
      <c r="S24" s="20">
        <v>1645009344</v>
      </c>
      <c r="T24" s="33">
        <f>+S24/S6*100</f>
        <v>1.4169650810004473</v>
      </c>
      <c r="U24" s="20">
        <v>1821707774</v>
      </c>
      <c r="V24" s="33">
        <f>+U24/U6*100</f>
        <v>2.4010163241600377</v>
      </c>
      <c r="W24" s="20">
        <v>86007545</v>
      </c>
      <c r="X24" s="33">
        <f>+W24/W6*100</f>
        <v>18.882022275459583</v>
      </c>
      <c r="Y24" s="20">
        <v>1471836533</v>
      </c>
      <c r="Z24" s="33">
        <f>+Y24/Y6*100</f>
        <v>1.360404363201263</v>
      </c>
      <c r="AA24" s="20">
        <v>138136270</v>
      </c>
      <c r="AB24" s="21">
        <f>+AA24/AA6*100</f>
        <v>0.90262979008409217</v>
      </c>
    </row>
    <row r="25" spans="1:28" ht="15.75" x14ac:dyDescent="0.25">
      <c r="A25" s="25">
        <v>1591</v>
      </c>
      <c r="B25" s="5" t="s">
        <v>126</v>
      </c>
      <c r="C25" s="20">
        <v>22</v>
      </c>
      <c r="D25" s="33">
        <f>+C25/C6*100</f>
        <v>0.22720231333264485</v>
      </c>
      <c r="E25" s="20">
        <v>1682</v>
      </c>
      <c r="F25" s="33">
        <f>+E25/E6*100</f>
        <v>0.24921472174479936</v>
      </c>
      <c r="G25" s="20">
        <v>1494</v>
      </c>
      <c r="H25" s="33">
        <f>+G25/G6*100</f>
        <v>0.28827452070019449</v>
      </c>
      <c r="I25" s="20">
        <v>1402</v>
      </c>
      <c r="J25" s="33">
        <f>+I25/I6*100</f>
        <v>0.36521734600045325</v>
      </c>
      <c r="K25" s="20">
        <v>92</v>
      </c>
      <c r="L25" s="33">
        <f>+K25/K6*100</f>
        <v>6.8465116279069774E-2</v>
      </c>
      <c r="M25" s="20">
        <v>33228503</v>
      </c>
      <c r="N25" s="33">
        <f>+M25/M6*100</f>
        <v>0.3968434975630159</v>
      </c>
      <c r="O25" s="20">
        <v>31693066</v>
      </c>
      <c r="P25" s="33">
        <f>+O25/O6*100</f>
        <v>0.5277185528314664</v>
      </c>
      <c r="Q25" s="20">
        <v>888471893</v>
      </c>
      <c r="R25" s="33">
        <f>+Q25/Q6*100</f>
        <v>0.46282722306067414</v>
      </c>
      <c r="S25" s="20">
        <v>277718706</v>
      </c>
      <c r="T25" s="33">
        <f>+S25/S6*100</f>
        <v>0.23921913281401358</v>
      </c>
      <c r="U25" s="20">
        <v>610753187</v>
      </c>
      <c r="V25" s="33">
        <f>+U25/U6*100</f>
        <v>0.8049745370520488</v>
      </c>
      <c r="W25" s="20">
        <v>3757681</v>
      </c>
      <c r="X25" s="33">
        <f>+W25/W6*100</f>
        <v>0.82495804694891883</v>
      </c>
      <c r="Y25" s="20">
        <v>343029197</v>
      </c>
      <c r="Z25" s="33">
        <f>+Y25/Y6*100</f>
        <v>0.31705859029946065</v>
      </c>
      <c r="AA25" s="20">
        <v>10834897</v>
      </c>
      <c r="AB25" s="21">
        <f>+AA25/AA6*100</f>
        <v>7.0798935027656107E-2</v>
      </c>
    </row>
    <row r="26" spans="1:28" ht="15.75" x14ac:dyDescent="0.25">
      <c r="A26" s="25">
        <v>1592</v>
      </c>
      <c r="B26" s="5" t="s">
        <v>30</v>
      </c>
      <c r="C26" s="20">
        <v>18</v>
      </c>
      <c r="D26" s="33">
        <f>+C26/C6*100</f>
        <v>0.1858928018176185</v>
      </c>
      <c r="E26" s="20">
        <v>425</v>
      </c>
      <c r="F26" s="33">
        <f>+E26/E6*100</f>
        <v>6.2970426124577733E-2</v>
      </c>
      <c r="G26" s="20">
        <v>411</v>
      </c>
      <c r="H26" s="33">
        <f>+G26/G6*100</f>
        <v>7.9304436417523383E-2</v>
      </c>
      <c r="I26" s="20">
        <v>345</v>
      </c>
      <c r="J26" s="33">
        <f>+I26/I6*100</f>
        <v>8.987160083463365E-2</v>
      </c>
      <c r="K26" s="20">
        <v>66</v>
      </c>
      <c r="L26" s="33">
        <f>+K26/K6*100</f>
        <v>4.9116279069767441E-2</v>
      </c>
      <c r="M26" s="20">
        <v>4852660</v>
      </c>
      <c r="N26" s="33">
        <f>+M26/M6*100</f>
        <v>5.795465919376943E-2</v>
      </c>
      <c r="O26" s="20">
        <v>2894010</v>
      </c>
      <c r="P26" s="33">
        <f>+O26/O6*100</f>
        <v>4.8187914955271041E-2</v>
      </c>
      <c r="Q26" s="20">
        <v>52386283</v>
      </c>
      <c r="R26" s="33">
        <f>+Q26/Q6*100</f>
        <v>2.7289324601471213E-2</v>
      </c>
      <c r="S26" s="20">
        <v>23844112</v>
      </c>
      <c r="T26" s="33">
        <f>+S26/S6*100</f>
        <v>2.0538651780122492E-2</v>
      </c>
      <c r="U26" s="20">
        <v>28542171</v>
      </c>
      <c r="V26" s="33">
        <f>+U26/U6*100</f>
        <v>3.7618667206701636E-2</v>
      </c>
      <c r="W26" s="20">
        <v>-505681</v>
      </c>
      <c r="X26" s="33">
        <f>+W26/W6*100</f>
        <v>-0.11101677075280637</v>
      </c>
      <c r="Y26" s="20">
        <v>30795699</v>
      </c>
      <c r="Z26" s="33">
        <f>+Y26/Y6*100</f>
        <v>2.846416864109241E-2</v>
      </c>
      <c r="AA26" s="20">
        <v>939946</v>
      </c>
      <c r="AB26" s="21">
        <f>+AA26/AA6*100</f>
        <v>6.14192970948457E-3</v>
      </c>
    </row>
    <row r="27" spans="1:28" ht="15.75" x14ac:dyDescent="0.25">
      <c r="A27" s="24">
        <v>1593</v>
      </c>
      <c r="B27" s="5" t="s">
        <v>31</v>
      </c>
      <c r="C27" s="20">
        <v>13</v>
      </c>
      <c r="D27" s="33">
        <f>+C27/C6*100</f>
        <v>0.13425591242383558</v>
      </c>
      <c r="E27" s="20">
        <v>3153</v>
      </c>
      <c r="F27" s="33">
        <f>+E27/E6*100</f>
        <v>0.46716647899010255</v>
      </c>
      <c r="G27" s="20">
        <v>2645</v>
      </c>
      <c r="H27" s="33">
        <f>+G27/G6*100</f>
        <v>0.51036553363588644</v>
      </c>
      <c r="I27" s="20">
        <v>2398</v>
      </c>
      <c r="J27" s="33">
        <f>+I27/I6*100</f>
        <v>0.6246727501491347</v>
      </c>
      <c r="K27" s="20">
        <v>247</v>
      </c>
      <c r="L27" s="33">
        <f>+K27/K6*100</f>
        <v>0.18381395348837209</v>
      </c>
      <c r="M27" s="20">
        <v>94137185</v>
      </c>
      <c r="N27" s="33">
        <f>+M27/M6*100</f>
        <v>1.1242676128424045</v>
      </c>
      <c r="O27" s="20">
        <v>67582311</v>
      </c>
      <c r="P27" s="33">
        <f>+O27/O6*100</f>
        <v>1.1253073261490729</v>
      </c>
      <c r="Q27" s="20">
        <v>4880488666</v>
      </c>
      <c r="R27" s="33">
        <f>+Q27/Q6*100</f>
        <v>2.5423685704190011</v>
      </c>
      <c r="S27" s="20">
        <v>1026613150</v>
      </c>
      <c r="T27" s="33">
        <f>+S27/S6*100</f>
        <v>0.88429587986940583</v>
      </c>
      <c r="U27" s="20">
        <v>3853875516</v>
      </c>
      <c r="V27" s="33">
        <f>+U27/U6*100</f>
        <v>5.0794195190148477</v>
      </c>
      <c r="W27" s="20">
        <v>11142256</v>
      </c>
      <c r="X27" s="33">
        <f>+W27/W6*100</f>
        <v>2.4461612756284721</v>
      </c>
      <c r="Y27" s="20">
        <v>4187041623</v>
      </c>
      <c r="Z27" s="33">
        <f>+Y27/Y6*100</f>
        <v>3.8700423349489572</v>
      </c>
      <c r="AA27" s="20">
        <v>181717490</v>
      </c>
      <c r="AB27" s="21">
        <f>+AA27/AA6*100</f>
        <v>1.1874044365995124</v>
      </c>
    </row>
    <row r="28" spans="1:28" ht="15.75" x14ac:dyDescent="0.25">
      <c r="A28" s="24">
        <v>1594</v>
      </c>
      <c r="B28" s="5" t="s">
        <v>32</v>
      </c>
      <c r="C28" s="20">
        <v>73</v>
      </c>
      <c r="D28" s="33">
        <f>+C28/C6*100</f>
        <v>0.75389858514923058</v>
      </c>
      <c r="E28" s="20">
        <v>11010</v>
      </c>
      <c r="F28" s="33">
        <f>+E28/E6*100</f>
        <v>1.631304450897884</v>
      </c>
      <c r="G28" s="20">
        <v>7055</v>
      </c>
      <c r="H28" s="33">
        <f>+G28/G6*100</f>
        <v>1.3612963477509186</v>
      </c>
      <c r="I28" s="20">
        <v>4195</v>
      </c>
      <c r="J28" s="33">
        <f>+I28/I6*100</f>
        <v>1.0927865666704004</v>
      </c>
      <c r="K28" s="20">
        <v>2860</v>
      </c>
      <c r="L28" s="33">
        <f>+K28/K6*100</f>
        <v>2.1283720930232555</v>
      </c>
      <c r="M28" s="20">
        <v>142764835</v>
      </c>
      <c r="N28" s="33">
        <f>+M28/M6*100</f>
        <v>1.7050210312034482</v>
      </c>
      <c r="O28" s="20">
        <v>122479650</v>
      </c>
      <c r="P28" s="33">
        <f>+O28/O6*100</f>
        <v>2.039398259837168</v>
      </c>
      <c r="Q28" s="20">
        <v>4456903571</v>
      </c>
      <c r="R28" s="33">
        <f>+Q28/Q6*100</f>
        <v>2.3217125037574284</v>
      </c>
      <c r="S28" s="20">
        <v>2137289584</v>
      </c>
      <c r="T28" s="33">
        <f>+S28/S6*100</f>
        <v>1.841001523523244</v>
      </c>
      <c r="U28" s="20">
        <v>2319613987</v>
      </c>
      <c r="V28" s="33">
        <f>+U28/U6*100</f>
        <v>3.0572582101397727</v>
      </c>
      <c r="W28" s="20">
        <v>140517241</v>
      </c>
      <c r="X28" s="33">
        <f>+W28/W6*100</f>
        <v>30.849033938221616</v>
      </c>
      <c r="Y28" s="20">
        <v>3011510927</v>
      </c>
      <c r="Z28" s="33">
        <f>+Y28/Y6*100</f>
        <v>2.7835106094075193</v>
      </c>
      <c r="AA28" s="20">
        <v>201742784</v>
      </c>
      <c r="AB28" s="21">
        <f>+AA28/AA6*100</f>
        <v>1.3182565793393752</v>
      </c>
    </row>
    <row r="29" spans="1:28" ht="15.75" x14ac:dyDescent="0.25">
      <c r="A29" s="26">
        <v>1600</v>
      </c>
      <c r="B29" s="5" t="s">
        <v>33</v>
      </c>
      <c r="C29" s="20">
        <v>4</v>
      </c>
      <c r="D29" s="33">
        <f>+C29/C6*100</f>
        <v>4.1309511515026334E-2</v>
      </c>
      <c r="E29" s="20">
        <v>1071</v>
      </c>
      <c r="F29" s="33">
        <f>+E29/E6*100</f>
        <v>0.15868547383393589</v>
      </c>
      <c r="G29" s="20">
        <v>987</v>
      </c>
      <c r="H29" s="33">
        <f>+G29/G6*100</f>
        <v>0.19044642030193573</v>
      </c>
      <c r="I29" s="20">
        <v>965</v>
      </c>
      <c r="J29" s="33">
        <f>+I29/I6*100</f>
        <v>0.25137998494325065</v>
      </c>
      <c r="K29" s="20">
        <v>22</v>
      </c>
      <c r="L29" s="33">
        <f>+K29/K6*100</f>
        <v>1.6372093023255815E-2</v>
      </c>
      <c r="M29" s="20">
        <v>30925705</v>
      </c>
      <c r="N29" s="33">
        <f>+M29/M6*100</f>
        <v>0.36934149386152154</v>
      </c>
      <c r="O29" s="20">
        <v>34583680</v>
      </c>
      <c r="P29" s="33">
        <f>+O29/O6*100</f>
        <v>0.57584992127888568</v>
      </c>
      <c r="Q29" s="20">
        <v>677734513</v>
      </c>
      <c r="R29" s="33">
        <f>+Q29/Q6*100</f>
        <v>0.35304885286243753</v>
      </c>
      <c r="S29" s="20">
        <v>169254726</v>
      </c>
      <c r="T29" s="33">
        <f>+S29/S6*100</f>
        <v>0.14579129134496788</v>
      </c>
      <c r="U29" s="20">
        <v>508479787</v>
      </c>
      <c r="V29" s="33">
        <f>+U29/U6*100</f>
        <v>0.67017788830735869</v>
      </c>
      <c r="W29" s="20">
        <v>1161348</v>
      </c>
      <c r="X29" s="33">
        <f>+W29/W6*100</f>
        <v>0.25496133863093567</v>
      </c>
      <c r="Y29" s="20">
        <v>511384208</v>
      </c>
      <c r="Z29" s="33">
        <f>+Y29/Y6*100</f>
        <v>0.47266750908636557</v>
      </c>
      <c r="AA29" s="20">
        <v>15313174</v>
      </c>
      <c r="AB29" s="21">
        <f>+AA29/AA6*100</f>
        <v>0.10006153368077174</v>
      </c>
    </row>
    <row r="30" spans="1:28" ht="15.75" x14ac:dyDescent="0.25">
      <c r="A30" s="24">
        <v>1710</v>
      </c>
      <c r="B30" s="5" t="s">
        <v>34</v>
      </c>
      <c r="C30" s="20">
        <v>19</v>
      </c>
      <c r="D30" s="33">
        <f>+C30/C6*100</f>
        <v>0.19622017969637509</v>
      </c>
      <c r="E30" s="20">
        <v>3763</v>
      </c>
      <c r="F30" s="33">
        <f>+E30/E6*100</f>
        <v>0.55754756119243765</v>
      </c>
      <c r="G30" s="20">
        <v>2894</v>
      </c>
      <c r="H30" s="33">
        <f>+G30/G6*100</f>
        <v>0.55841128708591892</v>
      </c>
      <c r="I30" s="20">
        <v>2608</v>
      </c>
      <c r="J30" s="33">
        <f>+I30/I6*100</f>
        <v>0.67937720283108571</v>
      </c>
      <c r="K30" s="20">
        <v>286</v>
      </c>
      <c r="L30" s="33">
        <f>+K30/K6*100</f>
        <v>0.21283720930232558</v>
      </c>
      <c r="M30" s="20">
        <v>34308972</v>
      </c>
      <c r="N30" s="33">
        <f>+M30/M6*100</f>
        <v>0.40974739205890742</v>
      </c>
      <c r="O30" s="20">
        <v>22571530</v>
      </c>
      <c r="P30" s="33">
        <f>+O30/O6*100</f>
        <v>0.37583663085143071</v>
      </c>
      <c r="Q30" s="20">
        <v>510706377</v>
      </c>
      <c r="R30" s="33">
        <f>+Q30/Q6*100</f>
        <v>0.26603972070311482</v>
      </c>
      <c r="S30" s="20">
        <v>304266766</v>
      </c>
      <c r="T30" s="33">
        <f>+S30/S6*100</f>
        <v>0.26208688984257472</v>
      </c>
      <c r="U30" s="20">
        <v>206439611</v>
      </c>
      <c r="V30" s="33">
        <f>+U30/U6*100</f>
        <v>0.2720880280792215</v>
      </c>
      <c r="W30" s="20">
        <v>-40772109</v>
      </c>
      <c r="X30" s="33">
        <f>+W30/W6*100</f>
        <v>-8.9510736570316727</v>
      </c>
      <c r="Y30" s="20">
        <v>451328370</v>
      </c>
      <c r="Z30" s="33">
        <f>+Y30/Y6*100</f>
        <v>0.41715847515555182</v>
      </c>
      <c r="AA30" s="20">
        <v>162496714</v>
      </c>
      <c r="AB30" s="21">
        <f>+AA30/AA6*100</f>
        <v>1.0618092905445817</v>
      </c>
    </row>
    <row r="31" spans="1:28" ht="15.75" x14ac:dyDescent="0.25">
      <c r="A31" s="24">
        <v>1720</v>
      </c>
      <c r="B31" s="5" t="s">
        <v>35</v>
      </c>
      <c r="C31" s="20">
        <v>50</v>
      </c>
      <c r="D31" s="33">
        <f>+C31/C6*100</f>
        <v>0.51636889393782914</v>
      </c>
      <c r="E31" s="20">
        <v>13795</v>
      </c>
      <c r="F31" s="33">
        <f>+E31/E6*100</f>
        <v>2.0439459491495291</v>
      </c>
      <c r="G31" s="20">
        <v>9435</v>
      </c>
      <c r="H31" s="33">
        <f>+G31/G6*100</f>
        <v>1.8205288506066502</v>
      </c>
      <c r="I31" s="20">
        <v>6239</v>
      </c>
      <c r="J31" s="33">
        <f>+I31/I6*100</f>
        <v>1.6252432394413894</v>
      </c>
      <c r="K31" s="20">
        <v>3196</v>
      </c>
      <c r="L31" s="33">
        <f>+K31/K6*100</f>
        <v>2.3784186046511628</v>
      </c>
      <c r="M31" s="20">
        <v>135072237</v>
      </c>
      <c r="N31" s="33">
        <f>+M31/M6*100</f>
        <v>1.6131493782533812</v>
      </c>
      <c r="O31" s="20">
        <v>94618026</v>
      </c>
      <c r="P31" s="33">
        <f>+O31/O6*100</f>
        <v>1.5754767226525215</v>
      </c>
      <c r="Q31" s="20">
        <v>1567342199</v>
      </c>
      <c r="R31" s="33">
        <f>+Q31/Q6*100</f>
        <v>0.81646773889444868</v>
      </c>
      <c r="S31" s="20">
        <v>1027138454</v>
      </c>
      <c r="T31" s="33">
        <f>+S31/S6*100</f>
        <v>0.88474836205598117</v>
      </c>
      <c r="U31" s="20">
        <v>540203745</v>
      </c>
      <c r="V31" s="33">
        <f>+U31/U6*100</f>
        <v>0.71199016034796059</v>
      </c>
      <c r="W31" s="20">
        <v>-48903119</v>
      </c>
      <c r="X31" s="33">
        <f>+W31/W6*100</f>
        <v>-10.736148582051154</v>
      </c>
      <c r="Y31" s="20">
        <v>2209641126</v>
      </c>
      <c r="Z31" s="33">
        <f>+Y31/Y6*100</f>
        <v>2.0423500582583731</v>
      </c>
      <c r="AA31" s="20">
        <v>417403129</v>
      </c>
      <c r="AB31" s="21">
        <f>+AA31/AA6*100</f>
        <v>2.7274552781084451</v>
      </c>
    </row>
    <row r="32" spans="1:28" ht="15.75" x14ac:dyDescent="0.25">
      <c r="A32" s="24">
        <v>1730</v>
      </c>
      <c r="B32" s="5" t="s">
        <v>36</v>
      </c>
      <c r="C32" s="20">
        <v>87</v>
      </c>
      <c r="D32" s="33">
        <f>+C32/C6*100</f>
        <v>0.89848187545182279</v>
      </c>
      <c r="E32" s="20">
        <v>5541</v>
      </c>
      <c r="F32" s="33">
        <f>+E32/E6*100</f>
        <v>0.82098619095596526</v>
      </c>
      <c r="G32" s="20">
        <v>3898</v>
      </c>
      <c r="H32" s="33">
        <f>+G32/G6*100</f>
        <v>0.75213793955110986</v>
      </c>
      <c r="I32" s="20">
        <v>2050</v>
      </c>
      <c r="J32" s="33">
        <f>+I32/I6*100</f>
        <v>0.53401965713333033</v>
      </c>
      <c r="K32" s="20">
        <v>1848</v>
      </c>
      <c r="L32" s="33">
        <f>+K32/K6*100</f>
        <v>1.3752558139534883</v>
      </c>
      <c r="M32" s="20">
        <v>40757036</v>
      </c>
      <c r="N32" s="33">
        <f>+M32/M6*100</f>
        <v>0.48675574450470283</v>
      </c>
      <c r="O32" s="20">
        <v>27017627</v>
      </c>
      <c r="P32" s="33">
        <f>+O32/O6*100</f>
        <v>0.44986821475020283</v>
      </c>
      <c r="Q32" s="20">
        <v>293013219</v>
      </c>
      <c r="R32" s="33">
        <f>+Q32/Q6*100</f>
        <v>0.15263791183300737</v>
      </c>
      <c r="S32" s="20">
        <v>145311930</v>
      </c>
      <c r="T32" s="33">
        <f>+S32/S6*100</f>
        <v>0.12516763592485791</v>
      </c>
      <c r="U32" s="20">
        <v>147701289</v>
      </c>
      <c r="V32" s="33">
        <f>+U32/U6*100</f>
        <v>0.19467074305216167</v>
      </c>
      <c r="W32" s="20">
        <v>6893875</v>
      </c>
      <c r="X32" s="33">
        <f>+W32/W6*100</f>
        <v>1.5134753737504536</v>
      </c>
      <c r="Y32" s="20">
        <v>174077228</v>
      </c>
      <c r="Z32" s="33">
        <f>+Y32/Y6*100</f>
        <v>0.16089790896988224</v>
      </c>
      <c r="AA32" s="20">
        <v>55782301</v>
      </c>
      <c r="AB32" s="21">
        <f>+AA32/AA6*100</f>
        <v>0.36450069660949763</v>
      </c>
    </row>
    <row r="33" spans="1:28" ht="15.75" x14ac:dyDescent="0.25">
      <c r="A33" s="25">
        <v>1741</v>
      </c>
      <c r="B33" s="5" t="s">
        <v>125</v>
      </c>
      <c r="C33" s="20">
        <v>89</v>
      </c>
      <c r="D33" s="33">
        <f>+C33/C6*100</f>
        <v>0.91913663120933597</v>
      </c>
      <c r="E33" s="20">
        <v>5735</v>
      </c>
      <c r="F33" s="33">
        <f>+E33/E6*100</f>
        <v>0.84973033841047818</v>
      </c>
      <c r="G33" s="20">
        <v>3121</v>
      </c>
      <c r="H33" s="33">
        <f>+G33/G6*100</f>
        <v>0.60221203420703284</v>
      </c>
      <c r="I33" s="20">
        <v>2051</v>
      </c>
      <c r="J33" s="33">
        <f>+I33/I6*100</f>
        <v>0.53428015452705402</v>
      </c>
      <c r="K33" s="20">
        <v>1070</v>
      </c>
      <c r="L33" s="33">
        <f>+K33/K6*100</f>
        <v>0.79627906976744189</v>
      </c>
      <c r="M33" s="20">
        <v>35982925</v>
      </c>
      <c r="N33" s="33">
        <f>+M33/M6*100</f>
        <v>0.42973918534782274</v>
      </c>
      <c r="O33" s="20">
        <v>24063206</v>
      </c>
      <c r="P33" s="33">
        <f>+O33/O6*100</f>
        <v>0.40067440135976307</v>
      </c>
      <c r="Q33" s="20">
        <v>492105448</v>
      </c>
      <c r="R33" s="33">
        <f>+Q33/Q6*100</f>
        <v>0.25635003171773829</v>
      </c>
      <c r="S33" s="20">
        <v>302461284</v>
      </c>
      <c r="T33" s="33">
        <f>+S33/S6*100</f>
        <v>0.26053169809992233</v>
      </c>
      <c r="U33" s="20">
        <v>189644164</v>
      </c>
      <c r="V33" s="33">
        <f>+U33/U6*100</f>
        <v>0.24995157842790397</v>
      </c>
      <c r="W33" s="20">
        <v>-4619036</v>
      </c>
      <c r="X33" s="33">
        <f>+W33/W6*100</f>
        <v>-1.0140591810073145</v>
      </c>
      <c r="Y33" s="20">
        <v>196713425</v>
      </c>
      <c r="Z33" s="33">
        <f>+Y33/Y6*100</f>
        <v>0.18182032832464312</v>
      </c>
      <c r="AA33" s="20">
        <v>26063538</v>
      </c>
      <c r="AB33" s="21">
        <f>+AA33/AA6*100</f>
        <v>0.17030810107865776</v>
      </c>
    </row>
    <row r="34" spans="1:28" ht="15.75" x14ac:dyDescent="0.25">
      <c r="A34" s="24">
        <v>1742</v>
      </c>
      <c r="B34" s="5" t="s">
        <v>37</v>
      </c>
      <c r="C34" s="20">
        <v>16</v>
      </c>
      <c r="D34" s="33">
        <f>+C34/C6*100</f>
        <v>0.16523804606010534</v>
      </c>
      <c r="E34" s="20">
        <v>642</v>
      </c>
      <c r="F34" s="33">
        <f>+E34/E6*100</f>
        <v>9.5122384875244465E-2</v>
      </c>
      <c r="G34" s="20">
        <v>558</v>
      </c>
      <c r="H34" s="33">
        <f>+G34/G6*100</f>
        <v>0.10766879688802444</v>
      </c>
      <c r="I34" s="20">
        <v>419</v>
      </c>
      <c r="J34" s="33">
        <f>+I34/I6*100</f>
        <v>0.10914840797017825</v>
      </c>
      <c r="K34" s="20">
        <v>139</v>
      </c>
      <c r="L34" s="33">
        <f>+K34/K6*100</f>
        <v>0.10344186046511628</v>
      </c>
      <c r="M34" s="20">
        <v>6736795</v>
      </c>
      <c r="N34" s="33">
        <f>+M34/M6*100</f>
        <v>8.0456627557523058E-2</v>
      </c>
      <c r="O34" s="20">
        <v>4338338</v>
      </c>
      <c r="P34" s="33">
        <f>+O34/O6*100</f>
        <v>7.2237297933048145E-2</v>
      </c>
      <c r="Q34" s="20">
        <v>38124143</v>
      </c>
      <c r="R34" s="33">
        <f>+Q34/Q6*100</f>
        <v>1.9859819286661484E-2</v>
      </c>
      <c r="S34" s="20">
        <v>17561877</v>
      </c>
      <c r="T34" s="33">
        <f>+S34/S6*100</f>
        <v>1.5127310101057331E-2</v>
      </c>
      <c r="U34" s="20">
        <v>20562266</v>
      </c>
      <c r="V34" s="33">
        <f>+U34/U6*100</f>
        <v>2.7101128420458136E-2</v>
      </c>
      <c r="W34" s="20">
        <v>1496529</v>
      </c>
      <c r="X34" s="33">
        <f>+W34/W6*100</f>
        <v>0.32854668638514511</v>
      </c>
      <c r="Y34" s="20">
        <v>41624533</v>
      </c>
      <c r="Z34" s="33">
        <f>+Y34/Y6*100</f>
        <v>3.8473155842921963E-2</v>
      </c>
      <c r="AA34" s="20">
        <v>2303230</v>
      </c>
      <c r="AB34" s="21">
        <f>+AA34/AA6*100</f>
        <v>1.5050095180761603E-2</v>
      </c>
    </row>
    <row r="35" spans="1:28" ht="15.75" x14ac:dyDescent="0.25">
      <c r="A35" s="25">
        <v>1743</v>
      </c>
      <c r="B35" s="5" t="s">
        <v>38</v>
      </c>
      <c r="C35" s="20">
        <v>20</v>
      </c>
      <c r="D35" s="33">
        <f>+C35/C6*100</f>
        <v>0.20654755757513166</v>
      </c>
      <c r="E35" s="20">
        <v>988</v>
      </c>
      <c r="F35" s="33">
        <f>+E35/E6*100</f>
        <v>0.14638772002607717</v>
      </c>
      <c r="G35" s="20">
        <v>830</v>
      </c>
      <c r="H35" s="33">
        <f>+G35/G6*100</f>
        <v>0.16015251150010806</v>
      </c>
      <c r="I35" s="20">
        <v>799</v>
      </c>
      <c r="J35" s="33">
        <f>+I35/I6*100</f>
        <v>0.20813741758513707</v>
      </c>
      <c r="K35" s="20">
        <v>31</v>
      </c>
      <c r="L35" s="33">
        <f>+K35/K6*100</f>
        <v>2.3069767441860466E-2</v>
      </c>
      <c r="M35" s="20">
        <v>10444816</v>
      </c>
      <c r="N35" s="33">
        <f>+M35/M6*100</f>
        <v>0.12474101866226564</v>
      </c>
      <c r="O35" s="20">
        <v>6499301</v>
      </c>
      <c r="P35" s="33">
        <f>+O35/O6*100</f>
        <v>0.10821930948984558</v>
      </c>
      <c r="Q35" s="20">
        <v>87605774</v>
      </c>
      <c r="R35" s="33">
        <f>+Q35/Q6*100</f>
        <v>4.5636038037841456E-2</v>
      </c>
      <c r="S35" s="20">
        <v>48073651</v>
      </c>
      <c r="T35" s="33">
        <f>+S35/S6*100</f>
        <v>4.1409299607724437E-2</v>
      </c>
      <c r="U35" s="20">
        <v>39532123</v>
      </c>
      <c r="V35" s="33">
        <f>+U35/U6*100</f>
        <v>5.2103456990408872E-2</v>
      </c>
      <c r="W35" s="20">
        <v>1981242</v>
      </c>
      <c r="X35" s="33">
        <f>+W35/W6*100</f>
        <v>0.43496016049610647</v>
      </c>
      <c r="Y35" s="20">
        <v>70736322</v>
      </c>
      <c r="Z35" s="33">
        <f>+Y35/Y6*100</f>
        <v>6.5380902653276854E-2</v>
      </c>
      <c r="AA35" s="20">
        <v>10936285</v>
      </c>
      <c r="AB35" s="21">
        <f>+AA35/AA6*100</f>
        <v>7.1461439011273484E-2</v>
      </c>
    </row>
    <row r="36" spans="1:28" ht="15.75" x14ac:dyDescent="0.25">
      <c r="A36" s="24">
        <v>1749</v>
      </c>
      <c r="B36" s="5" t="s">
        <v>39</v>
      </c>
      <c r="C36" s="20">
        <v>58</v>
      </c>
      <c r="D36" s="33">
        <f>+C36/C6*100</f>
        <v>0.59898791696788189</v>
      </c>
      <c r="E36" s="20">
        <v>3455</v>
      </c>
      <c r="F36" s="33">
        <f>+E36/E6*100</f>
        <v>0.5119125229656849</v>
      </c>
      <c r="G36" s="20">
        <v>2331</v>
      </c>
      <c r="H36" s="33">
        <f>+G36/G6*100</f>
        <v>0.44977771603223116</v>
      </c>
      <c r="I36" s="20">
        <v>1878</v>
      </c>
      <c r="J36" s="33">
        <f>+I36/I6*100</f>
        <v>0.48921410541287536</v>
      </c>
      <c r="K36" s="20">
        <v>453</v>
      </c>
      <c r="L36" s="33">
        <f>+K36/K6*100</f>
        <v>0.33711627906976743</v>
      </c>
      <c r="M36" s="20">
        <v>42239870</v>
      </c>
      <c r="N36" s="33">
        <f>+M36/M6*100</f>
        <v>0.50446502953825845</v>
      </c>
      <c r="O36" s="20">
        <v>27100943</v>
      </c>
      <c r="P36" s="33">
        <f>+O36/O6*100</f>
        <v>0.45125550239689838</v>
      </c>
      <c r="Q36" s="20">
        <v>501543191</v>
      </c>
      <c r="R36" s="33">
        <f>+Q36/Q6*100</f>
        <v>0.26126638801337893</v>
      </c>
      <c r="S36" s="20">
        <v>315197036</v>
      </c>
      <c r="T36" s="33">
        <f>+S36/S6*100</f>
        <v>0.27150191898657133</v>
      </c>
      <c r="U36" s="20">
        <v>186346155</v>
      </c>
      <c r="V36" s="33">
        <f>+U36/U6*100</f>
        <v>0.24560479264851437</v>
      </c>
      <c r="W36" s="20">
        <v>5133983</v>
      </c>
      <c r="X36" s="33">
        <f>+W36/W6*100</f>
        <v>1.1271102014111765</v>
      </c>
      <c r="Y36" s="20">
        <v>301036129</v>
      </c>
      <c r="Z36" s="33">
        <f>+Y36/Y6*100</f>
        <v>0.27824480109763544</v>
      </c>
      <c r="AA36" s="20">
        <v>63578178</v>
      </c>
      <c r="AB36" s="21">
        <f>+AA36/AA6*100</f>
        <v>0.4154416321076938</v>
      </c>
    </row>
    <row r="37" spans="1:28" ht="15.75" x14ac:dyDescent="0.25">
      <c r="A37" s="24">
        <v>1750</v>
      </c>
      <c r="B37" s="5" t="s">
        <v>40</v>
      </c>
      <c r="C37" s="20">
        <v>79</v>
      </c>
      <c r="D37" s="33">
        <f>+C37/C6*100</f>
        <v>0.81586285242177015</v>
      </c>
      <c r="E37" s="20">
        <v>11985</v>
      </c>
      <c r="F37" s="33">
        <f>+E37/E6*100</f>
        <v>1.7757660167130918</v>
      </c>
      <c r="G37" s="20">
        <v>9327</v>
      </c>
      <c r="H37" s="33">
        <f>+G37/G6*100</f>
        <v>1.7996897286283227</v>
      </c>
      <c r="I37" s="20">
        <v>5155</v>
      </c>
      <c r="J37" s="33">
        <f>+I37/I6*100</f>
        <v>1.3428640646450334</v>
      </c>
      <c r="K37" s="20">
        <v>4172</v>
      </c>
      <c r="L37" s="33">
        <f>+K37/K6*100</f>
        <v>3.1047441860465117</v>
      </c>
      <c r="M37" s="20">
        <v>141633147</v>
      </c>
      <c r="N37" s="33">
        <f>+M37/M6*100</f>
        <v>1.6915054351481551</v>
      </c>
      <c r="O37" s="20">
        <v>100471034</v>
      </c>
      <c r="P37" s="33">
        <f>+O37/O6*100</f>
        <v>1.672934662236877</v>
      </c>
      <c r="Q37" s="20">
        <v>1380718293</v>
      </c>
      <c r="R37" s="33">
        <f>+Q37/Q6*100</f>
        <v>0.71925068019936134</v>
      </c>
      <c r="S37" s="20">
        <v>846609854</v>
      </c>
      <c r="T37" s="33">
        <f>+S37/S6*100</f>
        <v>0.72924607068304093</v>
      </c>
      <c r="U37" s="20">
        <v>534108439</v>
      </c>
      <c r="V37" s="33">
        <f>+U37/U6*100</f>
        <v>0.70395652871086434</v>
      </c>
      <c r="W37" s="20">
        <v>-18185334</v>
      </c>
      <c r="X37" s="33">
        <f>+W37/W6*100</f>
        <v>-3.9923925473593345</v>
      </c>
      <c r="Y37" s="20">
        <v>1189802399</v>
      </c>
      <c r="Z37" s="33">
        <f>+Y37/Y6*100</f>
        <v>1.0997229234742267</v>
      </c>
      <c r="AA37" s="20">
        <v>158614149</v>
      </c>
      <c r="AB37" s="21">
        <f>+AA37/AA6*100</f>
        <v>1.0364392785199494</v>
      </c>
    </row>
    <row r="38" spans="1:28" ht="15.75" x14ac:dyDescent="0.25">
      <c r="A38" s="24">
        <v>1810</v>
      </c>
      <c r="B38" s="5" t="s">
        <v>41</v>
      </c>
      <c r="C38" s="20">
        <v>1021</v>
      </c>
      <c r="D38" s="33">
        <f>+C38/C6*100</f>
        <v>10.544252814210472</v>
      </c>
      <c r="E38" s="20">
        <v>60705</v>
      </c>
      <c r="F38" s="33">
        <f>+E38/E6*100</f>
        <v>8.9943993362176258</v>
      </c>
      <c r="G38" s="20">
        <v>48234</v>
      </c>
      <c r="H38" s="33">
        <f>+G38/G6*100</f>
        <v>9.3069834213207372</v>
      </c>
      <c r="I38" s="20">
        <v>24687</v>
      </c>
      <c r="J38" s="33">
        <f>+I38/I6*100</f>
        <v>6.4308991588539159</v>
      </c>
      <c r="K38" s="20">
        <v>23547</v>
      </c>
      <c r="L38" s="33">
        <f>+K38/K6*100</f>
        <v>17.523348837209301</v>
      </c>
      <c r="M38" s="20">
        <v>468682944</v>
      </c>
      <c r="N38" s="33">
        <f>+M38/M6*100</f>
        <v>5.5974167342143319</v>
      </c>
      <c r="O38" s="20">
        <v>314060304</v>
      </c>
      <c r="P38" s="33">
        <f>+O38/O6*100</f>
        <v>5.2293914741063672</v>
      </c>
      <c r="Q38" s="20">
        <v>5197118803</v>
      </c>
      <c r="R38" s="33">
        <f>+Q38/Q6*100</f>
        <v>2.7073091253196284</v>
      </c>
      <c r="S38" s="20">
        <v>2954421328</v>
      </c>
      <c r="T38" s="33">
        <f>+S38/S6*100</f>
        <v>2.544855973984649</v>
      </c>
      <c r="U38" s="20">
        <v>2242697475</v>
      </c>
      <c r="V38" s="33">
        <f>+U38/U6*100</f>
        <v>2.9558820160293711</v>
      </c>
      <c r="W38" s="20">
        <v>-53159063</v>
      </c>
      <c r="X38" s="33">
        <f>+W38/W6*100</f>
        <v>-11.670494858428517</v>
      </c>
      <c r="Y38" s="20">
        <v>1671572355</v>
      </c>
      <c r="Z38" s="33">
        <f>+Y38/Y6*100</f>
        <v>1.5450182640279733</v>
      </c>
      <c r="AA38" s="20">
        <v>130454969</v>
      </c>
      <c r="AB38" s="21">
        <f>+AA38/AA6*100</f>
        <v>0.85243753348701812</v>
      </c>
    </row>
    <row r="39" spans="1:28" ht="15.75" x14ac:dyDescent="0.25">
      <c r="A39" s="24">
        <v>1910</v>
      </c>
      <c r="B39" s="5" t="s">
        <v>42</v>
      </c>
      <c r="C39" s="20">
        <v>52</v>
      </c>
      <c r="D39" s="33">
        <f>+C39/C6*100</f>
        <v>0.53702364969534233</v>
      </c>
      <c r="E39" s="20">
        <v>2380</v>
      </c>
      <c r="F39" s="33">
        <f>+E39/E6*100</f>
        <v>0.35263438629763527</v>
      </c>
      <c r="G39" s="20">
        <v>1822</v>
      </c>
      <c r="H39" s="33">
        <f>+G39/G6*100</f>
        <v>0.35156370596770709</v>
      </c>
      <c r="I39" s="20">
        <v>837</v>
      </c>
      <c r="J39" s="33">
        <f>+I39/I6*100</f>
        <v>0.21803631854663291</v>
      </c>
      <c r="K39" s="20">
        <v>985</v>
      </c>
      <c r="L39" s="33">
        <f>+K39/K6*100</f>
        <v>0.73302325581395344</v>
      </c>
      <c r="M39" s="20">
        <v>18181963</v>
      </c>
      <c r="N39" s="33">
        <f>+M39/M6*100</f>
        <v>0.21714471426778828</v>
      </c>
      <c r="O39" s="20">
        <v>12695371</v>
      </c>
      <c r="P39" s="33">
        <f>+O39/O6*100</f>
        <v>0.21138954532762991</v>
      </c>
      <c r="Q39" s="20">
        <v>263962703</v>
      </c>
      <c r="R39" s="33">
        <f>+Q39/Q6*100</f>
        <v>0.13750477171378506</v>
      </c>
      <c r="S39" s="20">
        <v>184647546</v>
      </c>
      <c r="T39" s="33">
        <f>+S39/S6*100</f>
        <v>0.15905023635806398</v>
      </c>
      <c r="U39" s="20">
        <v>79315157</v>
      </c>
      <c r="V39" s="33">
        <f>+U39/U6*100</f>
        <v>0.10453761543332817</v>
      </c>
      <c r="W39" s="20">
        <v>-14799885</v>
      </c>
      <c r="X39" s="33">
        <f>+W39/W6*100</f>
        <v>-3.2491539927600557</v>
      </c>
      <c r="Y39" s="20">
        <v>138298688</v>
      </c>
      <c r="Z39" s="33">
        <f>+Y39/Y6*100</f>
        <v>0.12782814827725855</v>
      </c>
      <c r="AA39" s="20">
        <v>25902560</v>
      </c>
      <c r="AB39" s="21">
        <f>+AA39/AA6*100</f>
        <v>0.16925621558654078</v>
      </c>
    </row>
    <row r="40" spans="1:28" ht="15.75" x14ac:dyDescent="0.25">
      <c r="A40" s="24">
        <v>1921</v>
      </c>
      <c r="B40" s="5" t="s">
        <v>135</v>
      </c>
      <c r="C40" s="20">
        <v>162</v>
      </c>
      <c r="D40" s="33">
        <f>+C40/C6*100</f>
        <v>1.6730352163585667</v>
      </c>
      <c r="E40" s="20">
        <v>8490</v>
      </c>
      <c r="F40" s="33">
        <f>+E40/E6*100</f>
        <v>1.2579268654062705</v>
      </c>
      <c r="G40" s="20">
        <v>7071</v>
      </c>
      <c r="H40" s="33">
        <f>+G40/G6*100</f>
        <v>1.3643836250810411</v>
      </c>
      <c r="I40" s="20">
        <v>2881</v>
      </c>
      <c r="J40" s="33">
        <f>+I40/I6*100</f>
        <v>0.75049299131762182</v>
      </c>
      <c r="K40" s="20">
        <v>4190</v>
      </c>
      <c r="L40" s="33">
        <f>+K40/K6*100</f>
        <v>3.1181395348837211</v>
      </c>
      <c r="M40" s="20">
        <v>63047422</v>
      </c>
      <c r="N40" s="33">
        <f>+M40/M6*100</f>
        <v>0.75296679657255206</v>
      </c>
      <c r="O40" s="20">
        <v>42432062</v>
      </c>
      <c r="P40" s="33">
        <f>+O40/O6*100</f>
        <v>0.70653266403114989</v>
      </c>
      <c r="Q40" s="20">
        <v>673465923</v>
      </c>
      <c r="R40" s="33">
        <f>+Q40/Q6*100</f>
        <v>0.35082523760611944</v>
      </c>
      <c r="S40" s="20">
        <v>338976729</v>
      </c>
      <c r="T40" s="33">
        <f>+S40/S6*100</f>
        <v>0.29198508204020979</v>
      </c>
      <c r="U40" s="20">
        <v>334489194</v>
      </c>
      <c r="V40" s="33">
        <f>+U40/U6*100</f>
        <v>0.44085776352905531</v>
      </c>
      <c r="W40" s="20">
        <v>-21229078</v>
      </c>
      <c r="X40" s="33">
        <f>+W40/W6*100</f>
        <v>-4.6606134808692543</v>
      </c>
      <c r="Y40" s="20">
        <v>182775940</v>
      </c>
      <c r="Z40" s="33">
        <f>+Y40/Y6*100</f>
        <v>0.16893804487744174</v>
      </c>
      <c r="AA40" s="20">
        <v>23840908</v>
      </c>
      <c r="AB40" s="21">
        <f>+AA40/AA6*100</f>
        <v>0.15578467395604467</v>
      </c>
    </row>
    <row r="41" spans="1:28" ht="15.75" x14ac:dyDescent="0.25">
      <c r="A41" s="25">
        <v>1922</v>
      </c>
      <c r="B41" s="5" t="s">
        <v>136</v>
      </c>
      <c r="C41" s="20">
        <v>15</v>
      </c>
      <c r="D41" s="33">
        <f>+C41/C6*100</f>
        <v>0.15491066818134877</v>
      </c>
      <c r="E41" s="20">
        <v>2127</v>
      </c>
      <c r="F41" s="33">
        <f>+E41/E6*100</f>
        <v>0.31514846203994551</v>
      </c>
      <c r="G41" s="20">
        <v>965</v>
      </c>
      <c r="H41" s="33">
        <f>+G41/G6*100</f>
        <v>0.1862014139730172</v>
      </c>
      <c r="I41" s="20">
        <v>872</v>
      </c>
      <c r="J41" s="33">
        <f>+I41/I6*100</f>
        <v>0.2271537273269581</v>
      </c>
      <c r="K41" s="20">
        <v>93</v>
      </c>
      <c r="L41" s="33">
        <f>+K41/K6*100</f>
        <v>6.9209302325581395E-2</v>
      </c>
      <c r="M41" s="20">
        <v>16250495</v>
      </c>
      <c r="N41" s="33">
        <f>+M41/M6*100</f>
        <v>0.19407745431475812</v>
      </c>
      <c r="O41" s="20">
        <v>10752154</v>
      </c>
      <c r="P41" s="33">
        <f>+O41/O6*100</f>
        <v>0.17903320394123631</v>
      </c>
      <c r="Q41" s="20">
        <v>166903560</v>
      </c>
      <c r="R41" s="33">
        <f>+Q41/Q6*100</f>
        <v>8.6944237406214264E-2</v>
      </c>
      <c r="S41" s="20">
        <v>119739864</v>
      </c>
      <c r="T41" s="33">
        <f>+S41/S6*100</f>
        <v>0.10314057285485093</v>
      </c>
      <c r="U41" s="20">
        <v>47163696</v>
      </c>
      <c r="V41" s="33">
        <f>+U41/U6*100</f>
        <v>6.2161893153188839E-2</v>
      </c>
      <c r="W41" s="20">
        <v>289102</v>
      </c>
      <c r="X41" s="33">
        <f>+W41/W6*100</f>
        <v>6.3469203822524134E-2</v>
      </c>
      <c r="Y41" s="20">
        <v>36287876</v>
      </c>
      <c r="Z41" s="33">
        <f>+Y41/Y6*100</f>
        <v>3.354053506273879E-2</v>
      </c>
      <c r="AA41" s="20">
        <v>13093013</v>
      </c>
      <c r="AB41" s="21">
        <f>+AA41/AA6*100</f>
        <v>8.555423985140391E-2</v>
      </c>
    </row>
    <row r="42" spans="1:28" ht="15.75" x14ac:dyDescent="0.25">
      <c r="A42" s="24">
        <v>1924</v>
      </c>
      <c r="B42" s="5" t="s">
        <v>43</v>
      </c>
      <c r="C42" s="20">
        <v>25</v>
      </c>
      <c r="D42" s="33">
        <f>+C42/C6*100</f>
        <v>0.25818444696891457</v>
      </c>
      <c r="E42" s="20">
        <v>429</v>
      </c>
      <c r="F42" s="33">
        <f>+E42/E6*100</f>
        <v>6.3563088958691394E-2</v>
      </c>
      <c r="G42" s="20">
        <v>371</v>
      </c>
      <c r="H42" s="33">
        <f>+G42/G6*100</f>
        <v>7.1586243092216978E-2</v>
      </c>
      <c r="I42" s="20">
        <v>167</v>
      </c>
      <c r="J42" s="33">
        <f>+I42/I6*100</f>
        <v>4.3503064751837156E-2</v>
      </c>
      <c r="K42" s="20">
        <v>204</v>
      </c>
      <c r="L42" s="33">
        <f>+K42/K6*100</f>
        <v>0.15181395348837209</v>
      </c>
      <c r="M42" s="20">
        <v>2434266</v>
      </c>
      <c r="N42" s="33">
        <f>+M42/M6*100</f>
        <v>2.9072108166857003E-2</v>
      </c>
      <c r="O42" s="20">
        <v>1567715</v>
      </c>
      <c r="P42" s="33">
        <f>+O42/O6*100</f>
        <v>2.6103889445476255E-2</v>
      </c>
      <c r="Q42" s="20">
        <v>22697730</v>
      </c>
      <c r="R42" s="33">
        <f>+Q42/Q6*100</f>
        <v>1.1823815056444283E-2</v>
      </c>
      <c r="S42" s="20">
        <v>10564841</v>
      </c>
      <c r="T42" s="33">
        <f>+S42/S6*100</f>
        <v>9.1002588148957324E-3</v>
      </c>
      <c r="U42" s="20">
        <v>12132889</v>
      </c>
      <c r="V42" s="33">
        <f>+U42/U6*100</f>
        <v>1.5991184186614639E-2</v>
      </c>
      <c r="W42" s="20">
        <v>213702</v>
      </c>
      <c r="X42" s="33">
        <f>+W42/W6*100</f>
        <v>4.6915952830769256E-2</v>
      </c>
      <c r="Y42" s="20">
        <v>12193843</v>
      </c>
      <c r="Z42" s="33">
        <f>+Y42/Y6*100</f>
        <v>1.1270651902884368E-2</v>
      </c>
      <c r="AA42" s="20">
        <v>1731020</v>
      </c>
      <c r="AB42" s="21">
        <f>+AA42/AA6*100</f>
        <v>1.1311078685064866E-2</v>
      </c>
    </row>
    <row r="43" spans="1:28" ht="15.75" x14ac:dyDescent="0.25">
      <c r="A43" s="24">
        <v>1925</v>
      </c>
      <c r="B43" s="5" t="s">
        <v>44</v>
      </c>
      <c r="C43" s="20">
        <v>15</v>
      </c>
      <c r="D43" s="33">
        <f>+C43/C6*100</f>
        <v>0.15491066818134877</v>
      </c>
      <c r="E43" s="20">
        <v>333</v>
      </c>
      <c r="F43" s="33">
        <f>+E43/E6*100</f>
        <v>4.9339180939963256E-2</v>
      </c>
      <c r="G43" s="20">
        <v>317</v>
      </c>
      <c r="H43" s="33">
        <f>+G43/G6*100</f>
        <v>6.1166682103053316E-2</v>
      </c>
      <c r="I43" s="20">
        <v>180</v>
      </c>
      <c r="J43" s="33">
        <f>+I43/I6*100</f>
        <v>4.688953087024364E-2</v>
      </c>
      <c r="K43" s="20">
        <v>137</v>
      </c>
      <c r="L43" s="33">
        <f>+K43/K6*100</f>
        <v>0.10195348837209303</v>
      </c>
      <c r="M43" s="20">
        <v>2299952</v>
      </c>
      <c r="N43" s="33">
        <f>+M43/M6*100</f>
        <v>2.746801431009557E-2</v>
      </c>
      <c r="O43" s="20">
        <v>1492355</v>
      </c>
      <c r="P43" s="33">
        <f>+O43/O6*100</f>
        <v>2.4849076479719668E-2</v>
      </c>
      <c r="Q43" s="20">
        <v>16255163</v>
      </c>
      <c r="R43" s="33">
        <f>+Q43/Q6*100</f>
        <v>8.4677208260189908E-3</v>
      </c>
      <c r="S43" s="20">
        <v>10179841</v>
      </c>
      <c r="T43" s="33">
        <f>+S43/S6*100</f>
        <v>8.7686305732842546E-3</v>
      </c>
      <c r="U43" s="20">
        <v>6075322</v>
      </c>
      <c r="V43" s="33">
        <f>+U43/U6*100</f>
        <v>8.0072926650027066E-3</v>
      </c>
      <c r="W43" s="20">
        <v>-16706</v>
      </c>
      <c r="X43" s="33">
        <f>+W43/W6*100</f>
        <v>-3.6676208364490328E-3</v>
      </c>
      <c r="Y43" s="20">
        <v>6039694</v>
      </c>
      <c r="Z43" s="33">
        <f>+Y43/Y6*100</f>
        <v>5.5824311231446305E-3</v>
      </c>
      <c r="AA43" s="20">
        <v>925460</v>
      </c>
      <c r="AB43" s="21">
        <f>+AA43/AA6*100</f>
        <v>6.0472732145672101E-3</v>
      </c>
    </row>
    <row r="44" spans="1:28" ht="15.75" x14ac:dyDescent="0.25">
      <c r="A44" s="24">
        <v>1926</v>
      </c>
      <c r="B44" s="5" t="s">
        <v>45</v>
      </c>
      <c r="C44" s="20">
        <v>67</v>
      </c>
      <c r="D44" s="33">
        <f>+C44/C6*100</f>
        <v>0.69193431787669102</v>
      </c>
      <c r="E44" s="20">
        <v>2547</v>
      </c>
      <c r="F44" s="33">
        <f>+E44/E6*100</f>
        <v>0.37737805962188115</v>
      </c>
      <c r="G44" s="20">
        <v>2048</v>
      </c>
      <c r="H44" s="33">
        <f>+G44/G6*100</f>
        <v>0.39517149825568831</v>
      </c>
      <c r="I44" s="20">
        <v>1111</v>
      </c>
      <c r="J44" s="33">
        <f>+I44/I6*100</f>
        <v>0.28941260442689271</v>
      </c>
      <c r="K44" s="20">
        <v>937</v>
      </c>
      <c r="L44" s="33">
        <f>+K44/K6*100</f>
        <v>0.69730232558139538</v>
      </c>
      <c r="M44" s="20">
        <v>20453234</v>
      </c>
      <c r="N44" s="33">
        <f>+M44/M6*100</f>
        <v>0.2442701952909162</v>
      </c>
      <c r="O44" s="20">
        <v>13409066</v>
      </c>
      <c r="P44" s="33">
        <f>+O44/O6*100</f>
        <v>0.22327322021610721</v>
      </c>
      <c r="Q44" s="20">
        <v>168681578</v>
      </c>
      <c r="R44" s="33">
        <f>+Q44/Q6*100</f>
        <v>8.7870451437266225E-2</v>
      </c>
      <c r="S44" s="20">
        <v>93128927</v>
      </c>
      <c r="T44" s="33">
        <f>+S44/S6*100</f>
        <v>8.0218655335516281E-2</v>
      </c>
      <c r="U44" s="20">
        <v>75552651</v>
      </c>
      <c r="V44" s="33">
        <f>+U44/U6*100</f>
        <v>9.9578621211157112E-2</v>
      </c>
      <c r="W44" s="20">
        <v>1107265</v>
      </c>
      <c r="X44" s="33">
        <f>+W44/W6*100</f>
        <v>0.2430880034401256</v>
      </c>
      <c r="Y44" s="20">
        <v>97785020</v>
      </c>
      <c r="Z44" s="33">
        <f>+Y44/Y6*100</f>
        <v>9.0381754278498247E-2</v>
      </c>
      <c r="AA44" s="20">
        <v>22695780</v>
      </c>
      <c r="AB44" s="21">
        <f>+AA44/AA6*100</f>
        <v>0.14830201464969872</v>
      </c>
    </row>
    <row r="45" spans="1:28" ht="15.75" x14ac:dyDescent="0.25">
      <c r="A45" s="24">
        <v>1931</v>
      </c>
      <c r="B45" s="5" t="s">
        <v>142</v>
      </c>
      <c r="C45" s="20">
        <v>52</v>
      </c>
      <c r="D45" s="33">
        <f>+C45/C6*100</f>
        <v>0.53702364969534233</v>
      </c>
      <c r="E45" s="20">
        <v>2511</v>
      </c>
      <c r="F45" s="33">
        <f>+E45/E6*100</f>
        <v>0.37204409411485806</v>
      </c>
      <c r="G45" s="20">
        <v>1932</v>
      </c>
      <c r="H45" s="33">
        <f>+G45/G6*100</f>
        <v>0.37278873761229969</v>
      </c>
      <c r="I45" s="20">
        <v>1401</v>
      </c>
      <c r="J45" s="33">
        <f>+I45/I6*100</f>
        <v>0.36495684860672967</v>
      </c>
      <c r="K45" s="20">
        <v>531</v>
      </c>
      <c r="L45" s="33">
        <f>+K45/K6*100</f>
        <v>0.3951627906976744</v>
      </c>
      <c r="M45" s="20">
        <v>18566056</v>
      </c>
      <c r="N45" s="33">
        <f>+M45/M6*100</f>
        <v>0.22173188479152423</v>
      </c>
      <c r="O45" s="20">
        <v>12102946</v>
      </c>
      <c r="P45" s="33">
        <f>+O45/O6*100</f>
        <v>0.20152512691947777</v>
      </c>
      <c r="Q45" s="20">
        <v>169664907</v>
      </c>
      <c r="R45" s="33">
        <f>+Q45/Q6*100</f>
        <v>8.8382692099025731E-2</v>
      </c>
      <c r="S45" s="20">
        <v>91021430</v>
      </c>
      <c r="T45" s="33">
        <f>+S45/S6*100</f>
        <v>7.8403316311330656E-2</v>
      </c>
      <c r="U45" s="20">
        <v>78643477</v>
      </c>
      <c r="V45" s="33">
        <f>+U45/U6*100</f>
        <v>0.10365233917353008</v>
      </c>
      <c r="W45" s="20">
        <v>-771310</v>
      </c>
      <c r="X45" s="33">
        <f>+W45/W6*100</f>
        <v>-0.16933273239324215</v>
      </c>
      <c r="Y45" s="20">
        <v>73575762</v>
      </c>
      <c r="Z45" s="33">
        <f>+Y45/Y6*100</f>
        <v>6.800536975844837E-2</v>
      </c>
      <c r="AA45" s="20">
        <v>3902890</v>
      </c>
      <c r="AB45" s="21">
        <f>+AA45/AA6*100</f>
        <v>2.5502822549221163E-2</v>
      </c>
    </row>
    <row r="46" spans="1:28" ht="15.75" x14ac:dyDescent="0.25">
      <c r="A46" s="24">
        <v>1932</v>
      </c>
      <c r="B46" s="5" t="s">
        <v>154</v>
      </c>
      <c r="C46" s="20">
        <v>11</v>
      </c>
      <c r="D46" s="33">
        <f>+C46/C6*100</f>
        <v>0.11360115666632242</v>
      </c>
      <c r="E46" s="20">
        <v>353</v>
      </c>
      <c r="F46" s="33">
        <f>+E46/E6*100</f>
        <v>5.2302495110531623E-2</v>
      </c>
      <c r="G46" s="20">
        <v>215</v>
      </c>
      <c r="H46" s="33">
        <f>+G46/G6*100</f>
        <v>4.1485289123521965E-2</v>
      </c>
      <c r="I46" s="20">
        <v>84</v>
      </c>
      <c r="J46" s="33">
        <f>+I46/I6*100</f>
        <v>2.1881781072780365E-2</v>
      </c>
      <c r="K46" s="20">
        <v>131</v>
      </c>
      <c r="L46" s="33">
        <f>+K46/K6*100</f>
        <v>9.7488372093023259E-2</v>
      </c>
      <c r="M46" s="20">
        <v>1956341</v>
      </c>
      <c r="N46" s="33">
        <f>+M46/M6*100</f>
        <v>2.3364314813277269E-2</v>
      </c>
      <c r="O46" s="20">
        <v>1316408</v>
      </c>
      <c r="P46" s="33">
        <f>+O46/O6*100</f>
        <v>2.1919397911699834E-2</v>
      </c>
      <c r="Q46" s="20">
        <v>16902516</v>
      </c>
      <c r="R46" s="33">
        <f>+Q46/Q6*100</f>
        <v>8.8049431891466853E-3</v>
      </c>
      <c r="S46" s="20">
        <v>7408902</v>
      </c>
      <c r="T46" s="33">
        <f>+S46/S6*100</f>
        <v>6.381821149433164E-3</v>
      </c>
      <c r="U46" s="20">
        <v>9493614</v>
      </c>
      <c r="V46" s="33">
        <f>+U46/U6*100</f>
        <v>1.2512611800093396E-2</v>
      </c>
      <c r="W46" s="20">
        <v>-152914</v>
      </c>
      <c r="X46" s="33">
        <f>+W46/W6*100</f>
        <v>-3.3570607720864801E-2</v>
      </c>
      <c r="Y46" s="20">
        <v>7020386</v>
      </c>
      <c r="Z46" s="33">
        <f>+Y46/Y6*100</f>
        <v>6.4888753143601055E-3</v>
      </c>
      <c r="AA46" s="20">
        <v>441208</v>
      </c>
      <c r="AB46" s="21">
        <f>+AA46/AA6*100</f>
        <v>2.8830044739402779E-3</v>
      </c>
    </row>
    <row r="47" spans="1:28" ht="15.75" x14ac:dyDescent="0.25">
      <c r="A47" s="24">
        <v>1939</v>
      </c>
      <c r="B47" s="5" t="s">
        <v>127</v>
      </c>
      <c r="C47" s="20">
        <v>10</v>
      </c>
      <c r="D47" s="33">
        <f>+C47/C6*100</f>
        <v>0.10327377878756583</v>
      </c>
      <c r="E47" s="20">
        <v>1962</v>
      </c>
      <c r="F47" s="33">
        <f>+E47/E6*100</f>
        <v>0.29070112013275645</v>
      </c>
      <c r="G47" s="20">
        <v>1255</v>
      </c>
      <c r="H47" s="33">
        <f>+G47/G6*100</f>
        <v>0.24215831558148868</v>
      </c>
      <c r="I47" s="20">
        <v>1188</v>
      </c>
      <c r="J47" s="33">
        <f>+I47/I6*100</f>
        <v>0.30947090374360803</v>
      </c>
      <c r="K47" s="20">
        <v>67</v>
      </c>
      <c r="L47" s="33">
        <f>+K47/K6*100</f>
        <v>4.9860465116279069E-2</v>
      </c>
      <c r="M47" s="20">
        <v>16513288</v>
      </c>
      <c r="N47" s="33">
        <f>+M47/M6*100</f>
        <v>0.19721595541590842</v>
      </c>
      <c r="O47" s="20">
        <v>9439792</v>
      </c>
      <c r="P47" s="33">
        <f>+O47/O6*100</f>
        <v>0.15718117563223621</v>
      </c>
      <c r="Q47" s="20">
        <v>74009360</v>
      </c>
      <c r="R47" s="33">
        <f>+Q47/Q6*100</f>
        <v>3.8553326041229907E-2</v>
      </c>
      <c r="S47" s="20">
        <v>31091388</v>
      </c>
      <c r="T47" s="33">
        <f>+S47/S6*100</f>
        <v>2.6781252809610988E-2</v>
      </c>
      <c r="U47" s="20">
        <v>42917972</v>
      </c>
      <c r="V47" s="33">
        <f>+U47/U6*100</f>
        <v>5.6566016153940746E-2</v>
      </c>
      <c r="W47" s="20">
        <v>462205</v>
      </c>
      <c r="X47" s="33">
        <f>+W47/W6*100</f>
        <v>0.1014720871968709</v>
      </c>
      <c r="Y47" s="20">
        <v>47799010</v>
      </c>
      <c r="Z47" s="33">
        <f>+Y47/Y6*100</f>
        <v>4.4180165597710985E-2</v>
      </c>
      <c r="AA47" s="20">
        <v>1075452</v>
      </c>
      <c r="AB47" s="21">
        <f>+AA47/AA6*100</f>
        <v>7.0273724128030752E-3</v>
      </c>
    </row>
    <row r="48" spans="1:28" ht="15.75" x14ac:dyDescent="0.25">
      <c r="A48" s="26">
        <v>2010</v>
      </c>
      <c r="B48" s="5" t="s">
        <v>46</v>
      </c>
      <c r="C48" s="20">
        <v>74</v>
      </c>
      <c r="D48" s="33">
        <f>+C48/C6*100</f>
        <v>0.76422596302798718</v>
      </c>
      <c r="E48" s="20">
        <v>1668</v>
      </c>
      <c r="F48" s="33">
        <f>+E48/E6*100</f>
        <v>0.24714040182540153</v>
      </c>
      <c r="G48" s="20">
        <v>1593</v>
      </c>
      <c r="H48" s="33">
        <f>+G48/G6*100</f>
        <v>0.30737704918032788</v>
      </c>
      <c r="I48" s="20">
        <v>1303</v>
      </c>
      <c r="J48" s="33">
        <f>+I48/I6*100</f>
        <v>0.33942810402181928</v>
      </c>
      <c r="K48" s="20">
        <v>290</v>
      </c>
      <c r="L48" s="33">
        <f>+K48/K6*100</f>
        <v>0.2158139534883721</v>
      </c>
      <c r="M48" s="20">
        <v>16322357</v>
      </c>
      <c r="N48" s="33">
        <f>+M48/M6*100</f>
        <v>0.19493569241901074</v>
      </c>
      <c r="O48" s="20">
        <v>11063309</v>
      </c>
      <c r="P48" s="33">
        <f>+O48/O6*100</f>
        <v>0.1842142194449517</v>
      </c>
      <c r="Q48" s="20">
        <v>198047898</v>
      </c>
      <c r="R48" s="33">
        <f>+Q48/Q6*100</f>
        <v>0.1031681017559704</v>
      </c>
      <c r="S48" s="20">
        <v>146215932</v>
      </c>
      <c r="T48" s="33">
        <f>+S48/S6*100</f>
        <v>0.1259463179863469</v>
      </c>
      <c r="U48" s="20">
        <v>51831966</v>
      </c>
      <c r="V48" s="33">
        <f>+U48/U6*100</f>
        <v>6.831468705106819E-2</v>
      </c>
      <c r="W48" s="20">
        <v>1803059</v>
      </c>
      <c r="X48" s="33">
        <f>+W48/W6*100</f>
        <v>0.39584201830162558</v>
      </c>
      <c r="Y48" s="20">
        <v>178754537</v>
      </c>
      <c r="Z48" s="33">
        <f>+Y48/Y6*100</f>
        <v>0.16522110072995561</v>
      </c>
      <c r="AA48" s="20">
        <v>7100395</v>
      </c>
      <c r="AB48" s="21">
        <f>+AA48/AA6*100</f>
        <v>4.6396417453317206E-2</v>
      </c>
    </row>
    <row r="49" spans="1:28" ht="15.75" x14ac:dyDescent="0.25">
      <c r="A49" s="24">
        <v>2020</v>
      </c>
      <c r="B49" s="5" t="s">
        <v>128</v>
      </c>
      <c r="C49" s="20">
        <v>19</v>
      </c>
      <c r="D49" s="33">
        <f>+C49/C6*100</f>
        <v>0.19622017969637509</v>
      </c>
      <c r="E49" s="20">
        <v>1787</v>
      </c>
      <c r="F49" s="33">
        <f>+E49/E6*100</f>
        <v>0.26477212114028326</v>
      </c>
      <c r="G49" s="20">
        <v>1227</v>
      </c>
      <c r="H49" s="33">
        <f>+G49/G6*100</f>
        <v>0.23675558025377419</v>
      </c>
      <c r="I49" s="20">
        <v>1004</v>
      </c>
      <c r="J49" s="33">
        <f>+I49/I6*100</f>
        <v>0.2615393832984701</v>
      </c>
      <c r="K49" s="20">
        <v>223</v>
      </c>
      <c r="L49" s="33">
        <f>+K49/K6*100</f>
        <v>0.16595348837209303</v>
      </c>
      <c r="M49" s="20">
        <v>19640978</v>
      </c>
      <c r="N49" s="33">
        <f>+M49/M6*100</f>
        <v>0.23456953221992122</v>
      </c>
      <c r="O49" s="20">
        <v>18131361</v>
      </c>
      <c r="P49" s="33">
        <f>+O49/O6*100</f>
        <v>0.3019037535776718</v>
      </c>
      <c r="Q49" s="20">
        <v>375539228</v>
      </c>
      <c r="R49" s="33">
        <f>+Q49/Q6*100</f>
        <v>0.19562777327564751</v>
      </c>
      <c r="S49" s="20">
        <v>176074679</v>
      </c>
      <c r="T49" s="33">
        <f>+S49/S6*100</f>
        <v>0.15166580828331316</v>
      </c>
      <c r="U49" s="20">
        <v>199464549</v>
      </c>
      <c r="V49" s="33">
        <f>+U49/U6*100</f>
        <v>0.26289487538862522</v>
      </c>
      <c r="W49" s="20">
        <v>-12789721</v>
      </c>
      <c r="X49" s="33">
        <f>+W49/W6*100</f>
        <v>-2.8078443213198705</v>
      </c>
      <c r="Y49" s="20">
        <v>362621298</v>
      </c>
      <c r="Z49" s="33">
        <f>+Y49/Y6*100</f>
        <v>0.3351673809749805</v>
      </c>
      <c r="AA49" s="20">
        <v>61467114</v>
      </c>
      <c r="AB49" s="21">
        <f>+AA49/AA6*100</f>
        <v>0.4016472155133114</v>
      </c>
    </row>
    <row r="50" spans="1:28" ht="15.75" x14ac:dyDescent="0.25">
      <c r="A50" s="24">
        <v>2030</v>
      </c>
      <c r="B50" s="5" t="s">
        <v>47</v>
      </c>
      <c r="C50" s="20">
        <v>38</v>
      </c>
      <c r="D50" s="33">
        <f>+C50/C6*100</f>
        <v>0.39244035939275018</v>
      </c>
      <c r="E50" s="20">
        <v>1230</v>
      </c>
      <c r="F50" s="33">
        <f>+E50/E6*100</f>
        <v>0.18224382148995438</v>
      </c>
      <c r="G50" s="20">
        <v>960</v>
      </c>
      <c r="H50" s="33">
        <f>+G50/G6*100</f>
        <v>0.18523663980735391</v>
      </c>
      <c r="I50" s="20">
        <v>665</v>
      </c>
      <c r="J50" s="33">
        <f>+I50/I6*100</f>
        <v>0.17323076682617791</v>
      </c>
      <c r="K50" s="20">
        <v>295</v>
      </c>
      <c r="L50" s="33">
        <f>+K50/K6*100</f>
        <v>0.21953488372093025</v>
      </c>
      <c r="M50" s="20">
        <v>8793473</v>
      </c>
      <c r="N50" s="33">
        <f>+M50/M6*100</f>
        <v>0.10501925353200374</v>
      </c>
      <c r="O50" s="20">
        <v>5405575</v>
      </c>
      <c r="P50" s="33">
        <f>+O50/O6*100</f>
        <v>9.0007770665733441E-2</v>
      </c>
      <c r="Q50" s="20">
        <v>87452310</v>
      </c>
      <c r="R50" s="33">
        <f>+Q50/Q6*100</f>
        <v>4.5556094803261511E-2</v>
      </c>
      <c r="S50" s="20">
        <v>43829626</v>
      </c>
      <c r="T50" s="33">
        <f>+S50/S6*100</f>
        <v>3.7753615067191562E-2</v>
      </c>
      <c r="U50" s="20">
        <v>43622684</v>
      </c>
      <c r="V50" s="33">
        <f>+U50/U6*100</f>
        <v>5.7494828689068821E-2</v>
      </c>
      <c r="W50" s="20">
        <v>965101</v>
      </c>
      <c r="X50" s="33">
        <f>+W50/W6*100</f>
        <v>0.21187744145084389</v>
      </c>
      <c r="Y50" s="20">
        <v>31160377</v>
      </c>
      <c r="Z50" s="33">
        <f>+Y50/Y6*100</f>
        <v>2.8801237011961224E-2</v>
      </c>
      <c r="AA50" s="20">
        <v>3578097</v>
      </c>
      <c r="AB50" s="21">
        <f>+AA50/AA6*100</f>
        <v>2.3380513633461511E-2</v>
      </c>
    </row>
    <row r="51" spans="1:28" ht="15.75" x14ac:dyDescent="0.25">
      <c r="A51" s="27">
        <v>2040</v>
      </c>
      <c r="B51" s="5" t="s">
        <v>48</v>
      </c>
      <c r="C51" s="20">
        <v>41</v>
      </c>
      <c r="D51" s="33">
        <f>+C51/C6*100</f>
        <v>0.42342249302901991</v>
      </c>
      <c r="E51" s="20">
        <v>1132</v>
      </c>
      <c r="F51" s="33">
        <f>+E51/E6*100</f>
        <v>0.16772358205416937</v>
      </c>
      <c r="G51" s="20">
        <v>1061</v>
      </c>
      <c r="H51" s="33">
        <f>+G51/G6*100</f>
        <v>0.20472507795375258</v>
      </c>
      <c r="I51" s="20">
        <v>704</v>
      </c>
      <c r="J51" s="33">
        <f>+I51/I6*100</f>
        <v>0.18339016518139736</v>
      </c>
      <c r="K51" s="20">
        <v>357</v>
      </c>
      <c r="L51" s="33">
        <f>+K51/K6*100</f>
        <v>0.26567441860465113</v>
      </c>
      <c r="M51" s="20">
        <v>9133978</v>
      </c>
      <c r="N51" s="33">
        <f>+M51/M6*100</f>
        <v>0.10908585849274165</v>
      </c>
      <c r="O51" s="20">
        <v>5829011</v>
      </c>
      <c r="P51" s="33">
        <f>+O51/O6*100</f>
        <v>9.7058367573484336E-2</v>
      </c>
      <c r="Q51" s="20">
        <v>86348497</v>
      </c>
      <c r="R51" s="33">
        <f>+Q51/Q6*100</f>
        <v>4.4981091013503727E-2</v>
      </c>
      <c r="S51" s="20">
        <v>53686639</v>
      </c>
      <c r="T51" s="33">
        <f>+S51/S6*100</f>
        <v>4.6244170622338279E-2</v>
      </c>
      <c r="U51" s="20">
        <v>32661858</v>
      </c>
      <c r="V51" s="33">
        <f>+U51/U6*100</f>
        <v>4.3048427060945901E-2</v>
      </c>
      <c r="W51" s="20">
        <v>-1333619</v>
      </c>
      <c r="X51" s="33">
        <f>+W51/W6*100</f>
        <v>-0.29278156544261474</v>
      </c>
      <c r="Y51" s="20">
        <v>26385098</v>
      </c>
      <c r="Z51" s="33">
        <f>+Y51/Y6*100</f>
        <v>2.4387492522373013E-2</v>
      </c>
      <c r="AA51" s="20">
        <v>4962128</v>
      </c>
      <c r="AB51" s="21">
        <f>+AA51/AA6*100</f>
        <v>3.2424247122138136E-2</v>
      </c>
    </row>
    <row r="52" spans="1:28" ht="15.75" x14ac:dyDescent="0.25">
      <c r="A52" s="25">
        <v>2090</v>
      </c>
      <c r="B52" s="5" t="s">
        <v>137</v>
      </c>
      <c r="C52" s="20">
        <v>30</v>
      </c>
      <c r="D52" s="33">
        <f>+C52/C6*100</f>
        <v>0.30982133636269754</v>
      </c>
      <c r="E52" s="20">
        <v>685</v>
      </c>
      <c r="F52" s="33">
        <f>+E52/E6*100</f>
        <v>0.10149351034196645</v>
      </c>
      <c r="G52" s="20">
        <v>573</v>
      </c>
      <c r="H52" s="33">
        <f>+G52/G6*100</f>
        <v>0.11056311938501436</v>
      </c>
      <c r="I52" s="20">
        <v>355</v>
      </c>
      <c r="J52" s="33">
        <f>+I52/I6*100</f>
        <v>9.2476574771869408E-2</v>
      </c>
      <c r="K52" s="20">
        <v>218</v>
      </c>
      <c r="L52" s="33">
        <f>+K52/K6*100</f>
        <v>0.16223255813953488</v>
      </c>
      <c r="M52" s="20">
        <v>5000785</v>
      </c>
      <c r="N52" s="33">
        <f>+M52/M6*100</f>
        <v>5.9723695947442069E-2</v>
      </c>
      <c r="O52" s="20">
        <v>3197271</v>
      </c>
      <c r="P52" s="33">
        <f>+O52/O6*100</f>
        <v>5.3237488134786813E-2</v>
      </c>
      <c r="Q52" s="20">
        <v>40678133</v>
      </c>
      <c r="R52" s="33">
        <f>+Q52/Q6*100</f>
        <v>2.1190256533734565E-2</v>
      </c>
      <c r="S52" s="20">
        <v>24371428</v>
      </c>
      <c r="T52" s="33">
        <f>+S52/S6*100</f>
        <v>2.0992867047274696E-2</v>
      </c>
      <c r="U52" s="20">
        <v>16306705</v>
      </c>
      <c r="V52" s="33">
        <f>+U52/U6*100</f>
        <v>2.1492286225629355E-2</v>
      </c>
      <c r="W52" s="20">
        <v>-204738</v>
      </c>
      <c r="X52" s="33">
        <f>+W52/W6*100</f>
        <v>-4.4948003999335691E-2</v>
      </c>
      <c r="Y52" s="20">
        <v>17134964</v>
      </c>
      <c r="Z52" s="33">
        <f>+Y52/Y6*100</f>
        <v>1.5837682559342047E-2</v>
      </c>
      <c r="AA52" s="20">
        <v>1765357</v>
      </c>
      <c r="AB52" s="21">
        <f>+AA52/AA6*100</f>
        <v>1.1535448425916545E-2</v>
      </c>
    </row>
    <row r="53" spans="1:28" ht="15.75" x14ac:dyDescent="0.25">
      <c r="A53" s="24">
        <v>2101</v>
      </c>
      <c r="B53" s="5" t="s">
        <v>49</v>
      </c>
      <c r="C53" s="20">
        <v>35</v>
      </c>
      <c r="D53" s="33">
        <f>+C53/C6*100</f>
        <v>0.36145822575648046</v>
      </c>
      <c r="E53" s="20">
        <v>3924</v>
      </c>
      <c r="F53" s="33">
        <f>+E53/E6*100</f>
        <v>0.5814022402655129</v>
      </c>
      <c r="G53" s="20">
        <v>3309</v>
      </c>
      <c r="H53" s="33">
        <f>+G53/G6*100</f>
        <v>0.63848754283597298</v>
      </c>
      <c r="I53" s="20">
        <v>2967</v>
      </c>
      <c r="J53" s="33">
        <f>+I53/I6*100</f>
        <v>0.77289576717784936</v>
      </c>
      <c r="K53" s="20">
        <v>342</v>
      </c>
      <c r="L53" s="33">
        <f>+K53/K6*100</f>
        <v>0.25451162790697673</v>
      </c>
      <c r="M53" s="20">
        <v>108122392</v>
      </c>
      <c r="N53" s="33">
        <f>+M53/M6*100</f>
        <v>1.2912910402903031</v>
      </c>
      <c r="O53" s="20">
        <v>83760306</v>
      </c>
      <c r="P53" s="33">
        <f>+O53/O6*100</f>
        <v>1.3946857482024866</v>
      </c>
      <c r="Q53" s="20">
        <v>1578347525</v>
      </c>
      <c r="R53" s="33">
        <f>+Q53/Q6*100</f>
        <v>0.82220068836824522</v>
      </c>
      <c r="S53" s="20">
        <v>1135393046</v>
      </c>
      <c r="T53" s="33">
        <f>+S53/S6*100</f>
        <v>0.97799584255293726</v>
      </c>
      <c r="U53" s="20">
        <v>442954479</v>
      </c>
      <c r="V53" s="33">
        <f>+U53/U6*100</f>
        <v>0.5838153353232628</v>
      </c>
      <c r="W53" s="20">
        <v>-19401076</v>
      </c>
      <c r="X53" s="33">
        <f>+W53/W6*100</f>
        <v>-4.2592954978529427</v>
      </c>
      <c r="Y53" s="20">
        <v>2967950050</v>
      </c>
      <c r="Z53" s="33">
        <f>+Y53/Y6*100</f>
        <v>2.7432477094135339</v>
      </c>
      <c r="AA53" s="20">
        <v>828539428</v>
      </c>
      <c r="AB53" s="21">
        <f>+AA53/AA6*100</f>
        <v>5.4139609385140766</v>
      </c>
    </row>
    <row r="54" spans="1:28" ht="15.75" x14ac:dyDescent="0.25">
      <c r="A54" s="25">
        <v>2102</v>
      </c>
      <c r="B54" s="5" t="s">
        <v>152</v>
      </c>
      <c r="C54" s="20">
        <v>79</v>
      </c>
      <c r="D54" s="33">
        <f>+C54/C6*100</f>
        <v>0.81586285242177015</v>
      </c>
      <c r="E54" s="20">
        <v>5885</v>
      </c>
      <c r="F54" s="33">
        <f>+E54/E6*100</f>
        <v>0.87195519468974103</v>
      </c>
      <c r="G54" s="20">
        <v>4827</v>
      </c>
      <c r="H54" s="33">
        <f>+G54/G6*100</f>
        <v>0.93139297953135136</v>
      </c>
      <c r="I54" s="20">
        <v>3861</v>
      </c>
      <c r="J54" s="33">
        <f>+I54/I6*100</f>
        <v>1.005780437166726</v>
      </c>
      <c r="K54" s="20">
        <v>966</v>
      </c>
      <c r="L54" s="33">
        <f>+K54/K6*100</f>
        <v>0.71888372093023256</v>
      </c>
      <c r="M54" s="20">
        <v>86731000</v>
      </c>
      <c r="N54" s="33">
        <f>+M54/M6*100</f>
        <v>1.0358165514449429</v>
      </c>
      <c r="O54" s="20">
        <v>61750414</v>
      </c>
      <c r="P54" s="33">
        <f>+O54/O6*100</f>
        <v>1.0282009040344635</v>
      </c>
      <c r="Q54" s="20">
        <v>1540431121</v>
      </c>
      <c r="R54" s="33">
        <f>+Q54/Q6*100</f>
        <v>0.80244908552067307</v>
      </c>
      <c r="S54" s="20">
        <v>1015093611</v>
      </c>
      <c r="T54" s="33">
        <f>+S54/S6*100</f>
        <v>0.87437327087526351</v>
      </c>
      <c r="U54" s="20">
        <v>525337510</v>
      </c>
      <c r="V54" s="33">
        <f>+U54/U6*100</f>
        <v>0.69239641791394535</v>
      </c>
      <c r="W54" s="20">
        <v>-52692594</v>
      </c>
      <c r="X54" s="33">
        <f>+W54/W6*100</f>
        <v>-11.568086656347976</v>
      </c>
      <c r="Y54" s="20">
        <v>705931410</v>
      </c>
      <c r="Z54" s="33">
        <f>+Y54/Y6*100</f>
        <v>0.6524856183093668</v>
      </c>
      <c r="AA54" s="20">
        <v>111498444</v>
      </c>
      <c r="AB54" s="21">
        <f>+AA54/AA6*100</f>
        <v>0.72856909414466531</v>
      </c>
    </row>
    <row r="55" spans="1:28" ht="15.75" x14ac:dyDescent="0.25">
      <c r="A55" s="24">
        <v>2109</v>
      </c>
      <c r="B55" s="5" t="s">
        <v>50</v>
      </c>
      <c r="C55" s="20">
        <v>70</v>
      </c>
      <c r="D55" s="33">
        <f>+C55/C6*100</f>
        <v>0.72291645151296091</v>
      </c>
      <c r="E55" s="20">
        <v>7958</v>
      </c>
      <c r="F55" s="33">
        <f>+E55/E6*100</f>
        <v>1.1791027084691519</v>
      </c>
      <c r="G55" s="20">
        <v>6328</v>
      </c>
      <c r="H55" s="33">
        <f>+G55/G6*100</f>
        <v>1.2210181840634744</v>
      </c>
      <c r="I55" s="20">
        <v>5581</v>
      </c>
      <c r="J55" s="33">
        <f>+I55/I6*100</f>
        <v>1.4538359543712764</v>
      </c>
      <c r="K55" s="20">
        <v>747</v>
      </c>
      <c r="L55" s="33">
        <f>+K55/K6*100</f>
        <v>0.5559069767441861</v>
      </c>
      <c r="M55" s="20">
        <v>114404502</v>
      </c>
      <c r="N55" s="33">
        <f>+M55/M6*100</f>
        <v>1.3663174266573204</v>
      </c>
      <c r="O55" s="20">
        <v>88211194</v>
      </c>
      <c r="P55" s="33">
        <f>+O55/O6*100</f>
        <v>1.4687971066357459</v>
      </c>
      <c r="Q55" s="20">
        <v>2926285697</v>
      </c>
      <c r="R55" s="33">
        <f>+Q55/Q6*100</f>
        <v>1.5243753839545255</v>
      </c>
      <c r="S55" s="20">
        <v>1865787538</v>
      </c>
      <c r="T55" s="33">
        <f>+S55/S6*100</f>
        <v>1.6071372479157144</v>
      </c>
      <c r="U55" s="20">
        <v>1060498159</v>
      </c>
      <c r="V55" s="33">
        <f>+U55/U6*100</f>
        <v>1.3977397625688934</v>
      </c>
      <c r="W55" s="20">
        <v>-8361923</v>
      </c>
      <c r="X55" s="33">
        <f>+W55/W6*100</f>
        <v>-1.8357693659512995</v>
      </c>
      <c r="Y55" s="20">
        <v>2779261631</v>
      </c>
      <c r="Z55" s="33">
        <f>+Y55/Y6*100</f>
        <v>2.5688448170149196</v>
      </c>
      <c r="AA55" s="20">
        <v>574953282</v>
      </c>
      <c r="AB55" s="21">
        <f>+AA55/AA6*100</f>
        <v>3.7569420416507548</v>
      </c>
    </row>
    <row r="56" spans="1:28" ht="15.75" x14ac:dyDescent="0.25">
      <c r="A56" s="24">
        <v>2211</v>
      </c>
      <c r="B56" s="5" t="s">
        <v>51</v>
      </c>
      <c r="C56" s="20">
        <v>85</v>
      </c>
      <c r="D56" s="33">
        <f>+C56/C6*100</f>
        <v>0.8778271196943096</v>
      </c>
      <c r="E56" s="20">
        <v>3244</v>
      </c>
      <c r="F56" s="33">
        <f>+E56/E6*100</f>
        <v>0.48064955846618856</v>
      </c>
      <c r="G56" s="20">
        <v>2949</v>
      </c>
      <c r="H56" s="33">
        <f>+G56/G6*100</f>
        <v>0.5690238029082153</v>
      </c>
      <c r="I56" s="20">
        <v>2399</v>
      </c>
      <c r="J56" s="33">
        <f>+I56/I6*100</f>
        <v>0.62493324754285839</v>
      </c>
      <c r="K56" s="20">
        <v>550</v>
      </c>
      <c r="L56" s="33">
        <f>+K56/K6*100</f>
        <v>0.40930232558139534</v>
      </c>
      <c r="M56" s="20">
        <v>47240172</v>
      </c>
      <c r="N56" s="33">
        <f>+M56/M6*100</f>
        <v>0.56418295708231136</v>
      </c>
      <c r="O56" s="20">
        <v>30718769</v>
      </c>
      <c r="P56" s="33">
        <f>+O56/O6*100</f>
        <v>0.51149561615288697</v>
      </c>
      <c r="Q56" s="20">
        <v>476595317</v>
      </c>
      <c r="R56" s="33">
        <f>+Q56/Q6*100</f>
        <v>0.2482704166881638</v>
      </c>
      <c r="S56" s="20">
        <v>130321267</v>
      </c>
      <c r="T56" s="33">
        <f>+S56/S6*100</f>
        <v>0.11225509771374034</v>
      </c>
      <c r="U56" s="20">
        <v>346274050</v>
      </c>
      <c r="V56" s="33">
        <f>+U56/U6*100</f>
        <v>0.45639023917510557</v>
      </c>
      <c r="W56" s="20">
        <v>-9082626</v>
      </c>
      <c r="X56" s="33">
        <f>+W56/W6*100</f>
        <v>-1.9939918811967994</v>
      </c>
      <c r="Y56" s="20">
        <v>125628610</v>
      </c>
      <c r="Z56" s="33">
        <f>+Y56/Y6*100</f>
        <v>0.11611731694046068</v>
      </c>
      <c r="AA56" s="20">
        <v>7077450</v>
      </c>
      <c r="AB56" s="21">
        <f>+AA56/AA6*100</f>
        <v>4.6246486949666869E-2</v>
      </c>
    </row>
    <row r="57" spans="1:28" ht="15.75" x14ac:dyDescent="0.25">
      <c r="A57" s="24">
        <v>2212</v>
      </c>
      <c r="B57" s="5" t="s">
        <v>52</v>
      </c>
      <c r="C57" s="20">
        <v>66</v>
      </c>
      <c r="D57" s="33">
        <f>+C57/C6*100</f>
        <v>0.68160693999793454</v>
      </c>
      <c r="E57" s="20">
        <v>8448</v>
      </c>
      <c r="F57" s="33">
        <f>+E57/E6*100</f>
        <v>1.2517039056480768</v>
      </c>
      <c r="G57" s="20">
        <v>7954</v>
      </c>
      <c r="H57" s="33">
        <f>+G57/G6*100</f>
        <v>1.5347627427371799</v>
      </c>
      <c r="I57" s="20">
        <v>7359</v>
      </c>
      <c r="J57" s="33">
        <f>+I57/I6*100</f>
        <v>1.9170003204117942</v>
      </c>
      <c r="K57" s="20">
        <v>595</v>
      </c>
      <c r="L57" s="33">
        <f>+K57/K6*100</f>
        <v>0.44279069767441859</v>
      </c>
      <c r="M57" s="20">
        <v>178470700</v>
      </c>
      <c r="N57" s="33">
        <f>+M57/M6*100</f>
        <v>2.1314513266071526</v>
      </c>
      <c r="O57" s="20">
        <v>110957148</v>
      </c>
      <c r="P57" s="33">
        <f>+O57/O6*100</f>
        <v>1.8475380567114219</v>
      </c>
      <c r="Q57" s="20">
        <v>1364892425</v>
      </c>
      <c r="R57" s="33">
        <f>+Q57/Q6*100</f>
        <v>0.71100658987228016</v>
      </c>
      <c r="S57" s="20">
        <v>384839110</v>
      </c>
      <c r="T57" s="33">
        <f>+S57/S6*100</f>
        <v>0.33148965546136738</v>
      </c>
      <c r="U57" s="20">
        <v>980053315</v>
      </c>
      <c r="V57" s="33">
        <f>+U57/U6*100</f>
        <v>1.2917132162725018</v>
      </c>
      <c r="W57" s="20">
        <v>-3912841</v>
      </c>
      <c r="X57" s="33">
        <f>+W57/W6*100</f>
        <v>-0.85902173957333117</v>
      </c>
      <c r="Y57" s="20">
        <v>855023018</v>
      </c>
      <c r="Z57" s="33">
        <f>+Y57/Y6*100</f>
        <v>0.79028955882338614</v>
      </c>
      <c r="AA57" s="20">
        <v>37336299</v>
      </c>
      <c r="AB57" s="21">
        <f>+AA57/AA6*100</f>
        <v>0.24396818973674983</v>
      </c>
    </row>
    <row r="58" spans="1:28" ht="15.75" x14ac:dyDescent="0.25">
      <c r="A58" s="24">
        <v>2213</v>
      </c>
      <c r="B58" s="5" t="s">
        <v>53</v>
      </c>
      <c r="C58" s="20">
        <v>8</v>
      </c>
      <c r="D58" s="33">
        <f>+C58/C6*100</f>
        <v>8.2619023030052668E-2</v>
      </c>
      <c r="E58" s="20">
        <v>476</v>
      </c>
      <c r="F58" s="33">
        <f>+E58/E6*100</f>
        <v>7.0526877259527054E-2</v>
      </c>
      <c r="G58" s="20">
        <v>337</v>
      </c>
      <c r="H58" s="33">
        <f>+G58/G6*100</f>
        <v>6.5025778765706518E-2</v>
      </c>
      <c r="I58" s="20">
        <v>337</v>
      </c>
      <c r="J58" s="33">
        <f>+I58/I6*100</f>
        <v>8.7787621684845038E-2</v>
      </c>
      <c r="K58" s="20">
        <v>0</v>
      </c>
      <c r="L58" s="33">
        <f>+K58/K6*100</f>
        <v>0</v>
      </c>
      <c r="M58" s="20">
        <v>8296753</v>
      </c>
      <c r="N58" s="33">
        <f>+M58/M6*100</f>
        <v>9.9086994046540255E-2</v>
      </c>
      <c r="O58" s="20">
        <v>6022929</v>
      </c>
      <c r="P58" s="33">
        <f>+O58/O6*100</f>
        <v>0.10028727973767734</v>
      </c>
      <c r="Q58" s="20">
        <v>51706421</v>
      </c>
      <c r="R58" s="33">
        <f>+Q58/Q6*100</f>
        <v>2.693516748743803E-2</v>
      </c>
      <c r="S58" s="20">
        <v>19231956</v>
      </c>
      <c r="T58" s="33">
        <f>+S58/S6*100</f>
        <v>1.6565869483193059E-2</v>
      </c>
      <c r="U58" s="20">
        <v>32474465</v>
      </c>
      <c r="V58" s="33">
        <f>+U58/U6*100</f>
        <v>4.280144252343944E-2</v>
      </c>
      <c r="W58" s="20">
        <v>-73558</v>
      </c>
      <c r="X58" s="33">
        <f>+W58/W6*100</f>
        <v>-1.6148859899887343E-2</v>
      </c>
      <c r="Y58" s="20">
        <v>30037360</v>
      </c>
      <c r="Z58" s="33">
        <f>+Y58/Y6*100</f>
        <v>2.7763243190979475E-2</v>
      </c>
      <c r="AA58" s="20">
        <v>3106755</v>
      </c>
      <c r="AB58" s="21">
        <f>+AA58/AA6*100</f>
        <v>2.0300603262942484E-2</v>
      </c>
    </row>
    <row r="59" spans="1:28" ht="15.75" x14ac:dyDescent="0.25">
      <c r="A59" s="24">
        <v>2219</v>
      </c>
      <c r="B59" s="5" t="s">
        <v>54</v>
      </c>
      <c r="C59" s="20">
        <v>95</v>
      </c>
      <c r="D59" s="33">
        <f>+C59/C6*100</f>
        <v>0.98110089848187543</v>
      </c>
      <c r="E59" s="20">
        <v>3084</v>
      </c>
      <c r="F59" s="33">
        <f>+E59/E6*100</f>
        <v>0.45694304510164169</v>
      </c>
      <c r="G59" s="20">
        <v>2612</v>
      </c>
      <c r="H59" s="33">
        <f>+G59/G6*100</f>
        <v>0.50399802414250872</v>
      </c>
      <c r="I59" s="20">
        <v>2088</v>
      </c>
      <c r="J59" s="33">
        <f>+I59/I6*100</f>
        <v>0.54391855809482625</v>
      </c>
      <c r="K59" s="20">
        <v>524</v>
      </c>
      <c r="L59" s="33">
        <f>+K59/K6*100</f>
        <v>0.38995348837209304</v>
      </c>
      <c r="M59" s="20">
        <v>33525377</v>
      </c>
      <c r="N59" s="33">
        <f>+M59/M6*100</f>
        <v>0.40038902341759697</v>
      </c>
      <c r="O59" s="20">
        <v>23421009</v>
      </c>
      <c r="P59" s="33">
        <f>+O59/O6*100</f>
        <v>0.38998123360273029</v>
      </c>
      <c r="Q59" s="20">
        <v>334924639</v>
      </c>
      <c r="R59" s="33">
        <f>+Q59/Q6*100</f>
        <v>0.17447061840027026</v>
      </c>
      <c r="S59" s="20">
        <v>180497139</v>
      </c>
      <c r="T59" s="33">
        <f>+S59/S6*100</f>
        <v>0.15547519174668223</v>
      </c>
      <c r="U59" s="20">
        <v>154427500</v>
      </c>
      <c r="V59" s="33">
        <f>+U59/U6*100</f>
        <v>0.2035359093764422</v>
      </c>
      <c r="W59" s="20">
        <v>32765382</v>
      </c>
      <c r="X59" s="33">
        <f>+W59/W6*100</f>
        <v>7.1932837146780848</v>
      </c>
      <c r="Y59" s="20">
        <v>408385814</v>
      </c>
      <c r="Z59" s="33">
        <f>+Y59/Y6*100</f>
        <v>0.37746708331984274</v>
      </c>
      <c r="AA59" s="20">
        <v>12374062</v>
      </c>
      <c r="AB59" s="21">
        <f>+AA59/AA6*100</f>
        <v>8.0856367307062388E-2</v>
      </c>
    </row>
    <row r="60" spans="1:28" ht="15.75" x14ac:dyDescent="0.25">
      <c r="A60" s="24">
        <v>2220</v>
      </c>
      <c r="B60" s="5" t="s">
        <v>55</v>
      </c>
      <c r="C60" s="20">
        <v>347</v>
      </c>
      <c r="D60" s="33">
        <f>+C60/C6*100</f>
        <v>3.5836001239285347</v>
      </c>
      <c r="E60" s="20">
        <v>15851</v>
      </c>
      <c r="F60" s="33">
        <f>+E60/E6*100</f>
        <v>2.3485746458839567</v>
      </c>
      <c r="G60" s="20">
        <v>13665</v>
      </c>
      <c r="H60" s="33">
        <f>+G60/G6*100</f>
        <v>2.6367277947578032</v>
      </c>
      <c r="I60" s="20">
        <v>10585</v>
      </c>
      <c r="J60" s="33">
        <f>+I60/I6*100</f>
        <v>2.7573649125640496</v>
      </c>
      <c r="K60" s="20">
        <v>3080</v>
      </c>
      <c r="L60" s="33">
        <f>+K60/K6*100</f>
        <v>2.2920930232558137</v>
      </c>
      <c r="M60" s="20">
        <v>195482793</v>
      </c>
      <c r="N60" s="33">
        <f>+M60/M6*100</f>
        <v>2.3346244423802975</v>
      </c>
      <c r="O60" s="20">
        <v>127522695</v>
      </c>
      <c r="P60" s="33">
        <f>+O60/O6*100</f>
        <v>2.123369574233319</v>
      </c>
      <c r="Q60" s="20">
        <v>1953561156</v>
      </c>
      <c r="R60" s="33">
        <f>+Q60/Q6*100</f>
        <v>1.0176588500258616</v>
      </c>
      <c r="S60" s="20">
        <v>1079673266</v>
      </c>
      <c r="T60" s="33">
        <f>+S60/S6*100</f>
        <v>0.93000038108701921</v>
      </c>
      <c r="U60" s="20">
        <v>873887890</v>
      </c>
      <c r="V60" s="33">
        <f>+U60/U6*100</f>
        <v>1.1517868668741662</v>
      </c>
      <c r="W60" s="20">
        <v>-172094140</v>
      </c>
      <c r="X60" s="33">
        <f>+W60/W6*100</f>
        <v>-37.781399119763975</v>
      </c>
      <c r="Y60" s="20">
        <v>1368286877</v>
      </c>
      <c r="Z60" s="33">
        <f>+Y60/Y6*100</f>
        <v>1.2646944112657312</v>
      </c>
      <c r="AA60" s="20">
        <v>113919387</v>
      </c>
      <c r="AB60" s="21">
        <f>+AA60/AA6*100</f>
        <v>0.74438836646102047</v>
      </c>
    </row>
    <row r="61" spans="1:28" ht="15.75" x14ac:dyDescent="0.25">
      <c r="A61" s="24">
        <v>2231</v>
      </c>
      <c r="B61" s="5" t="s">
        <v>56</v>
      </c>
      <c r="C61" s="20">
        <v>40</v>
      </c>
      <c r="D61" s="33">
        <f>+C61/C6*100</f>
        <v>0.41309511515026331</v>
      </c>
      <c r="E61" s="20">
        <v>905</v>
      </c>
      <c r="F61" s="33">
        <f>+E61/E6*100</f>
        <v>0.13408996621821845</v>
      </c>
      <c r="G61" s="20">
        <v>815</v>
      </c>
      <c r="H61" s="33">
        <f>+G61/G6*100</f>
        <v>0.15725818900311817</v>
      </c>
      <c r="I61" s="20">
        <v>578</v>
      </c>
      <c r="J61" s="33">
        <f>+I61/I6*100</f>
        <v>0.15056749357222682</v>
      </c>
      <c r="K61" s="20">
        <v>237</v>
      </c>
      <c r="L61" s="33">
        <f>+K61/K6*100</f>
        <v>0.17637209302325582</v>
      </c>
      <c r="M61" s="20">
        <v>8710061</v>
      </c>
      <c r="N61" s="33">
        <f>+M61/M6*100</f>
        <v>0.1040230753467052</v>
      </c>
      <c r="O61" s="20">
        <v>5557231</v>
      </c>
      <c r="P61" s="33">
        <f>+O61/O6*100</f>
        <v>9.2532981853827675E-2</v>
      </c>
      <c r="Q61" s="20">
        <v>65322754</v>
      </c>
      <c r="R61" s="33">
        <f>+Q61/Q6*100</f>
        <v>3.4028255789173893E-2</v>
      </c>
      <c r="S61" s="20">
        <v>26506103</v>
      </c>
      <c r="T61" s="33">
        <f>+S61/S6*100</f>
        <v>2.2831616441201928E-2</v>
      </c>
      <c r="U61" s="20">
        <v>38816651</v>
      </c>
      <c r="V61" s="33">
        <f>+U61/U6*100</f>
        <v>5.1160462742924573E-2</v>
      </c>
      <c r="W61" s="20">
        <v>5319256</v>
      </c>
      <c r="X61" s="33">
        <f>+W61/W6*100</f>
        <v>1.1677848760928131</v>
      </c>
      <c r="Y61" s="20">
        <v>34330595</v>
      </c>
      <c r="Z61" s="33">
        <f>+Y61/Y6*100</f>
        <v>3.1731439043778287E-2</v>
      </c>
      <c r="AA61" s="20">
        <v>3615126</v>
      </c>
      <c r="AB61" s="21">
        <f>+AA61/AA6*100</f>
        <v>2.3622473826081621E-2</v>
      </c>
    </row>
    <row r="62" spans="1:28" ht="15.75" x14ac:dyDescent="0.25">
      <c r="A62" s="24">
        <v>2232</v>
      </c>
      <c r="B62" s="5" t="s">
        <v>57</v>
      </c>
      <c r="C62" s="20">
        <v>21</v>
      </c>
      <c r="D62" s="33">
        <f>+C62/C6*100</f>
        <v>0.21687493545388825</v>
      </c>
      <c r="E62" s="20">
        <v>611</v>
      </c>
      <c r="F62" s="33">
        <f>+E62/E6*100</f>
        <v>9.0529247910863503E-2</v>
      </c>
      <c r="G62" s="20">
        <v>574</v>
      </c>
      <c r="H62" s="33">
        <f>+G62/G6*100</f>
        <v>0.11075607421814702</v>
      </c>
      <c r="I62" s="20">
        <v>492</v>
      </c>
      <c r="J62" s="33">
        <f>+I62/I6*100</f>
        <v>0.12816471771199928</v>
      </c>
      <c r="K62" s="20">
        <v>82</v>
      </c>
      <c r="L62" s="33">
        <f>+K62/K6*100</f>
        <v>6.1023255813953486E-2</v>
      </c>
      <c r="M62" s="20">
        <v>8131674</v>
      </c>
      <c r="N62" s="33">
        <f>+M62/M6*100</f>
        <v>9.7115477973902103E-2</v>
      </c>
      <c r="O62" s="20">
        <v>4704476</v>
      </c>
      <c r="P62" s="33">
        <f>+O62/O6*100</f>
        <v>7.8333830704494345E-2</v>
      </c>
      <c r="Q62" s="20">
        <v>47872796</v>
      </c>
      <c r="R62" s="33">
        <f>+Q62/Q6*100</f>
        <v>2.4938136374821875E-2</v>
      </c>
      <c r="S62" s="20">
        <v>22279755</v>
      </c>
      <c r="T62" s="33">
        <f>+S62/S6*100</f>
        <v>1.9191158374505329E-2</v>
      </c>
      <c r="U62" s="20">
        <v>25593041</v>
      </c>
      <c r="V62" s="33">
        <f>+U62/U6*100</f>
        <v>3.3731704998420424E-2</v>
      </c>
      <c r="W62" s="20">
        <v>-2133767</v>
      </c>
      <c r="X62" s="33">
        <f>+W62/W6*100</f>
        <v>-0.46844536749235866</v>
      </c>
      <c r="Y62" s="20">
        <v>25031413</v>
      </c>
      <c r="Z62" s="33">
        <f>+Y62/Y6*100</f>
        <v>2.3136294485695322E-2</v>
      </c>
      <c r="AA62" s="20">
        <v>2025707</v>
      </c>
      <c r="AB62" s="21">
        <f>+AA62/AA6*100</f>
        <v>1.323666466585406E-2</v>
      </c>
    </row>
    <row r="63" spans="1:28" ht="15.75" x14ac:dyDescent="0.25">
      <c r="A63" s="24">
        <v>2233</v>
      </c>
      <c r="B63" s="5" t="s">
        <v>58</v>
      </c>
      <c r="C63" s="20">
        <v>7</v>
      </c>
      <c r="D63" s="33">
        <f>+C63/C6*100</f>
        <v>7.2291645151296088E-2</v>
      </c>
      <c r="E63" s="20">
        <v>107</v>
      </c>
      <c r="F63" s="33">
        <f>+E63/E6*100</f>
        <v>1.5853730812540746E-2</v>
      </c>
      <c r="G63" s="20">
        <v>85</v>
      </c>
      <c r="H63" s="33">
        <f>+G63/G6*100</f>
        <v>1.6401160816276128E-2</v>
      </c>
      <c r="I63" s="20">
        <v>57</v>
      </c>
      <c r="J63" s="33">
        <f>+I63/I6*100</f>
        <v>1.4848351442243819E-2</v>
      </c>
      <c r="K63" s="20">
        <v>28</v>
      </c>
      <c r="L63" s="33">
        <f>+K63/K6*100</f>
        <v>2.083720930232558E-2</v>
      </c>
      <c r="M63" s="20">
        <v>732403</v>
      </c>
      <c r="N63" s="33">
        <f>+M63/M6*100</f>
        <v>8.7469895392412213E-3</v>
      </c>
      <c r="O63" s="20">
        <v>486879</v>
      </c>
      <c r="P63" s="33">
        <f>+O63/O6*100</f>
        <v>8.1069809176566102E-3</v>
      </c>
      <c r="Q63" s="20">
        <v>3406377</v>
      </c>
      <c r="R63" s="33">
        <f>+Q63/Q6*100</f>
        <v>1.7744669471583944E-3</v>
      </c>
      <c r="S63" s="20">
        <v>1166797</v>
      </c>
      <c r="T63" s="33">
        <f>+S63/S6*100</f>
        <v>1.0050463309806456E-3</v>
      </c>
      <c r="U63" s="20">
        <v>2239580</v>
      </c>
      <c r="V63" s="33">
        <f>+U63/U6*100</f>
        <v>2.9517731746048627E-3</v>
      </c>
      <c r="W63" s="20">
        <v>45112</v>
      </c>
      <c r="X63" s="33">
        <f>+W63/W6*100</f>
        <v>9.9038495854117548E-3</v>
      </c>
      <c r="Y63" s="20">
        <v>741201</v>
      </c>
      <c r="Z63" s="33">
        <f>+Y63/Y6*100</f>
        <v>6.8508496140796591E-4</v>
      </c>
      <c r="AA63" s="20">
        <v>39129</v>
      </c>
      <c r="AB63" s="21">
        <f>+AA63/AA6*100</f>
        <v>2.5568231324184769E-4</v>
      </c>
    </row>
    <row r="64" spans="1:28" ht="15.75" x14ac:dyDescent="0.25">
      <c r="A64" s="24">
        <v>2234</v>
      </c>
      <c r="B64" s="5" t="s">
        <v>59</v>
      </c>
      <c r="C64" s="20">
        <v>14</v>
      </c>
      <c r="D64" s="33">
        <f>+C64/C6*100</f>
        <v>0.14458329030259218</v>
      </c>
      <c r="E64" s="20">
        <v>389</v>
      </c>
      <c r="F64" s="33">
        <f>+E64/E6*100</f>
        <v>5.7636460617554675E-2</v>
      </c>
      <c r="G64" s="20">
        <v>382</v>
      </c>
      <c r="H64" s="33">
        <f>+G64/G6*100</f>
        <v>7.3708746256676227E-2</v>
      </c>
      <c r="I64" s="20">
        <v>361</v>
      </c>
      <c r="J64" s="33">
        <f>+I64/I6*100</f>
        <v>9.4039559134210859E-2</v>
      </c>
      <c r="K64" s="20">
        <v>21</v>
      </c>
      <c r="L64" s="33">
        <f>+K64/K6*100</f>
        <v>1.5627906976744186E-2</v>
      </c>
      <c r="M64" s="20">
        <v>3838718</v>
      </c>
      <c r="N64" s="33">
        <f>+M64/M6*100</f>
        <v>4.5845287621837955E-2</v>
      </c>
      <c r="O64" s="20">
        <v>2255260</v>
      </c>
      <c r="P64" s="33">
        <f>+O64/O6*100</f>
        <v>3.7552142902762799E-2</v>
      </c>
      <c r="Q64" s="20">
        <v>24144471</v>
      </c>
      <c r="R64" s="33">
        <f>+Q64/Q6*100</f>
        <v>1.2577458615451077E-2</v>
      </c>
      <c r="S64" s="20">
        <v>13384431</v>
      </c>
      <c r="T64" s="33">
        <f>+S64/S6*100</f>
        <v>1.1528974850649782E-2</v>
      </c>
      <c r="U64" s="20">
        <v>10760040</v>
      </c>
      <c r="V64" s="33">
        <f>+U64/U6*100</f>
        <v>1.4181765076342575E-2</v>
      </c>
      <c r="W64" s="20">
        <v>-466905</v>
      </c>
      <c r="X64" s="33">
        <f>+W64/W6*100</f>
        <v>-0.1025039211446328</v>
      </c>
      <c r="Y64" s="20">
        <v>11762560</v>
      </c>
      <c r="Z64" s="33">
        <f>+Y64/Y6*100</f>
        <v>1.0872021170585149E-2</v>
      </c>
      <c r="AA64" s="20">
        <v>1900335</v>
      </c>
      <c r="AB64" s="21">
        <f>+AA64/AA6*100</f>
        <v>1.2417440996050156E-2</v>
      </c>
    </row>
    <row r="65" spans="1:28" ht="15.75" x14ac:dyDescent="0.25">
      <c r="A65" s="24">
        <v>2310</v>
      </c>
      <c r="B65" s="5" t="s">
        <v>131</v>
      </c>
      <c r="C65" s="20">
        <v>10</v>
      </c>
      <c r="D65" s="33">
        <f>+C65/C6*100</f>
        <v>0.10327377878756583</v>
      </c>
      <c r="E65" s="20">
        <v>1363</v>
      </c>
      <c r="F65" s="33">
        <f>+E65/E6*100</f>
        <v>0.20194986072423399</v>
      </c>
      <c r="G65" s="20">
        <v>1362</v>
      </c>
      <c r="H65" s="33">
        <f>+G65/G6*100</f>
        <v>0.26280448272668333</v>
      </c>
      <c r="I65" s="20">
        <v>1355</v>
      </c>
      <c r="J65" s="33">
        <f>+I65/I6*100</f>
        <v>0.35297396849544521</v>
      </c>
      <c r="K65" s="20">
        <v>7</v>
      </c>
      <c r="L65" s="33">
        <f>+K65/K6*100</f>
        <v>5.209302325581395E-3</v>
      </c>
      <c r="M65" s="20">
        <v>14985145</v>
      </c>
      <c r="N65" s="33">
        <f>+M65/M6*100</f>
        <v>0.17896555115013577</v>
      </c>
      <c r="O65" s="20">
        <v>9752940</v>
      </c>
      <c r="P65" s="33">
        <f>+O65/O6*100</f>
        <v>0.16239537640984691</v>
      </c>
      <c r="Q65" s="20">
        <v>284414069</v>
      </c>
      <c r="R65" s="33">
        <f>+Q65/Q6*100</f>
        <v>0.14815839959796789</v>
      </c>
      <c r="S65" s="20">
        <v>166772250</v>
      </c>
      <c r="T65" s="33">
        <f>+S65/S6*100</f>
        <v>0.14365295588854529</v>
      </c>
      <c r="U65" s="20">
        <v>117641819</v>
      </c>
      <c r="V65" s="33">
        <f>+U65/U6*100</f>
        <v>0.15505227120081472</v>
      </c>
      <c r="W65" s="20">
        <v>4155187</v>
      </c>
      <c r="X65" s="33">
        <f>+W65/W6*100</f>
        <v>0.91222617146786478</v>
      </c>
      <c r="Y65" s="20">
        <v>42333694</v>
      </c>
      <c r="Z65" s="33">
        <f>+Y65/Y6*100</f>
        <v>3.9128626540232192E-2</v>
      </c>
      <c r="AA65" s="20">
        <v>10918170</v>
      </c>
      <c r="AB65" s="21">
        <f>+AA65/AA6*100</f>
        <v>7.1343069385053137E-2</v>
      </c>
    </row>
    <row r="66" spans="1:28" ht="15.75" x14ac:dyDescent="0.25">
      <c r="A66" s="24">
        <v>2321</v>
      </c>
      <c r="B66" s="5" t="s">
        <v>60</v>
      </c>
      <c r="C66" s="20">
        <v>10</v>
      </c>
      <c r="D66" s="33">
        <f>+C66/C6*100</f>
        <v>0.10327377878756583</v>
      </c>
      <c r="E66" s="20">
        <v>2836</v>
      </c>
      <c r="F66" s="33">
        <f>+E66/E6*100</f>
        <v>0.42019794938659394</v>
      </c>
      <c r="G66" s="20">
        <v>2809</v>
      </c>
      <c r="H66" s="33">
        <f>+G66/G6*100</f>
        <v>0.54201012626964284</v>
      </c>
      <c r="I66" s="20">
        <v>1868</v>
      </c>
      <c r="J66" s="33">
        <f>+I66/I6*100</f>
        <v>0.48660913147563956</v>
      </c>
      <c r="K66" s="20">
        <v>941</v>
      </c>
      <c r="L66" s="33">
        <f>+K66/K6*100</f>
        <v>0.70027906976744181</v>
      </c>
      <c r="M66" s="20">
        <v>82301874</v>
      </c>
      <c r="N66" s="33">
        <f>+M66/M6*100</f>
        <v>0.98292010128023666</v>
      </c>
      <c r="O66" s="20">
        <v>76398938</v>
      </c>
      <c r="P66" s="33">
        <f>+O66/O6*100</f>
        <v>1.2721122342414244</v>
      </c>
      <c r="Q66" s="20">
        <v>21911072833</v>
      </c>
      <c r="R66" s="33">
        <f>+Q66/Q6*100</f>
        <v>11.414025669777228</v>
      </c>
      <c r="S66" s="20">
        <v>10002790656</v>
      </c>
      <c r="T66" s="33">
        <f>+S66/S6*100</f>
        <v>8.6161243544337918</v>
      </c>
      <c r="U66" s="20">
        <v>11908282177</v>
      </c>
      <c r="V66" s="33">
        <f>+U66/U6*100</f>
        <v>15.69515171848909</v>
      </c>
      <c r="W66" s="20">
        <v>-43579716</v>
      </c>
      <c r="X66" s="33">
        <f>+W66/W6*100</f>
        <v>-9.5674532771537955</v>
      </c>
      <c r="Y66" s="20">
        <v>13363391157</v>
      </c>
      <c r="Z66" s="33">
        <f>+Y66/Y6*100</f>
        <v>12.351654025119904</v>
      </c>
      <c r="AA66" s="20">
        <v>877606562</v>
      </c>
      <c r="AB66" s="21">
        <f>+AA66/AA6*100</f>
        <v>5.7345824296144805</v>
      </c>
    </row>
    <row r="67" spans="1:28" ht="15.75" x14ac:dyDescent="0.25">
      <c r="A67" s="24">
        <v>2322</v>
      </c>
      <c r="B67" s="5" t="s">
        <v>61</v>
      </c>
      <c r="C67" s="20">
        <v>38</v>
      </c>
      <c r="D67" s="33">
        <f>+C67/C6*100</f>
        <v>0.39244035939275018</v>
      </c>
      <c r="E67" s="20">
        <v>1128</v>
      </c>
      <c r="F67" s="33">
        <f>+E67/E6*100</f>
        <v>0.16713091922005571</v>
      </c>
      <c r="G67" s="20">
        <v>930</v>
      </c>
      <c r="H67" s="33">
        <f>+G67/G6*100</f>
        <v>0.17944799481337409</v>
      </c>
      <c r="I67" s="20">
        <v>780</v>
      </c>
      <c r="J67" s="33">
        <f>+I67/I6*100</f>
        <v>0.20318796710438913</v>
      </c>
      <c r="K67" s="20">
        <v>150</v>
      </c>
      <c r="L67" s="33">
        <f>+K67/K6*100</f>
        <v>0.11162790697674418</v>
      </c>
      <c r="M67" s="20">
        <v>25121367</v>
      </c>
      <c r="N67" s="33">
        <f>+M67/M6*100</f>
        <v>0.30002107358986735</v>
      </c>
      <c r="O67" s="20">
        <v>17920527</v>
      </c>
      <c r="P67" s="33">
        <f>+O67/O6*100</f>
        <v>0.29839317453278963</v>
      </c>
      <c r="Q67" s="20">
        <v>1330307902</v>
      </c>
      <c r="R67" s="33">
        <f>+Q67/Q6*100</f>
        <v>0.69299064714288194</v>
      </c>
      <c r="S67" s="20">
        <v>754990550</v>
      </c>
      <c r="T67" s="33">
        <f>+S67/S6*100</f>
        <v>0.65032776241502144</v>
      </c>
      <c r="U67" s="20">
        <v>575317352</v>
      </c>
      <c r="V67" s="33">
        <f>+U67/U6*100</f>
        <v>0.7582699999635214</v>
      </c>
      <c r="W67" s="20">
        <v>-2061729</v>
      </c>
      <c r="X67" s="33">
        <f>+W67/W6*100</f>
        <v>-0.45263020708196022</v>
      </c>
      <c r="Y67" s="20">
        <v>361030752</v>
      </c>
      <c r="Z67" s="33">
        <f>+Y67/Y6*100</f>
        <v>0.33369725459222116</v>
      </c>
      <c r="AA67" s="20">
        <v>7218787</v>
      </c>
      <c r="AB67" s="21">
        <f>+AA67/AA6*100</f>
        <v>4.7170031407911726E-2</v>
      </c>
    </row>
    <row r="68" spans="1:28" ht="15.75" x14ac:dyDescent="0.25">
      <c r="A68" s="24">
        <v>2323</v>
      </c>
      <c r="B68" s="5" t="s">
        <v>132</v>
      </c>
      <c r="C68" s="20">
        <v>56</v>
      </c>
      <c r="D68" s="33">
        <f>+C68/C6*100</f>
        <v>0.57833316121036871</v>
      </c>
      <c r="E68" s="20">
        <v>886</v>
      </c>
      <c r="F68" s="33">
        <f>+E68/E6*100</f>
        <v>0.1312748177561785</v>
      </c>
      <c r="G68" s="20">
        <v>811</v>
      </c>
      <c r="H68" s="33">
        <f>+G68/G6*100</f>
        <v>0.15648636967058752</v>
      </c>
      <c r="I68" s="20">
        <v>767</v>
      </c>
      <c r="J68" s="33">
        <f>+I68/I6*100</f>
        <v>0.19980150098598262</v>
      </c>
      <c r="K68" s="20">
        <v>44</v>
      </c>
      <c r="L68" s="33">
        <f>+K68/K6*100</f>
        <v>3.2744186046511629E-2</v>
      </c>
      <c r="M68" s="20">
        <v>28511778</v>
      </c>
      <c r="N68" s="33">
        <f>+M68/M6*100</f>
        <v>0.34051229160881097</v>
      </c>
      <c r="O68" s="20">
        <v>20169924</v>
      </c>
      <c r="P68" s="33">
        <f>+O68/O6*100</f>
        <v>0.33584769312002383</v>
      </c>
      <c r="Q68" s="20">
        <v>17385417574</v>
      </c>
      <c r="R68" s="33">
        <f>+Q68/Q6*100</f>
        <v>9.0564986927781863</v>
      </c>
      <c r="S68" s="20">
        <v>15851258562</v>
      </c>
      <c r="T68" s="33">
        <f>+S68/S6*100</f>
        <v>13.653831179857031</v>
      </c>
      <c r="U68" s="20">
        <v>1534159012</v>
      </c>
      <c r="V68" s="33">
        <f>+U68/U6*100</f>
        <v>2.0220261911607977</v>
      </c>
      <c r="W68" s="20">
        <v>-52063645</v>
      </c>
      <c r="X68" s="33">
        <f>+W68/W6*100</f>
        <v>-11.430007735154165</v>
      </c>
      <c r="Y68" s="20">
        <v>621297378</v>
      </c>
      <c r="Z68" s="33">
        <f>+Y68/Y6*100</f>
        <v>0.57425919585915353</v>
      </c>
      <c r="AA68" s="20">
        <v>10318582</v>
      </c>
      <c r="AB68" s="21">
        <f>+AA68/AA6*100</f>
        <v>6.7425155642507881E-2</v>
      </c>
    </row>
    <row r="69" spans="1:28" ht="15.75" x14ac:dyDescent="0.25">
      <c r="A69" s="24">
        <v>2411</v>
      </c>
      <c r="B69" s="5" t="s">
        <v>138</v>
      </c>
      <c r="C69" s="20">
        <v>101</v>
      </c>
      <c r="D69" s="33">
        <f>+C69/C6*100</f>
        <v>1.043065165754415</v>
      </c>
      <c r="E69" s="20">
        <v>5914</v>
      </c>
      <c r="F69" s="33">
        <f>+E69/E6*100</f>
        <v>0.87625200023706518</v>
      </c>
      <c r="G69" s="20">
        <v>4394</v>
      </c>
      <c r="H69" s="33">
        <f>+G69/G6*100</f>
        <v>0.84784353678490942</v>
      </c>
      <c r="I69" s="20">
        <v>3877</v>
      </c>
      <c r="J69" s="33">
        <f>+I69/I6*100</f>
        <v>1.0099483954663033</v>
      </c>
      <c r="K69" s="20">
        <v>517</v>
      </c>
      <c r="L69" s="33">
        <f>+K69/K6*100</f>
        <v>0.38474418604651162</v>
      </c>
      <c r="M69" s="20">
        <v>98941803</v>
      </c>
      <c r="N69" s="33">
        <f>+M69/M6*100</f>
        <v>1.1816485129562082</v>
      </c>
      <c r="O69" s="20">
        <v>73200652</v>
      </c>
      <c r="P69" s="33">
        <f>+O69/O6*100</f>
        <v>1.2188578454277597</v>
      </c>
      <c r="Q69" s="20">
        <v>3378591318</v>
      </c>
      <c r="R69" s="33">
        <f>+Q69/Q6*100</f>
        <v>1.7599926906937537</v>
      </c>
      <c r="S69" s="20">
        <v>2131114863</v>
      </c>
      <c r="T69" s="33">
        <f>+S69/S6*100</f>
        <v>1.835682791399422</v>
      </c>
      <c r="U69" s="20">
        <v>1247476455</v>
      </c>
      <c r="V69" s="33">
        <f>+U69/U6*100</f>
        <v>1.6441777189563089</v>
      </c>
      <c r="W69" s="20">
        <v>25480654</v>
      </c>
      <c r="X69" s="33">
        <f>+W69/W6*100</f>
        <v>5.5940008102926129</v>
      </c>
      <c r="Y69" s="20">
        <v>3051311819</v>
      </c>
      <c r="Z69" s="33">
        <f>+Y69/Y6*100</f>
        <v>2.8202981913992091</v>
      </c>
      <c r="AA69" s="20">
        <v>492684639</v>
      </c>
      <c r="AB69" s="21">
        <f>+AA69/AA6*100</f>
        <v>3.2193704975400506</v>
      </c>
    </row>
    <row r="70" spans="1:28" ht="15.75" x14ac:dyDescent="0.25">
      <c r="A70" s="24">
        <v>2412</v>
      </c>
      <c r="B70" s="5" t="s">
        <v>62</v>
      </c>
      <c r="C70" s="20">
        <v>52</v>
      </c>
      <c r="D70" s="33">
        <f>+C70/C6*100</f>
        <v>0.53702364969534233</v>
      </c>
      <c r="E70" s="20">
        <v>2629</v>
      </c>
      <c r="F70" s="33">
        <f>+E70/E6*100</f>
        <v>0.3895276477212114</v>
      </c>
      <c r="G70" s="20">
        <v>2463</v>
      </c>
      <c r="H70" s="33">
        <f>+G70/G6*100</f>
        <v>0.47524775400574232</v>
      </c>
      <c r="I70" s="20">
        <v>2363</v>
      </c>
      <c r="J70" s="33">
        <f>+I70/I6*100</f>
        <v>0.61555534136880963</v>
      </c>
      <c r="K70" s="20">
        <v>100</v>
      </c>
      <c r="L70" s="33">
        <f>+K70/K6*100</f>
        <v>7.441860465116279E-2</v>
      </c>
      <c r="M70" s="20">
        <v>68808287</v>
      </c>
      <c r="N70" s="33">
        <f>+M70/M6*100</f>
        <v>0.82176802471058663</v>
      </c>
      <c r="O70" s="20">
        <v>64159034</v>
      </c>
      <c r="P70" s="33">
        <f>+O70/O6*100</f>
        <v>1.0683066312847374</v>
      </c>
      <c r="Q70" s="20">
        <v>1897252049</v>
      </c>
      <c r="R70" s="33">
        <f>+Q70/Q6*100</f>
        <v>0.9883260283224784</v>
      </c>
      <c r="S70" s="20">
        <v>1369551542</v>
      </c>
      <c r="T70" s="33">
        <f>+S70/S6*100</f>
        <v>1.1796934277136346</v>
      </c>
      <c r="U70" s="20">
        <v>527700507</v>
      </c>
      <c r="V70" s="33">
        <f>+U70/U6*100</f>
        <v>0.69551085506567556</v>
      </c>
      <c r="W70" s="20">
        <v>-241725763</v>
      </c>
      <c r="X70" s="33">
        <f>+W70/W6*100</f>
        <v>-53.068265598308429</v>
      </c>
      <c r="Y70" s="20">
        <v>907881801</v>
      </c>
      <c r="Z70" s="33">
        <f>+Y70/Y6*100</f>
        <v>0.83914642398091699</v>
      </c>
      <c r="AA70" s="20">
        <v>263731909</v>
      </c>
      <c r="AB70" s="21">
        <f>+AA70/AA6*100</f>
        <v>1.7233147938564355</v>
      </c>
    </row>
    <row r="71" spans="1:28" ht="15.75" x14ac:dyDescent="0.25">
      <c r="A71" s="24">
        <v>2413</v>
      </c>
      <c r="B71" s="5" t="s">
        <v>63</v>
      </c>
      <c r="C71" s="20">
        <v>22</v>
      </c>
      <c r="D71" s="33">
        <f>+C71/C6*100</f>
        <v>0.22720231333264485</v>
      </c>
      <c r="E71" s="20">
        <v>1896</v>
      </c>
      <c r="F71" s="33">
        <f>+E71/E6*100</f>
        <v>0.28092218336988084</v>
      </c>
      <c r="G71" s="20">
        <v>1529</v>
      </c>
      <c r="H71" s="33">
        <f>+G71/G6*100</f>
        <v>0.29502793985983761</v>
      </c>
      <c r="I71" s="20">
        <v>1435</v>
      </c>
      <c r="J71" s="33">
        <f>+I71/I6*100</f>
        <v>0.37381375999333127</v>
      </c>
      <c r="K71" s="20">
        <v>94</v>
      </c>
      <c r="L71" s="33">
        <f>+K71/K6*100</f>
        <v>6.9953488372093017E-2</v>
      </c>
      <c r="M71" s="20">
        <v>46834662</v>
      </c>
      <c r="N71" s="33">
        <f>+M71/M6*100</f>
        <v>0.55934000623686464</v>
      </c>
      <c r="O71" s="20">
        <v>36099032</v>
      </c>
      <c r="P71" s="33">
        <f>+O71/O6*100</f>
        <v>0.60108191885432594</v>
      </c>
      <c r="Q71" s="20">
        <v>3430989266</v>
      </c>
      <c r="R71" s="33">
        <f>+Q71/Q6*100</f>
        <v>1.7872880918853788</v>
      </c>
      <c r="S71" s="20">
        <v>2859965475</v>
      </c>
      <c r="T71" s="33">
        <f>+S71/S6*100</f>
        <v>2.4634943416721757</v>
      </c>
      <c r="U71" s="20">
        <v>571023791</v>
      </c>
      <c r="V71" s="33">
        <f>+U71/U6*100</f>
        <v>0.75261107365442348</v>
      </c>
      <c r="W71" s="20">
        <v>-42003644</v>
      </c>
      <c r="X71" s="33">
        <f>+W71/W6*100</f>
        <v>-9.2214437891288998</v>
      </c>
      <c r="Y71" s="20">
        <v>2141090434</v>
      </c>
      <c r="Z71" s="33">
        <f>+Y71/Y6*100</f>
        <v>1.9789893124103384</v>
      </c>
      <c r="AA71" s="20">
        <v>378436608</v>
      </c>
      <c r="AB71" s="21">
        <f>+AA71/AA6*100</f>
        <v>2.4728346584077876</v>
      </c>
    </row>
    <row r="72" spans="1:28" ht="15.75" x14ac:dyDescent="0.25">
      <c r="A72" s="24">
        <v>2414</v>
      </c>
      <c r="B72" s="5" t="s">
        <v>64</v>
      </c>
      <c r="C72" s="20">
        <v>3</v>
      </c>
      <c r="D72" s="33">
        <f>+C72/C6*100</f>
        <v>3.0982133636269751E-2</v>
      </c>
      <c r="E72" s="20">
        <v>62</v>
      </c>
      <c r="F72" s="33">
        <f>+E72/E6*100</f>
        <v>9.1862739287619285E-3</v>
      </c>
      <c r="G72" s="20">
        <v>29</v>
      </c>
      <c r="H72" s="33">
        <f>+G72/G6*100</f>
        <v>5.5956901608471485E-3</v>
      </c>
      <c r="I72" s="20">
        <v>29</v>
      </c>
      <c r="J72" s="33">
        <f>+I72/I6*100</f>
        <v>7.5544244179836977E-3</v>
      </c>
      <c r="K72" s="20">
        <v>0</v>
      </c>
      <c r="L72" s="33">
        <f>+K72/K6*100</f>
        <v>0</v>
      </c>
      <c r="M72" s="20">
        <v>390758</v>
      </c>
      <c r="N72" s="33">
        <f>+M72/M6*100</f>
        <v>4.6667697133611161E-3</v>
      </c>
      <c r="O72" s="20">
        <v>214638</v>
      </c>
      <c r="P72" s="33">
        <f>+O72/O6*100</f>
        <v>3.5739191261154814E-3</v>
      </c>
      <c r="Q72" s="20">
        <v>16852564</v>
      </c>
      <c r="R72" s="33">
        <f>+Q72/Q6*100</f>
        <v>8.7789219434230154E-3</v>
      </c>
      <c r="S72" s="20">
        <v>13198006</v>
      </c>
      <c r="T72" s="33">
        <f>+S72/S6*100</f>
        <v>1.1368393565085056E-2</v>
      </c>
      <c r="U72" s="20">
        <v>3654558</v>
      </c>
      <c r="V72" s="33">
        <f>+U72/U6*100</f>
        <v>4.8167184335623633E-3</v>
      </c>
      <c r="W72" s="20">
        <v>-159999</v>
      </c>
      <c r="X72" s="33">
        <f>+W72/W6*100</f>
        <v>-3.5126042512331423E-2</v>
      </c>
      <c r="Y72" s="20">
        <v>5361529</v>
      </c>
      <c r="Z72" s="33">
        <f>+Y72/Y6*100</f>
        <v>4.9556097307649214E-3</v>
      </c>
      <c r="AA72" s="20">
        <v>912581</v>
      </c>
      <c r="AB72" s="21">
        <f>+AA72/AA6*100</f>
        <v>5.9631174090970535E-3</v>
      </c>
    </row>
    <row r="73" spans="1:28" ht="15.75" x14ac:dyDescent="0.25">
      <c r="A73" s="24">
        <v>2421</v>
      </c>
      <c r="B73" s="5" t="s">
        <v>66</v>
      </c>
      <c r="C73" s="20">
        <v>33</v>
      </c>
      <c r="D73" s="33">
        <f>+C73/C6*100</f>
        <v>0.34080346999896727</v>
      </c>
      <c r="E73" s="20">
        <v>1909</v>
      </c>
      <c r="F73" s="33">
        <f>+E73/E6*100</f>
        <v>0.28284833758075034</v>
      </c>
      <c r="G73" s="20">
        <v>1463</v>
      </c>
      <c r="H73" s="33">
        <f>+G73/G6*100</f>
        <v>0.28229292087308205</v>
      </c>
      <c r="I73" s="20">
        <v>1336</v>
      </c>
      <c r="J73" s="33">
        <f>+I73/I6*100</f>
        <v>0.34802451801469725</v>
      </c>
      <c r="K73" s="20">
        <v>127</v>
      </c>
      <c r="L73" s="33">
        <f>+K73/K6*100</f>
        <v>9.4511627906976745E-2</v>
      </c>
      <c r="M73" s="20">
        <v>38185847</v>
      </c>
      <c r="N73" s="33">
        <f>+M73/M6*100</f>
        <v>0.45604838354849142</v>
      </c>
      <c r="O73" s="20">
        <v>27537848</v>
      </c>
      <c r="P73" s="33">
        <f>+O73/O6*100</f>
        <v>0.45853037048081402</v>
      </c>
      <c r="Q73" s="20">
        <v>1457708192</v>
      </c>
      <c r="R73" s="33">
        <f>+Q73/Q6*100</f>
        <v>0.75935664352654531</v>
      </c>
      <c r="S73" s="20">
        <v>888162686</v>
      </c>
      <c r="T73" s="33">
        <f>+S73/S6*100</f>
        <v>0.76503851902105957</v>
      </c>
      <c r="U73" s="20">
        <v>569545506</v>
      </c>
      <c r="V73" s="33">
        <f>+U73/U6*100</f>
        <v>0.75066268957909643</v>
      </c>
      <c r="W73" s="20">
        <v>-82765509</v>
      </c>
      <c r="X73" s="33">
        <f>+W73/W6*100</f>
        <v>-18.170268487232725</v>
      </c>
      <c r="Y73" s="20">
        <v>274161795</v>
      </c>
      <c r="Z73" s="33">
        <f>+Y73/Y6*100</f>
        <v>0.2534051124419876</v>
      </c>
      <c r="AA73" s="20">
        <v>19048216</v>
      </c>
      <c r="AB73" s="21">
        <f>+AA73/AA6*100</f>
        <v>0.12446757980041337</v>
      </c>
    </row>
    <row r="74" spans="1:28" ht="15.75" x14ac:dyDescent="0.25">
      <c r="A74" s="24">
        <v>2422</v>
      </c>
      <c r="B74" s="5" t="s">
        <v>147</v>
      </c>
      <c r="C74" s="20">
        <v>89</v>
      </c>
      <c r="D74" s="33">
        <f>+C74/C6*100</f>
        <v>0.91913663120933597</v>
      </c>
      <c r="E74" s="20">
        <v>4102</v>
      </c>
      <c r="F74" s="33">
        <f>+E74/E6*100</f>
        <v>0.60777573638357141</v>
      </c>
      <c r="G74" s="20">
        <v>3503</v>
      </c>
      <c r="H74" s="33">
        <f>+G74/G6*100</f>
        <v>0.67592078046370907</v>
      </c>
      <c r="I74" s="20">
        <v>3069</v>
      </c>
      <c r="J74" s="33">
        <f>+I74/I6*100</f>
        <v>0.79946650133765407</v>
      </c>
      <c r="K74" s="20">
        <v>434</v>
      </c>
      <c r="L74" s="33">
        <f>+K74/K6*100</f>
        <v>0.32297674418604649</v>
      </c>
      <c r="M74" s="20">
        <v>66981058</v>
      </c>
      <c r="N74" s="33">
        <f>+M74/M6*100</f>
        <v>0.79994567697471131</v>
      </c>
      <c r="O74" s="20">
        <v>55218950</v>
      </c>
      <c r="P74" s="33">
        <f>+O74/O6*100</f>
        <v>0.91944605116062628</v>
      </c>
      <c r="Q74" s="20">
        <v>1224995095</v>
      </c>
      <c r="R74" s="33">
        <f>+Q74/Q6*100</f>
        <v>0.63813057289567698</v>
      </c>
      <c r="S74" s="20">
        <v>789206788</v>
      </c>
      <c r="T74" s="33">
        <f>+S74/S6*100</f>
        <v>0.6798006736942418</v>
      </c>
      <c r="U74" s="20">
        <v>435788307</v>
      </c>
      <c r="V74" s="33">
        <f>+U74/U6*100</f>
        <v>0.57437029907798265</v>
      </c>
      <c r="W74" s="20">
        <v>28130647</v>
      </c>
      <c r="X74" s="33">
        <f>+W74/W6*100</f>
        <v>6.1757779887461073</v>
      </c>
      <c r="Y74" s="20">
        <v>396711677</v>
      </c>
      <c r="Z74" s="33">
        <f>+Y74/Y6*100</f>
        <v>0.36667679067841846</v>
      </c>
      <c r="AA74" s="20">
        <v>27744437</v>
      </c>
      <c r="AB74" s="21">
        <f>+AA74/AA6*100</f>
        <v>0.18129167195054074</v>
      </c>
    </row>
    <row r="75" spans="1:28" ht="15.75" x14ac:dyDescent="0.25">
      <c r="A75" s="24">
        <v>2423</v>
      </c>
      <c r="B75" s="5" t="s">
        <v>146</v>
      </c>
      <c r="C75" s="20">
        <v>215</v>
      </c>
      <c r="D75" s="33">
        <f>+C75/C6*100</f>
        <v>2.2203862439326656</v>
      </c>
      <c r="E75" s="20">
        <v>24926</v>
      </c>
      <c r="F75" s="33">
        <f>+E75/E6*100</f>
        <v>3.6931784507793517</v>
      </c>
      <c r="G75" s="20">
        <v>19704</v>
      </c>
      <c r="H75" s="33">
        <f>+G75/G6*100</f>
        <v>3.8019820320459385</v>
      </c>
      <c r="I75" s="20">
        <v>17555</v>
      </c>
      <c r="J75" s="33">
        <f>+I75/I6*100</f>
        <v>4.5730317468173727</v>
      </c>
      <c r="K75" s="20">
        <v>2149</v>
      </c>
      <c r="L75" s="33">
        <f>+K75/K6*100</f>
        <v>1.5992558139534885</v>
      </c>
      <c r="M75" s="20">
        <v>487646256</v>
      </c>
      <c r="N75" s="33">
        <f>+M75/M6*100</f>
        <v>5.8238929934505279</v>
      </c>
      <c r="O75" s="20">
        <v>338568623</v>
      </c>
      <c r="P75" s="33">
        <f>+O75/O6*100</f>
        <v>5.6374774142616033</v>
      </c>
      <c r="Q75" s="20">
        <v>4278535385</v>
      </c>
      <c r="R75" s="33">
        <f>+Q75/Q6*100</f>
        <v>2.2287960560237803</v>
      </c>
      <c r="S75" s="20">
        <v>1535616631</v>
      </c>
      <c r="T75" s="33">
        <f>+S75/S6*100</f>
        <v>1.3227372548775924</v>
      </c>
      <c r="U75" s="20">
        <v>2742918754</v>
      </c>
      <c r="V75" s="33">
        <f>+U75/U6*100</f>
        <v>3.6151751659587039</v>
      </c>
      <c r="W75" s="20">
        <v>20322617</v>
      </c>
      <c r="X75" s="33">
        <f>+W75/W6*100</f>
        <v>4.4616098144602736</v>
      </c>
      <c r="Y75" s="20">
        <v>2291702875</v>
      </c>
      <c r="Z75" s="33">
        <f>+Y75/Y6*100</f>
        <v>2.1181989442511542</v>
      </c>
      <c r="AA75" s="20">
        <v>165057393</v>
      </c>
      <c r="AB75" s="21">
        <f>+AA75/AA6*100</f>
        <v>1.0785416458357933</v>
      </c>
    </row>
    <row r="76" spans="1:28" ht="15.75" x14ac:dyDescent="0.25">
      <c r="A76" s="24">
        <v>2424</v>
      </c>
      <c r="B76" s="5" t="s">
        <v>139</v>
      </c>
      <c r="C76" s="20">
        <v>187</v>
      </c>
      <c r="D76" s="33">
        <f>+C76/C6*100</f>
        <v>1.9312196633274812</v>
      </c>
      <c r="E76" s="20">
        <v>26651</v>
      </c>
      <c r="F76" s="33">
        <f>+E76/E6*100</f>
        <v>3.9487642979908726</v>
      </c>
      <c r="G76" s="20">
        <v>17167</v>
      </c>
      <c r="H76" s="33">
        <f>+G76/G6*100</f>
        <v>3.3124556203883797</v>
      </c>
      <c r="I76" s="20">
        <v>14495</v>
      </c>
      <c r="J76" s="33">
        <f>+I76/I6*100</f>
        <v>3.7759097220232309</v>
      </c>
      <c r="K76" s="20">
        <v>2672</v>
      </c>
      <c r="L76" s="33">
        <f>+K76/K6*100</f>
        <v>1.9884651162790696</v>
      </c>
      <c r="M76" s="20">
        <v>398173122</v>
      </c>
      <c r="N76" s="33">
        <f>+M76/M6*100</f>
        <v>4.7553275081355739</v>
      </c>
      <c r="O76" s="20">
        <v>291758734</v>
      </c>
      <c r="P76" s="33">
        <f>+O76/O6*100</f>
        <v>4.8580499243090189</v>
      </c>
      <c r="Q76" s="20">
        <v>5623483271</v>
      </c>
      <c r="R76" s="33">
        <f>+Q76/Q6*100</f>
        <v>2.9294130368681075</v>
      </c>
      <c r="S76" s="20">
        <v>2553915703</v>
      </c>
      <c r="T76" s="33">
        <f>+S76/S6*100</f>
        <v>2.1998716202852822</v>
      </c>
      <c r="U76" s="20">
        <v>3069567568</v>
      </c>
      <c r="V76" s="33">
        <f>+U76/U6*100</f>
        <v>4.0456992850710787</v>
      </c>
      <c r="W76" s="20">
        <v>-48507857</v>
      </c>
      <c r="X76" s="33">
        <f>+W76/W6*100</f>
        <v>-10.64937310335748</v>
      </c>
      <c r="Y76" s="20">
        <v>2421207570</v>
      </c>
      <c r="Z76" s="33">
        <f>+Y76/Y6*100</f>
        <v>2.2378988893081972</v>
      </c>
      <c r="AA76" s="20">
        <v>150507806</v>
      </c>
      <c r="AB76" s="21">
        <f>+AA76/AA6*100</f>
        <v>0.98346965164034972</v>
      </c>
    </row>
    <row r="77" spans="1:28" ht="15.75" x14ac:dyDescent="0.25">
      <c r="A77" s="24">
        <v>2429</v>
      </c>
      <c r="B77" s="5" t="s">
        <v>67</v>
      </c>
      <c r="C77" s="20">
        <v>117</v>
      </c>
      <c r="D77" s="33">
        <f>+C77/C6*100</f>
        <v>1.2083032118145203</v>
      </c>
      <c r="E77" s="20">
        <v>6289</v>
      </c>
      <c r="F77" s="33">
        <f>+E77/E6*100</f>
        <v>0.93181414093522186</v>
      </c>
      <c r="G77" s="20">
        <v>5164</v>
      </c>
      <c r="H77" s="33">
        <f>+G77/G6*100</f>
        <v>0.99641875829705773</v>
      </c>
      <c r="I77" s="20">
        <v>4339</v>
      </c>
      <c r="J77" s="33">
        <f>+I77/I6*100</f>
        <v>1.1302981913665955</v>
      </c>
      <c r="K77" s="20">
        <v>825</v>
      </c>
      <c r="L77" s="33">
        <f>+K77/K6*100</f>
        <v>0.61395348837209296</v>
      </c>
      <c r="M77" s="20">
        <v>120908103</v>
      </c>
      <c r="N77" s="33">
        <f>+M77/M6*100</f>
        <v>1.4439890499499595</v>
      </c>
      <c r="O77" s="20">
        <v>86887857</v>
      </c>
      <c r="P77" s="33">
        <f>+O77/O6*100</f>
        <v>1.4467623345329668</v>
      </c>
      <c r="Q77" s="20">
        <v>1744027863</v>
      </c>
      <c r="R77" s="33">
        <f>+Q77/Q6*100</f>
        <v>0.90850771885108095</v>
      </c>
      <c r="S77" s="20">
        <v>936888397</v>
      </c>
      <c r="T77" s="33">
        <f>+S77/S6*100</f>
        <v>0.80700948489170654</v>
      </c>
      <c r="U77" s="20">
        <v>807139466</v>
      </c>
      <c r="V77" s="33">
        <f>+U77/U6*100</f>
        <v>1.0638122433240578</v>
      </c>
      <c r="W77" s="20">
        <v>-1665922</v>
      </c>
      <c r="X77" s="33">
        <f>+W77/W6*100</f>
        <v>-0.36573507955817341</v>
      </c>
      <c r="Y77" s="20">
        <v>1191071596</v>
      </c>
      <c r="Z77" s="33">
        <f>+Y77/Y6*100</f>
        <v>1.1008960300644284</v>
      </c>
      <c r="AA77" s="20">
        <v>123639794</v>
      </c>
      <c r="AB77" s="21">
        <f>+AA77/AA6*100</f>
        <v>0.80790484138785856</v>
      </c>
    </row>
    <row r="78" spans="1:28" ht="15.75" x14ac:dyDescent="0.25">
      <c r="A78" s="24">
        <v>2430</v>
      </c>
      <c r="B78" s="5" t="s">
        <v>65</v>
      </c>
      <c r="C78" s="20">
        <v>8</v>
      </c>
      <c r="D78" s="33">
        <f>+C78/C6*100</f>
        <v>8.2619023030052668E-2</v>
      </c>
      <c r="E78" s="20">
        <v>1176</v>
      </c>
      <c r="F78" s="33">
        <f>+E78/E6*100</f>
        <v>0.17424287322941978</v>
      </c>
      <c r="G78" s="20">
        <v>1175</v>
      </c>
      <c r="H78" s="33">
        <f>+G78/G6*100</f>
        <v>0.22672192893087589</v>
      </c>
      <c r="I78" s="20">
        <v>849</v>
      </c>
      <c r="J78" s="33">
        <f>+I78/I6*100</f>
        <v>0.22116228727131587</v>
      </c>
      <c r="K78" s="20">
        <v>326</v>
      </c>
      <c r="L78" s="33">
        <f>+K78/K6*100</f>
        <v>0.2426046511627907</v>
      </c>
      <c r="M78" s="20">
        <v>21153972</v>
      </c>
      <c r="N78" s="33">
        <f>+M78/M6*100</f>
        <v>0.25263901403653688</v>
      </c>
      <c r="O78" s="20">
        <v>19979758</v>
      </c>
      <c r="P78" s="33">
        <f>+O78/O6*100</f>
        <v>0.33268125518947628</v>
      </c>
      <c r="Q78" s="20">
        <v>337362919</v>
      </c>
      <c r="R78" s="33">
        <f>+Q78/Q6*100</f>
        <v>0.17574077941530686</v>
      </c>
      <c r="S78" s="20">
        <v>223926649</v>
      </c>
      <c r="T78" s="33">
        <f>+S78/S6*100</f>
        <v>0.19288415807226181</v>
      </c>
      <c r="U78" s="20">
        <v>113436270</v>
      </c>
      <c r="V78" s="33">
        <f>+U78/U6*100</f>
        <v>0.14950934497237622</v>
      </c>
      <c r="W78" s="20">
        <v>-3128064</v>
      </c>
      <c r="X78" s="33">
        <f>+W78/W6*100</f>
        <v>-0.68673247361104439</v>
      </c>
      <c r="Y78" s="20">
        <v>815422550</v>
      </c>
      <c r="Z78" s="33">
        <f>+Y78/Y6*100</f>
        <v>0.75368722680883482</v>
      </c>
      <c r="AA78" s="20">
        <v>146897949</v>
      </c>
      <c r="AB78" s="21">
        <f>+AA78/AA6*100</f>
        <v>0.95988160726834226</v>
      </c>
    </row>
    <row r="79" spans="1:28" ht="15.75" x14ac:dyDescent="0.25">
      <c r="A79" s="24">
        <v>2511</v>
      </c>
      <c r="B79" s="5" t="s">
        <v>68</v>
      </c>
      <c r="C79" s="20">
        <v>5</v>
      </c>
      <c r="D79" s="33">
        <f>+C79/C6*100</f>
        <v>5.1636889393782914E-2</v>
      </c>
      <c r="E79" s="20">
        <v>1489</v>
      </c>
      <c r="F79" s="33">
        <f>+E79/E6*100</f>
        <v>0.22061873999881468</v>
      </c>
      <c r="G79" s="20">
        <v>950</v>
      </c>
      <c r="H79" s="33">
        <f>+G79/G6*100</f>
        <v>0.18330709147602731</v>
      </c>
      <c r="I79" s="20">
        <v>950</v>
      </c>
      <c r="J79" s="33">
        <f>+I79/I6*100</f>
        <v>0.247472524037397</v>
      </c>
      <c r="K79" s="20">
        <v>0</v>
      </c>
      <c r="L79" s="33">
        <f>+K79/K6*100</f>
        <v>0</v>
      </c>
      <c r="M79" s="20">
        <v>32581179</v>
      </c>
      <c r="N79" s="33">
        <f>+M79/M6*100</f>
        <v>0.38911259496362766</v>
      </c>
      <c r="O79" s="20">
        <v>28019848</v>
      </c>
      <c r="P79" s="33">
        <f>+O79/O6*100</f>
        <v>0.46655611158345039</v>
      </c>
      <c r="Q79" s="20">
        <v>537278273</v>
      </c>
      <c r="R79" s="33">
        <f>+Q79/Q6*100</f>
        <v>0.27988168569270061</v>
      </c>
      <c r="S79" s="20">
        <v>372027907</v>
      </c>
      <c r="T79" s="33">
        <f>+S79/S6*100</f>
        <v>0.32045444319171101</v>
      </c>
      <c r="U79" s="20">
        <v>165250366</v>
      </c>
      <c r="V79" s="33">
        <f>+U79/U6*100</f>
        <v>0.21780047930970783</v>
      </c>
      <c r="W79" s="20">
        <v>-29172966</v>
      </c>
      <c r="X79" s="33">
        <f>+W79/W6*100</f>
        <v>-6.4046078033412668</v>
      </c>
      <c r="Y79" s="20">
        <v>781675647</v>
      </c>
      <c r="Z79" s="33">
        <f>+Y79/Y6*100</f>
        <v>0.72249528867141555</v>
      </c>
      <c r="AA79" s="20">
        <v>60304320</v>
      </c>
      <c r="AB79" s="21">
        <f>+AA79/AA6*100</f>
        <v>0.3940491205008208</v>
      </c>
    </row>
    <row r="80" spans="1:28" ht="15.75" x14ac:dyDescent="0.25">
      <c r="A80" s="24">
        <v>2512</v>
      </c>
      <c r="B80" s="5" t="s">
        <v>69</v>
      </c>
      <c r="C80" s="20">
        <v>32</v>
      </c>
      <c r="D80" s="33">
        <f>+C80/C6*100</f>
        <v>0.33047609212021067</v>
      </c>
      <c r="E80" s="20">
        <v>1218</v>
      </c>
      <c r="F80" s="33">
        <f>+E80/E6*100</f>
        <v>0.18046583298761334</v>
      </c>
      <c r="G80" s="20">
        <v>993</v>
      </c>
      <c r="H80" s="33">
        <f>+G80/G6*100</f>
        <v>0.19160414930073169</v>
      </c>
      <c r="I80" s="20">
        <v>821</v>
      </c>
      <c r="J80" s="33">
        <f>+I80/I6*100</f>
        <v>0.21386836024705572</v>
      </c>
      <c r="K80" s="20">
        <v>172</v>
      </c>
      <c r="L80" s="33">
        <f>+K80/K6*100</f>
        <v>0.128</v>
      </c>
      <c r="M80" s="20">
        <v>13617330</v>
      </c>
      <c r="N80" s="33">
        <f>+M80/M6*100</f>
        <v>0.16262992240937799</v>
      </c>
      <c r="O80" s="20">
        <v>8610187</v>
      </c>
      <c r="P80" s="33">
        <f>+O80/O6*100</f>
        <v>0.14336749316864153</v>
      </c>
      <c r="Q80" s="20">
        <v>116818010</v>
      </c>
      <c r="R80" s="33">
        <f>+Q80/Q6*100</f>
        <v>6.0853422148464134E-2</v>
      </c>
      <c r="S80" s="20">
        <v>69181095</v>
      </c>
      <c r="T80" s="33">
        <f>+S80/S6*100</f>
        <v>5.9590662045731595E-2</v>
      </c>
      <c r="U80" s="20">
        <v>47636915</v>
      </c>
      <c r="V80" s="33">
        <f>+U80/U6*100</f>
        <v>6.2785597218198055E-2</v>
      </c>
      <c r="W80" s="20">
        <v>-499212</v>
      </c>
      <c r="X80" s="33">
        <f>+W80/W6*100</f>
        <v>-0.1095965720702379</v>
      </c>
      <c r="Y80" s="20">
        <v>66102840</v>
      </c>
      <c r="Z80" s="33">
        <f>+Y80/Y6*100</f>
        <v>6.1098219768128958E-2</v>
      </c>
      <c r="AA80" s="20">
        <v>8396237</v>
      </c>
      <c r="AB80" s="21">
        <f>+AA80/AA6*100</f>
        <v>5.4863893753655635E-2</v>
      </c>
    </row>
    <row r="81" spans="1:28" ht="15.75" x14ac:dyDescent="0.25">
      <c r="A81" s="24">
        <v>2513</v>
      </c>
      <c r="B81" s="5" t="s">
        <v>70</v>
      </c>
      <c r="C81" s="20">
        <v>6</v>
      </c>
      <c r="D81" s="33">
        <f>+C81/C6*100</f>
        <v>6.1964267272539501E-2</v>
      </c>
      <c r="E81" s="20">
        <v>307</v>
      </c>
      <c r="F81" s="33">
        <f>+E81/E6*100</f>
        <v>4.5486872518224385E-2</v>
      </c>
      <c r="G81" s="20">
        <v>197</v>
      </c>
      <c r="H81" s="33">
        <f>+G81/G6*100</f>
        <v>3.801210212713408E-2</v>
      </c>
      <c r="I81" s="20">
        <v>197</v>
      </c>
      <c r="J81" s="33">
        <f>+I81/I6*100</f>
        <v>5.1317986563544429E-2</v>
      </c>
      <c r="K81" s="20">
        <v>0</v>
      </c>
      <c r="L81" s="33">
        <f>+K81/K6*100</f>
        <v>0</v>
      </c>
      <c r="M81" s="20">
        <v>2968893</v>
      </c>
      <c r="N81" s="33">
        <f>+M81/M6*100</f>
        <v>3.5457085804026595E-2</v>
      </c>
      <c r="O81" s="20">
        <v>1840726</v>
      </c>
      <c r="P81" s="33">
        <f>+O81/O6*100</f>
        <v>3.0649772441683421E-2</v>
      </c>
      <c r="Q81" s="20">
        <v>33087092</v>
      </c>
      <c r="R81" s="33">
        <f>+Q81/Q6*100</f>
        <v>1.7235893482015919E-2</v>
      </c>
      <c r="S81" s="20">
        <v>19928015</v>
      </c>
      <c r="T81" s="33">
        <f>+S81/S6*100</f>
        <v>1.7165435255213437E-2</v>
      </c>
      <c r="U81" s="20">
        <v>13159077</v>
      </c>
      <c r="V81" s="33">
        <f>+U81/U6*100</f>
        <v>1.7343703056448008E-2</v>
      </c>
      <c r="W81" s="20">
        <v>784371</v>
      </c>
      <c r="X81" s="33">
        <f>+W81/W6*100</f>
        <v>0.17220013307233115</v>
      </c>
      <c r="Y81" s="20">
        <v>14506806</v>
      </c>
      <c r="Z81" s="33">
        <f>+Y81/Y6*100</f>
        <v>1.3408501376364641E-2</v>
      </c>
      <c r="AA81" s="20">
        <v>7487723</v>
      </c>
      <c r="AB81" s="21">
        <f>+AA81/AA6*100</f>
        <v>4.892735151816268E-2</v>
      </c>
    </row>
    <row r="82" spans="1:28" ht="15.75" x14ac:dyDescent="0.25">
      <c r="A82" s="24">
        <v>2519</v>
      </c>
      <c r="B82" s="5" t="s">
        <v>71</v>
      </c>
      <c r="C82" s="20">
        <v>64</v>
      </c>
      <c r="D82" s="33">
        <f>+C82/C6*100</f>
        <v>0.66095218424042135</v>
      </c>
      <c r="E82" s="20">
        <v>2486</v>
      </c>
      <c r="F82" s="33">
        <f>+E82/E6*100</f>
        <v>0.3683399514016476</v>
      </c>
      <c r="G82" s="20">
        <v>1991</v>
      </c>
      <c r="H82" s="33">
        <f>+G82/G6*100</f>
        <v>0.3841730727671267</v>
      </c>
      <c r="I82" s="20">
        <v>1327</v>
      </c>
      <c r="J82" s="33">
        <f>+I82/I6*100</f>
        <v>0.34568004147118508</v>
      </c>
      <c r="K82" s="20">
        <v>664</v>
      </c>
      <c r="L82" s="33">
        <f>+K82/K6*100</f>
        <v>0.49413953488372092</v>
      </c>
      <c r="M82" s="20">
        <v>25604446</v>
      </c>
      <c r="N82" s="33">
        <f>+M82/M6*100</f>
        <v>0.30579042046532678</v>
      </c>
      <c r="O82" s="20">
        <v>17480935</v>
      </c>
      <c r="P82" s="33">
        <f>+O82/O6*100</f>
        <v>0.29107356543986407</v>
      </c>
      <c r="Q82" s="20">
        <v>192513445</v>
      </c>
      <c r="R82" s="33">
        <f>+Q82/Q6*100</f>
        <v>0.10028506681324337</v>
      </c>
      <c r="S82" s="20">
        <v>102283717</v>
      </c>
      <c r="T82" s="33">
        <f>+S82/S6*100</f>
        <v>8.8104335621288624E-2</v>
      </c>
      <c r="U82" s="20">
        <v>90229728</v>
      </c>
      <c r="V82" s="33">
        <f>+U82/U6*100</f>
        <v>0.11892305283235842</v>
      </c>
      <c r="W82" s="20">
        <v>-853902</v>
      </c>
      <c r="X82" s="33">
        <f>+W82/W6*100</f>
        <v>-0.18746490886421058</v>
      </c>
      <c r="Y82" s="20">
        <v>99008379</v>
      </c>
      <c r="Z82" s="33">
        <f>+Y82/Y6*100</f>
        <v>9.1512493245800075E-2</v>
      </c>
      <c r="AA82" s="20">
        <v>19149877</v>
      </c>
      <c r="AB82" s="21">
        <f>+AA82/AA6*100</f>
        <v>0.12513186765971157</v>
      </c>
    </row>
    <row r="83" spans="1:28" ht="15.75" x14ac:dyDescent="0.25">
      <c r="A83" s="24">
        <v>2521</v>
      </c>
      <c r="B83" s="5" t="s">
        <v>72</v>
      </c>
      <c r="C83" s="20">
        <v>153</v>
      </c>
      <c r="D83" s="33">
        <f>+C83/C6*100</f>
        <v>1.5800888154497574</v>
      </c>
      <c r="E83" s="20">
        <v>11785</v>
      </c>
      <c r="F83" s="33">
        <f>+E83/E6*100</f>
        <v>1.7461328750074085</v>
      </c>
      <c r="G83" s="20">
        <v>9245</v>
      </c>
      <c r="H83" s="33">
        <f>+G83/G6*100</f>
        <v>1.7838674323114443</v>
      </c>
      <c r="I83" s="20">
        <v>8269</v>
      </c>
      <c r="J83" s="33">
        <f>+I83/I6*100</f>
        <v>2.1540529487002482</v>
      </c>
      <c r="K83" s="20">
        <v>976</v>
      </c>
      <c r="L83" s="33">
        <f>+K83/K6*100</f>
        <v>0.72632558139534886</v>
      </c>
      <c r="M83" s="20">
        <v>166337301</v>
      </c>
      <c r="N83" s="33">
        <f>+M83/M6*100</f>
        <v>1.9865437905533134</v>
      </c>
      <c r="O83" s="20">
        <v>107168238</v>
      </c>
      <c r="P83" s="33">
        <f>+O83/O6*100</f>
        <v>1.7844492377877912</v>
      </c>
      <c r="Q83" s="20">
        <v>2845545242</v>
      </c>
      <c r="R83" s="33">
        <f>+Q83/Q6*100</f>
        <v>1.4823156622337561</v>
      </c>
      <c r="S83" s="20">
        <v>1808547265</v>
      </c>
      <c r="T83" s="33">
        <f>+S83/S6*100</f>
        <v>1.5578320762680498</v>
      </c>
      <c r="U83" s="20">
        <v>1036997977</v>
      </c>
      <c r="V83" s="33">
        <f>+U83/U6*100</f>
        <v>1.3667664520258755</v>
      </c>
      <c r="W83" s="20">
        <v>24705878</v>
      </c>
      <c r="X83" s="33">
        <f>+W83/W6*100</f>
        <v>5.4239071552476803</v>
      </c>
      <c r="Y83" s="20">
        <v>2758403305</v>
      </c>
      <c r="Z83" s="33">
        <f>+Y83/Y6*100</f>
        <v>2.5495656667402375</v>
      </c>
      <c r="AA83" s="20">
        <v>369714241</v>
      </c>
      <c r="AB83" s="21">
        <f>+AA83/AA6*100</f>
        <v>2.4158397193215766</v>
      </c>
    </row>
    <row r="84" spans="1:28" ht="15.75" x14ac:dyDescent="0.25">
      <c r="A84" s="24">
        <v>2529</v>
      </c>
      <c r="B84" s="5" t="s">
        <v>73</v>
      </c>
      <c r="C84" s="20">
        <v>515</v>
      </c>
      <c r="D84" s="33">
        <f>+C84/C6*100</f>
        <v>5.3185996075596407</v>
      </c>
      <c r="E84" s="20">
        <v>35923</v>
      </c>
      <c r="F84" s="33">
        <f>+E84/E6*100</f>
        <v>5.3225567474663666</v>
      </c>
      <c r="G84" s="20">
        <v>25627</v>
      </c>
      <c r="H84" s="33">
        <f>+G84/G6*100</f>
        <v>4.9448535086906862</v>
      </c>
      <c r="I84" s="20">
        <v>20005</v>
      </c>
      <c r="J84" s="33">
        <f>+I84/I6*100</f>
        <v>5.2112503614401344</v>
      </c>
      <c r="K84" s="20">
        <v>5622</v>
      </c>
      <c r="L84" s="33">
        <f>+K84/K6*100</f>
        <v>4.1838139534883725</v>
      </c>
      <c r="M84" s="20">
        <v>349530109</v>
      </c>
      <c r="N84" s="33">
        <f>+M84/M6*100</f>
        <v>4.1743906115524432</v>
      </c>
      <c r="O84" s="20">
        <v>228912409</v>
      </c>
      <c r="P84" s="33">
        <f>+O84/O6*100</f>
        <v>3.8116010992008391</v>
      </c>
      <c r="Q84" s="20">
        <v>4374094154</v>
      </c>
      <c r="R84" s="33">
        <f>+Q84/Q6*100</f>
        <v>2.2785750080016864</v>
      </c>
      <c r="S84" s="20">
        <v>2642626474</v>
      </c>
      <c r="T84" s="33">
        <f>+S84/S6*100</f>
        <v>2.276284599502759</v>
      </c>
      <c r="U84" s="20">
        <v>1731467680</v>
      </c>
      <c r="V84" s="33">
        <f>+U84/U6*100</f>
        <v>2.282079608908508</v>
      </c>
      <c r="W84" s="20">
        <v>35095053</v>
      </c>
      <c r="X84" s="33">
        <f>+W84/W6*100</f>
        <v>7.7047376774262624</v>
      </c>
      <c r="Y84" s="20">
        <v>2837648918</v>
      </c>
      <c r="Z84" s="33">
        <f>+Y84/Y6*100</f>
        <v>2.6228116252910971</v>
      </c>
      <c r="AA84" s="20">
        <v>732749462</v>
      </c>
      <c r="AB84" s="21">
        <f>+AA84/AA6*100</f>
        <v>4.7880364300360183</v>
      </c>
    </row>
    <row r="85" spans="1:28" ht="15.75" x14ac:dyDescent="0.25">
      <c r="A85" s="25">
        <v>2610</v>
      </c>
      <c r="B85" s="5" t="s">
        <v>74</v>
      </c>
      <c r="C85" s="20">
        <v>91</v>
      </c>
      <c r="D85" s="33">
        <f>+C85/C6*100</f>
        <v>0.93979138696684905</v>
      </c>
      <c r="E85" s="20">
        <v>7334</v>
      </c>
      <c r="F85" s="33">
        <f>+E85/E6*100</f>
        <v>1.0866473063474189</v>
      </c>
      <c r="G85" s="20">
        <v>5634</v>
      </c>
      <c r="H85" s="33">
        <f>+G85/G6*100</f>
        <v>1.0871075298694082</v>
      </c>
      <c r="I85" s="20">
        <v>4100</v>
      </c>
      <c r="J85" s="33">
        <f>+I85/I6*100</f>
        <v>1.0680393142666607</v>
      </c>
      <c r="K85" s="20">
        <v>1534</v>
      </c>
      <c r="L85" s="33">
        <f>+K85/K6*100</f>
        <v>1.1415813953488372</v>
      </c>
      <c r="M85" s="20">
        <v>109336743</v>
      </c>
      <c r="N85" s="33">
        <f>+M85/M6*100</f>
        <v>1.3057938693256388</v>
      </c>
      <c r="O85" s="20">
        <v>104694683</v>
      </c>
      <c r="P85" s="33">
        <f>+O85/O6*100</f>
        <v>1.7432622833622069</v>
      </c>
      <c r="Q85" s="20">
        <v>1393156280</v>
      </c>
      <c r="R85" s="33">
        <f>+Q85/Q6*100</f>
        <v>0.72572993860812984</v>
      </c>
      <c r="S85" s="20">
        <v>712427925</v>
      </c>
      <c r="T85" s="33">
        <f>+S85/S6*100</f>
        <v>0.61366550660432329</v>
      </c>
      <c r="U85" s="20">
        <v>680728355</v>
      </c>
      <c r="V85" s="33">
        <f>+U85/U6*100</f>
        <v>0.89720201889724671</v>
      </c>
      <c r="W85" s="20">
        <v>12950716</v>
      </c>
      <c r="X85" s="33">
        <f>+W85/W6*100</f>
        <v>2.8431890248134728</v>
      </c>
      <c r="Y85" s="20">
        <v>1477541515</v>
      </c>
      <c r="Z85" s="33">
        <f>+Y85/Y6*100</f>
        <v>1.3656774232393678</v>
      </c>
      <c r="AA85" s="20">
        <v>271542741</v>
      </c>
      <c r="AB85" s="21">
        <f>+AA85/AA6*100</f>
        <v>1.7743534504564877</v>
      </c>
    </row>
    <row r="86" spans="1:28" ht="15.75" x14ac:dyDescent="0.25">
      <c r="A86" s="25">
        <v>2691</v>
      </c>
      <c r="B86" s="5" t="s">
        <v>75</v>
      </c>
      <c r="C86" s="20">
        <v>14</v>
      </c>
      <c r="D86" s="33">
        <f>+C86/C6*100</f>
        <v>0.14458329030259218</v>
      </c>
      <c r="E86" s="20">
        <v>3547</v>
      </c>
      <c r="F86" s="33">
        <f>+E86/E6*100</f>
        <v>0.52554376815029924</v>
      </c>
      <c r="G86" s="20">
        <v>3152</v>
      </c>
      <c r="H86" s="33">
        <f>+G86/G6*100</f>
        <v>0.60819363403414528</v>
      </c>
      <c r="I86" s="20">
        <v>3066</v>
      </c>
      <c r="J86" s="33">
        <f>+I86/I6*100</f>
        <v>0.79868500915648344</v>
      </c>
      <c r="K86" s="20">
        <v>86</v>
      </c>
      <c r="L86" s="33">
        <f>+K86/K6*100</f>
        <v>6.4000000000000001E-2</v>
      </c>
      <c r="M86" s="20">
        <v>51333946</v>
      </c>
      <c r="N86" s="33">
        <f>+M86/M6*100</f>
        <v>0.61307434386529513</v>
      </c>
      <c r="O86" s="20">
        <v>43707743</v>
      </c>
      <c r="P86" s="33">
        <f>+O86/O6*100</f>
        <v>0.72777392012150721</v>
      </c>
      <c r="Q86" s="20">
        <v>670673574</v>
      </c>
      <c r="R86" s="33">
        <f>+Q86/Q6*100</f>
        <v>0.34937063319638129</v>
      </c>
      <c r="S86" s="20">
        <v>249947642</v>
      </c>
      <c r="T86" s="33">
        <f>+S86/S6*100</f>
        <v>0.2152979143153127</v>
      </c>
      <c r="U86" s="20">
        <v>420725932</v>
      </c>
      <c r="V86" s="33">
        <f>+U86/U6*100</f>
        <v>0.55451804353415801</v>
      </c>
      <c r="W86" s="20">
        <v>-18391728</v>
      </c>
      <c r="X86" s="33">
        <f>+W86/W6*100</f>
        <v>-4.0377041081709022</v>
      </c>
      <c r="Y86" s="20">
        <v>598953455</v>
      </c>
      <c r="Z86" s="33">
        <f>+Y86/Y6*100</f>
        <v>0.55360692255385902</v>
      </c>
      <c r="AA86" s="20">
        <v>108005704</v>
      </c>
      <c r="AB86" s="21">
        <f>+AA86/AA6*100</f>
        <v>0.70574633243973217</v>
      </c>
    </row>
    <row r="87" spans="1:28" ht="15.75" x14ac:dyDescent="0.25">
      <c r="A87" s="25">
        <v>2692</v>
      </c>
      <c r="B87" s="5" t="s">
        <v>76</v>
      </c>
      <c r="C87" s="20">
        <v>22</v>
      </c>
      <c r="D87" s="33">
        <f>+C87/C6*100</f>
        <v>0.22720231333264485</v>
      </c>
      <c r="E87" s="20">
        <v>1107</v>
      </c>
      <c r="F87" s="33">
        <f>+E87/E6*100</f>
        <v>0.16401943934095892</v>
      </c>
      <c r="G87" s="20">
        <v>751</v>
      </c>
      <c r="H87" s="33">
        <f>+G87/G6*100</f>
        <v>0.14490907968262789</v>
      </c>
      <c r="I87" s="20">
        <v>739</v>
      </c>
      <c r="J87" s="33">
        <f>+I87/I6*100</f>
        <v>0.19250757396172252</v>
      </c>
      <c r="K87" s="20">
        <v>12</v>
      </c>
      <c r="L87" s="33">
        <f>+K87/K6*100</f>
        <v>8.9302325581395343E-3</v>
      </c>
      <c r="M87" s="20">
        <v>9177080</v>
      </c>
      <c r="N87" s="33">
        <f>+M87/M6*100</f>
        <v>0.109600619823758</v>
      </c>
      <c r="O87" s="20">
        <v>5805694</v>
      </c>
      <c r="P87" s="33">
        <f>+O87/O6*100</f>
        <v>9.6670118184915513E-2</v>
      </c>
      <c r="Q87" s="20">
        <v>129103048</v>
      </c>
      <c r="R87" s="33">
        <f>+Q87/Q6*100</f>
        <v>6.7253005599029025E-2</v>
      </c>
      <c r="S87" s="20">
        <v>58968305</v>
      </c>
      <c r="T87" s="33">
        <f>+S87/S6*100</f>
        <v>5.0793650124569788E-2</v>
      </c>
      <c r="U87" s="20">
        <v>70134743</v>
      </c>
      <c r="V87" s="33">
        <f>+U87/U6*100</f>
        <v>9.243780217505343E-2</v>
      </c>
      <c r="W87" s="20">
        <v>-2109788</v>
      </c>
      <c r="X87" s="33">
        <f>+W87/W6*100</f>
        <v>-0.46318103850653253</v>
      </c>
      <c r="Y87" s="20">
        <v>84362465</v>
      </c>
      <c r="Z87" s="33">
        <f>+Y87/Y6*100</f>
        <v>7.797541568185401E-2</v>
      </c>
      <c r="AA87" s="20">
        <v>8118843</v>
      </c>
      <c r="AB87" s="21">
        <f>+AA87/AA6*100</f>
        <v>5.3051306169014857E-2</v>
      </c>
    </row>
    <row r="88" spans="1:28" ht="15.75" x14ac:dyDescent="0.25">
      <c r="A88" s="26">
        <v>2693</v>
      </c>
      <c r="B88" s="5" t="s">
        <v>155</v>
      </c>
      <c r="C88" s="20">
        <v>129</v>
      </c>
      <c r="D88" s="33">
        <f>+C88/C6*100</f>
        <v>1.3322317463595994</v>
      </c>
      <c r="E88" s="20">
        <v>10886</v>
      </c>
      <c r="F88" s="33">
        <f>+E88/E6*100</f>
        <v>1.6129319030403604</v>
      </c>
      <c r="G88" s="20">
        <v>8417</v>
      </c>
      <c r="H88" s="33">
        <f>+G88/G6*100</f>
        <v>1.6241008304776019</v>
      </c>
      <c r="I88" s="20">
        <v>6554</v>
      </c>
      <c r="J88" s="33">
        <f>+I88/I6*100</f>
        <v>1.7072999184643156</v>
      </c>
      <c r="K88" s="20">
        <v>1863</v>
      </c>
      <c r="L88" s="33">
        <f>+K88/K6*100</f>
        <v>1.3864186046511628</v>
      </c>
      <c r="M88" s="20">
        <v>103018593</v>
      </c>
      <c r="N88" s="33">
        <f>+M88/M6*100</f>
        <v>1.2303370621343017</v>
      </c>
      <c r="O88" s="20">
        <v>68567459</v>
      </c>
      <c r="P88" s="33">
        <f>+O88/O6*100</f>
        <v>1.1417109419079525</v>
      </c>
      <c r="Q88" s="20">
        <v>1123159452</v>
      </c>
      <c r="R88" s="33">
        <f>+Q88/Q6*100</f>
        <v>0.58508184031378074</v>
      </c>
      <c r="S88" s="20">
        <v>524872981</v>
      </c>
      <c r="T88" s="33">
        <f>+S88/S6*100</f>
        <v>0.45211091885300031</v>
      </c>
      <c r="U88" s="20">
        <v>598286471</v>
      </c>
      <c r="V88" s="33">
        <f>+U88/U6*100</f>
        <v>0.78854336787558843</v>
      </c>
      <c r="W88" s="20">
        <v>-20011811</v>
      </c>
      <c r="X88" s="33">
        <f>+W88/W6*100</f>
        <v>-4.3933757331904681</v>
      </c>
      <c r="Y88" s="20">
        <v>949631207</v>
      </c>
      <c r="Z88" s="33">
        <f>+Y88/Y6*100</f>
        <v>0.87773499873771765</v>
      </c>
      <c r="AA88" s="20">
        <v>233662554</v>
      </c>
      <c r="AB88" s="21">
        <f>+AA88/AA6*100</f>
        <v>1.5268313098908264</v>
      </c>
    </row>
    <row r="89" spans="1:28" ht="15.75" x14ac:dyDescent="0.25">
      <c r="A89" s="24">
        <v>2694</v>
      </c>
      <c r="B89" s="5" t="s">
        <v>77</v>
      </c>
      <c r="C89" s="20">
        <v>34</v>
      </c>
      <c r="D89" s="33">
        <f>+C89/C6*100</f>
        <v>0.35113084787772386</v>
      </c>
      <c r="E89" s="20">
        <v>4035</v>
      </c>
      <c r="F89" s="33">
        <f>+E89/E6*100</f>
        <v>0.59784863391216736</v>
      </c>
      <c r="G89" s="20">
        <v>3672</v>
      </c>
      <c r="H89" s="33">
        <f>+G89/G6*100</f>
        <v>0.70853014726312857</v>
      </c>
      <c r="I89" s="20">
        <v>3573</v>
      </c>
      <c r="J89" s="33">
        <f>+I89/I6*100</f>
        <v>0.93075718777433625</v>
      </c>
      <c r="K89" s="20">
        <v>99</v>
      </c>
      <c r="L89" s="33">
        <f>+K89/K6*100</f>
        <v>7.3674418604651168E-2</v>
      </c>
      <c r="M89" s="20">
        <v>103308203</v>
      </c>
      <c r="N89" s="33">
        <f>+M89/M6*100</f>
        <v>1.2337958350236258</v>
      </c>
      <c r="O89" s="20">
        <v>88144668</v>
      </c>
      <c r="P89" s="33">
        <f>+O89/O6*100</f>
        <v>1.4676893878544306</v>
      </c>
      <c r="Q89" s="20">
        <v>3645057027</v>
      </c>
      <c r="R89" s="33">
        <f>+Q89/Q6*100</f>
        <v>1.8988013408142859</v>
      </c>
      <c r="S89" s="20">
        <v>996555386</v>
      </c>
      <c r="T89" s="33">
        <f>+S89/S6*100</f>
        <v>0.85840496188994397</v>
      </c>
      <c r="U89" s="20">
        <v>2648501641</v>
      </c>
      <c r="V89" s="33">
        <f>+U89/U6*100</f>
        <v>3.4907331271045274</v>
      </c>
      <c r="W89" s="20">
        <v>-27825178</v>
      </c>
      <c r="X89" s="33">
        <f>+W89/W6*100</f>
        <v>-6.1087155878548556</v>
      </c>
      <c r="Y89" s="20">
        <v>6785263932</v>
      </c>
      <c r="Z89" s="33">
        <f>+Y89/Y6*100</f>
        <v>6.271554246415052</v>
      </c>
      <c r="AA89" s="20">
        <v>939736129</v>
      </c>
      <c r="AB89" s="21">
        <f>+AA89/AA6*100</f>
        <v>6.1405583403526638</v>
      </c>
    </row>
    <row r="90" spans="1:28" ht="15.75" x14ac:dyDescent="0.25">
      <c r="A90" s="24">
        <v>2695</v>
      </c>
      <c r="B90" s="5" t="s">
        <v>78</v>
      </c>
      <c r="C90" s="20">
        <v>125</v>
      </c>
      <c r="D90" s="33">
        <f>+C90/C6*100</f>
        <v>1.290922234844573</v>
      </c>
      <c r="E90" s="20">
        <v>6868</v>
      </c>
      <c r="F90" s="33">
        <f>+E90/E6*100</f>
        <v>1.017602086173176</v>
      </c>
      <c r="G90" s="20">
        <v>5088</v>
      </c>
      <c r="H90" s="33">
        <f>+G90/G6*100</f>
        <v>0.98175419097897565</v>
      </c>
      <c r="I90" s="20">
        <v>4315</v>
      </c>
      <c r="J90" s="33">
        <f>+I90/I6*100</f>
        <v>1.1240462539172296</v>
      </c>
      <c r="K90" s="20">
        <v>773</v>
      </c>
      <c r="L90" s="33">
        <f>+K90/K6*100</f>
        <v>0.57525581395348846</v>
      </c>
      <c r="M90" s="20">
        <v>87442541</v>
      </c>
      <c r="N90" s="33">
        <f>+M90/M6*100</f>
        <v>1.0443143889520818</v>
      </c>
      <c r="O90" s="20">
        <v>68237515</v>
      </c>
      <c r="P90" s="33">
        <f>+O90/O6*100</f>
        <v>1.1362170723594707</v>
      </c>
      <c r="Q90" s="20">
        <v>2001480230</v>
      </c>
      <c r="R90" s="33">
        <f>+Q90/Q6*100</f>
        <v>1.0426210937679481</v>
      </c>
      <c r="S90" s="20">
        <v>1292656085</v>
      </c>
      <c r="T90" s="33">
        <f>+S90/S6*100</f>
        <v>1.1134578298102031</v>
      </c>
      <c r="U90" s="20">
        <v>708824145</v>
      </c>
      <c r="V90" s="33">
        <f>+U90/U6*100</f>
        <v>0.93423235460364329</v>
      </c>
      <c r="W90" s="20">
        <v>-8797305</v>
      </c>
      <c r="X90" s="33">
        <f>+W90/W6*100</f>
        <v>-1.931352754854379</v>
      </c>
      <c r="Y90" s="20">
        <v>1127023574</v>
      </c>
      <c r="Z90" s="33">
        <f>+Y90/Y6*100</f>
        <v>1.0416970588270358</v>
      </c>
      <c r="AA90" s="20">
        <v>89344158</v>
      </c>
      <c r="AB90" s="21">
        <f>+AA90/AA6*100</f>
        <v>0.58380538710636942</v>
      </c>
    </row>
    <row r="91" spans="1:28" ht="15.75" x14ac:dyDescent="0.25">
      <c r="A91" s="24">
        <v>2696</v>
      </c>
      <c r="B91" s="5" t="s">
        <v>79</v>
      </c>
      <c r="C91" s="20">
        <v>44</v>
      </c>
      <c r="D91" s="33">
        <f>+C91/C6*100</f>
        <v>0.45440462666528969</v>
      </c>
      <c r="E91" s="20">
        <v>1644</v>
      </c>
      <c r="F91" s="33">
        <f>+E91/E6*100</f>
        <v>0.24358442482071949</v>
      </c>
      <c r="G91" s="20">
        <v>1396</v>
      </c>
      <c r="H91" s="33">
        <f>+G91/G6*100</f>
        <v>0.2693649470531938</v>
      </c>
      <c r="I91" s="20">
        <v>1251</v>
      </c>
      <c r="J91" s="33">
        <f>+I91/I6*100</f>
        <v>0.32588223954819329</v>
      </c>
      <c r="K91" s="20">
        <v>145</v>
      </c>
      <c r="L91" s="33">
        <f>+K91/K6*100</f>
        <v>0.10790697674418605</v>
      </c>
      <c r="M91" s="20">
        <v>20176892</v>
      </c>
      <c r="N91" s="33">
        <f>+M91/M6*100</f>
        <v>0.2409698803232645</v>
      </c>
      <c r="O91" s="20">
        <v>14298980</v>
      </c>
      <c r="P91" s="33">
        <f>+O91/O6*100</f>
        <v>0.23809110272152528</v>
      </c>
      <c r="Q91" s="20">
        <v>196561175</v>
      </c>
      <c r="R91" s="33">
        <f>+Q91/Q6*100</f>
        <v>0.1023936305735146</v>
      </c>
      <c r="S91" s="20">
        <v>101221249</v>
      </c>
      <c r="T91" s="33">
        <f>+S91/S6*100</f>
        <v>8.7189155375552344E-2</v>
      </c>
      <c r="U91" s="20">
        <v>95339926</v>
      </c>
      <c r="V91" s="33">
        <f>+U91/U6*100</f>
        <v>0.12565830916315232</v>
      </c>
      <c r="W91" s="20">
        <v>-6564693</v>
      </c>
      <c r="X91" s="33">
        <f>+W91/W6*100</f>
        <v>-1.4412070412840363</v>
      </c>
      <c r="Y91" s="20">
        <v>537645182</v>
      </c>
      <c r="Z91" s="33">
        <f>+Y91/Y6*100</f>
        <v>0.49694027498836191</v>
      </c>
      <c r="AA91" s="20">
        <v>22345127</v>
      </c>
      <c r="AB91" s="21">
        <f>+AA91/AA6*100</f>
        <v>0.14601072761999712</v>
      </c>
    </row>
    <row r="92" spans="1:28" ht="15.75" x14ac:dyDescent="0.25">
      <c r="A92" s="24">
        <v>2699</v>
      </c>
      <c r="B92" s="5" t="s">
        <v>80</v>
      </c>
      <c r="C92" s="20">
        <v>40</v>
      </c>
      <c r="D92" s="33">
        <f>+C92/C6*100</f>
        <v>0.41309511515026331</v>
      </c>
      <c r="E92" s="20">
        <v>3081</v>
      </c>
      <c r="F92" s="33">
        <f>+E92/E6*100</f>
        <v>0.45649854797605643</v>
      </c>
      <c r="G92" s="20">
        <v>2819</v>
      </c>
      <c r="H92" s="33">
        <f>+G92/G6*100</f>
        <v>0.54393967460096937</v>
      </c>
      <c r="I92" s="20">
        <v>2305</v>
      </c>
      <c r="J92" s="33">
        <f>+I92/I6*100</f>
        <v>0.60044649253284221</v>
      </c>
      <c r="K92" s="20">
        <v>514</v>
      </c>
      <c r="L92" s="33">
        <f>+K92/K6*100</f>
        <v>0.38251162790697674</v>
      </c>
      <c r="M92" s="20">
        <v>43226686</v>
      </c>
      <c r="N92" s="33">
        <f>+M92/M6*100</f>
        <v>0.51625043897699074</v>
      </c>
      <c r="O92" s="20">
        <v>30138198</v>
      </c>
      <c r="P92" s="33">
        <f>+O92/O6*100</f>
        <v>0.50182857769293121</v>
      </c>
      <c r="Q92" s="20">
        <v>528278957</v>
      </c>
      <c r="R92" s="33">
        <f>+Q92/Q6*100</f>
        <v>0.2751937169831204</v>
      </c>
      <c r="S92" s="20">
        <v>259049783</v>
      </c>
      <c r="T92" s="33">
        <f>+S92/S6*100</f>
        <v>0.22313824422370165</v>
      </c>
      <c r="U92" s="20">
        <v>269229174</v>
      </c>
      <c r="V92" s="33">
        <f>+U92/U6*100</f>
        <v>0.35484486092670275</v>
      </c>
      <c r="W92" s="20">
        <v>-10691982</v>
      </c>
      <c r="X92" s="33">
        <f>+W92/W6*100</f>
        <v>-2.3473085098849515</v>
      </c>
      <c r="Y92" s="20">
        <v>461779385</v>
      </c>
      <c r="Z92" s="33">
        <f>+Y92/Y6*100</f>
        <v>0.42681824788649675</v>
      </c>
      <c r="AA92" s="20">
        <v>42810417</v>
      </c>
      <c r="AB92" s="21">
        <f>+AA92/AA6*100</f>
        <v>0.27973795520989853</v>
      </c>
    </row>
    <row r="93" spans="1:28" ht="15.75" x14ac:dyDescent="0.25">
      <c r="A93" s="24">
        <v>2710</v>
      </c>
      <c r="B93" s="5" t="s">
        <v>81</v>
      </c>
      <c r="C93" s="20">
        <v>137</v>
      </c>
      <c r="D93" s="33">
        <f>+C93/C6*100</f>
        <v>1.4148507693896519</v>
      </c>
      <c r="E93" s="20">
        <v>12512</v>
      </c>
      <c r="F93" s="33">
        <f>+E93/E6*100</f>
        <v>1.8538493451075684</v>
      </c>
      <c r="G93" s="20">
        <v>9517</v>
      </c>
      <c r="H93" s="33">
        <f>+G93/G6*100</f>
        <v>1.8363511469235281</v>
      </c>
      <c r="I93" s="20">
        <v>8184</v>
      </c>
      <c r="J93" s="33">
        <f>+I93/I6*100</f>
        <v>2.1319106702337445</v>
      </c>
      <c r="K93" s="20">
        <v>1333</v>
      </c>
      <c r="L93" s="33">
        <f>+K93/K6*100</f>
        <v>0.99199999999999999</v>
      </c>
      <c r="M93" s="20">
        <v>231087910</v>
      </c>
      <c r="N93" s="33">
        <f>+M93/M6*100</f>
        <v>2.7598515181056289</v>
      </c>
      <c r="O93" s="20">
        <v>181337063</v>
      </c>
      <c r="P93" s="33">
        <f>+O93/O6*100</f>
        <v>3.0194280496897474</v>
      </c>
      <c r="Q93" s="20">
        <v>5751471688</v>
      </c>
      <c r="R93" s="33">
        <f>+Q93/Q6*100</f>
        <v>2.9960854033107021</v>
      </c>
      <c r="S93" s="20">
        <v>3586635005</v>
      </c>
      <c r="T93" s="33">
        <f>+S93/S6*100</f>
        <v>3.0894271688579931</v>
      </c>
      <c r="U93" s="20">
        <v>2164836683</v>
      </c>
      <c r="V93" s="33">
        <f>+U93/U6*100</f>
        <v>2.8532612580394403</v>
      </c>
      <c r="W93" s="20">
        <v>1107693771</v>
      </c>
      <c r="X93" s="33">
        <f>+W93/W6*100</f>
        <v>243.18213545578854</v>
      </c>
      <c r="Y93" s="20">
        <v>7377309913</v>
      </c>
      <c r="Z93" s="33">
        <f>+Y93/Y6*100</f>
        <v>6.8187766571310746</v>
      </c>
      <c r="AA93" s="20">
        <v>2716447308</v>
      </c>
      <c r="AB93" s="21">
        <f>+AA93/AA6*100</f>
        <v>17.750198868078147</v>
      </c>
    </row>
    <row r="94" spans="1:28" ht="15.75" x14ac:dyDescent="0.25">
      <c r="A94" s="24">
        <v>2721</v>
      </c>
      <c r="B94" s="5" t="s">
        <v>82</v>
      </c>
      <c r="C94" s="20">
        <v>11</v>
      </c>
      <c r="D94" s="33">
        <f>+C94/C6*100</f>
        <v>0.11360115666632242</v>
      </c>
      <c r="E94" s="20">
        <v>241</v>
      </c>
      <c r="F94" s="33">
        <f>+E94/E6*100</f>
        <v>3.570793575534878E-2</v>
      </c>
      <c r="G94" s="20">
        <v>241</v>
      </c>
      <c r="H94" s="33">
        <f>+G94/G6*100</f>
        <v>4.6502114784971134E-2</v>
      </c>
      <c r="I94" s="20">
        <v>231</v>
      </c>
      <c r="J94" s="33">
        <f>+I94/I6*100</f>
        <v>6.0174897950146015E-2</v>
      </c>
      <c r="K94" s="20">
        <v>10</v>
      </c>
      <c r="L94" s="33">
        <f>+K94/K6*100</f>
        <v>7.4418604651162786E-3</v>
      </c>
      <c r="M94" s="20">
        <v>4643072</v>
      </c>
      <c r="N94" s="33">
        <f>+M94/M6*100</f>
        <v>5.5451578180242052E-2</v>
      </c>
      <c r="O94" s="20">
        <v>3128352</v>
      </c>
      <c r="P94" s="33">
        <f>+O94/O6*100</f>
        <v>5.2089923713515875E-2</v>
      </c>
      <c r="Q94" s="20">
        <v>3379614269</v>
      </c>
      <c r="R94" s="33">
        <f>+Q94/Q6*100</f>
        <v>1.7605255714459613</v>
      </c>
      <c r="S94" s="20">
        <v>3278862704</v>
      </c>
      <c r="T94" s="33">
        <f>+S94/S6*100</f>
        <v>2.8243207091246196</v>
      </c>
      <c r="U94" s="20">
        <v>100751565</v>
      </c>
      <c r="V94" s="33">
        <f>+U94/U6*100</f>
        <v>0.13279086563840459</v>
      </c>
      <c r="W94" s="20">
        <v>880783</v>
      </c>
      <c r="X94" s="33">
        <f>+W94/W6*100</f>
        <v>0.19336634042799525</v>
      </c>
      <c r="Y94" s="20">
        <v>18772475</v>
      </c>
      <c r="Z94" s="33">
        <f>+Y94/Y6*100</f>
        <v>1.7351218240270864E-2</v>
      </c>
      <c r="AA94" s="20">
        <v>1309165</v>
      </c>
      <c r="AB94" s="21">
        <f>+AA94/AA6*100</f>
        <v>8.554533354168609E-3</v>
      </c>
    </row>
    <row r="95" spans="1:28" ht="15.75" x14ac:dyDescent="0.25">
      <c r="A95" s="24">
        <v>2729</v>
      </c>
      <c r="B95" s="5" t="s">
        <v>83</v>
      </c>
      <c r="C95" s="20">
        <v>38</v>
      </c>
      <c r="D95" s="33">
        <f>+C95/C6*100</f>
        <v>0.39244035939275018</v>
      </c>
      <c r="E95" s="20">
        <v>2823</v>
      </c>
      <c r="F95" s="33">
        <f>+E95/E6*100</f>
        <v>0.41827179517572449</v>
      </c>
      <c r="G95" s="20">
        <v>2064</v>
      </c>
      <c r="H95" s="33">
        <f>+G95/G6*100</f>
        <v>0.39825877558581091</v>
      </c>
      <c r="I95" s="20">
        <v>1751</v>
      </c>
      <c r="J95" s="33">
        <f>+I95/I6*100</f>
        <v>0.45613093640998126</v>
      </c>
      <c r="K95" s="20">
        <v>313</v>
      </c>
      <c r="L95" s="33">
        <f>+K95/K6*100</f>
        <v>0.23293023255813952</v>
      </c>
      <c r="M95" s="20">
        <v>38493589</v>
      </c>
      <c r="N95" s="33">
        <f>+M95/M6*100</f>
        <v>0.45972370445076133</v>
      </c>
      <c r="O95" s="20">
        <v>26121886</v>
      </c>
      <c r="P95" s="33">
        <f>+O95/O6*100</f>
        <v>0.43495330736220167</v>
      </c>
      <c r="Q95" s="20">
        <v>632841654</v>
      </c>
      <c r="R95" s="33">
        <f>+Q95/Q6*100</f>
        <v>0.32966304017671827</v>
      </c>
      <c r="S95" s="20">
        <v>427520161</v>
      </c>
      <c r="T95" s="33">
        <f>+S95/S6*100</f>
        <v>0.36825392011918523</v>
      </c>
      <c r="U95" s="20">
        <v>205321493</v>
      </c>
      <c r="V95" s="33">
        <f>+U95/U6*100</f>
        <v>0.27061434519294691</v>
      </c>
      <c r="W95" s="20">
        <v>8615465</v>
      </c>
      <c r="X95" s="33">
        <f>+W95/W6*100</f>
        <v>1.8914317580328843</v>
      </c>
      <c r="Y95" s="20">
        <v>345083171</v>
      </c>
      <c r="Z95" s="33">
        <f>+Y95/Y6*100</f>
        <v>0.3189570587291079</v>
      </c>
      <c r="AA95" s="20">
        <v>69568144</v>
      </c>
      <c r="AB95" s="21">
        <f>+AA95/AA6*100</f>
        <v>0.45458212542773813</v>
      </c>
    </row>
    <row r="96" spans="1:28" ht="15.75" x14ac:dyDescent="0.25">
      <c r="A96" s="25">
        <v>2811</v>
      </c>
      <c r="B96" s="5" t="s">
        <v>84</v>
      </c>
      <c r="C96" s="20">
        <v>259</v>
      </c>
      <c r="D96" s="33">
        <f>+C96/C6*100</f>
        <v>2.6747908705979553</v>
      </c>
      <c r="E96" s="20">
        <v>12772</v>
      </c>
      <c r="F96" s="33">
        <f>+E96/E6*100</f>
        <v>1.8923724293249571</v>
      </c>
      <c r="G96" s="20">
        <v>9588</v>
      </c>
      <c r="H96" s="33">
        <f>+G96/G6*100</f>
        <v>1.8500509400759468</v>
      </c>
      <c r="I96" s="20">
        <v>6812</v>
      </c>
      <c r="J96" s="33">
        <f>+I96/I6*100</f>
        <v>1.7745082460449983</v>
      </c>
      <c r="K96" s="20">
        <v>2776</v>
      </c>
      <c r="L96" s="33">
        <f>+K96/K6*100</f>
        <v>2.0658604651162791</v>
      </c>
      <c r="M96" s="20">
        <v>134206516</v>
      </c>
      <c r="N96" s="33">
        <f>+M96/M6*100</f>
        <v>1.6028101899500817</v>
      </c>
      <c r="O96" s="20">
        <v>87033969</v>
      </c>
      <c r="P96" s="33">
        <f>+O96/O6*100</f>
        <v>1.4491952330474656</v>
      </c>
      <c r="Q96" s="20">
        <v>1623474030</v>
      </c>
      <c r="R96" s="33">
        <f>+Q96/Q6*100</f>
        <v>0.84570821309709276</v>
      </c>
      <c r="S96" s="20">
        <v>974772665</v>
      </c>
      <c r="T96" s="33">
        <f>+S96/S6*100</f>
        <v>0.83964193471398707</v>
      </c>
      <c r="U96" s="20">
        <v>648701365</v>
      </c>
      <c r="V96" s="33">
        <f>+U96/U6*100</f>
        <v>0.85499034976940202</v>
      </c>
      <c r="W96" s="20">
        <v>5203124</v>
      </c>
      <c r="X96" s="33">
        <f>+W96/W6*100</f>
        <v>1.1422893569393056</v>
      </c>
      <c r="Y96" s="20">
        <v>664670959</v>
      </c>
      <c r="Z96" s="33">
        <f>+Y96/Y6*100</f>
        <v>0.61434897996024118</v>
      </c>
      <c r="AA96" s="20">
        <v>36053607</v>
      </c>
      <c r="AB96" s="21">
        <f>+AA96/AA6*100</f>
        <v>0.23558664004887608</v>
      </c>
    </row>
    <row r="97" spans="1:28" ht="15.75" x14ac:dyDescent="0.25">
      <c r="A97" s="24">
        <v>2812</v>
      </c>
      <c r="B97" s="5" t="s">
        <v>85</v>
      </c>
      <c r="C97" s="20">
        <v>32</v>
      </c>
      <c r="D97" s="33">
        <f>+C97/C6*100</f>
        <v>0.33047609212021067</v>
      </c>
      <c r="E97" s="20">
        <v>2076</v>
      </c>
      <c r="F97" s="33">
        <f>+E97/E6*100</f>
        <v>0.30759201090499616</v>
      </c>
      <c r="G97" s="20">
        <v>1657</v>
      </c>
      <c r="H97" s="33">
        <f>+G97/G6*100</f>
        <v>0.31972615850081809</v>
      </c>
      <c r="I97" s="20">
        <v>968</v>
      </c>
      <c r="J97" s="33">
        <f>+I97/I6*100</f>
        <v>0.25216147712442138</v>
      </c>
      <c r="K97" s="20">
        <v>689</v>
      </c>
      <c r="L97" s="33">
        <f>+K97/K6*100</f>
        <v>0.51274418604651162</v>
      </c>
      <c r="M97" s="20">
        <v>23593913</v>
      </c>
      <c r="N97" s="33">
        <f>+M97/M6*100</f>
        <v>0.28177889795750083</v>
      </c>
      <c r="O97" s="20">
        <v>16401312</v>
      </c>
      <c r="P97" s="33">
        <f>+O97/O6*100</f>
        <v>0.27309685447212217</v>
      </c>
      <c r="Q97" s="20">
        <v>289679060</v>
      </c>
      <c r="R97" s="33">
        <f>+Q97/Q6*100</f>
        <v>0.15090106504767775</v>
      </c>
      <c r="S97" s="20">
        <v>192087924</v>
      </c>
      <c r="T97" s="33">
        <f>+S97/S6*100</f>
        <v>0.16545917005433602</v>
      </c>
      <c r="U97" s="20">
        <v>97591136</v>
      </c>
      <c r="V97" s="33">
        <f>+U97/U6*100</f>
        <v>0.12862541071272957</v>
      </c>
      <c r="W97" s="20">
        <v>4300094</v>
      </c>
      <c r="X97" s="33">
        <f>+W97/W6*100</f>
        <v>0.94403892931219124</v>
      </c>
      <c r="Y97" s="20">
        <v>76643251</v>
      </c>
      <c r="Z97" s="33">
        <f>+Y97/Y6*100</f>
        <v>7.0840620362784254E-2</v>
      </c>
      <c r="AA97" s="20">
        <v>6312076</v>
      </c>
      <c r="AB97" s="21">
        <f>+AA97/AA6*100</f>
        <v>4.1245270593123995E-2</v>
      </c>
    </row>
    <row r="98" spans="1:28" ht="15.75" x14ac:dyDescent="0.25">
      <c r="A98" s="24">
        <v>2813</v>
      </c>
      <c r="B98" s="5" t="s">
        <v>140</v>
      </c>
      <c r="C98" s="20">
        <v>12</v>
      </c>
      <c r="D98" s="33">
        <f>+C98/C6*100</f>
        <v>0.123928534545079</v>
      </c>
      <c r="E98" s="20">
        <v>801</v>
      </c>
      <c r="F98" s="33">
        <f>+E98/E6*100</f>
        <v>0.11868073253126298</v>
      </c>
      <c r="G98" s="20">
        <v>795</v>
      </c>
      <c r="H98" s="33">
        <f>+G98/G6*100</f>
        <v>0.15339909234046495</v>
      </c>
      <c r="I98" s="20">
        <v>687</v>
      </c>
      <c r="J98" s="33">
        <f>+I98/I6*100</f>
        <v>0.17896170948809659</v>
      </c>
      <c r="K98" s="20">
        <v>108</v>
      </c>
      <c r="L98" s="33">
        <f>+K98/K6*100</f>
        <v>8.0372093023255819E-2</v>
      </c>
      <c r="M98" s="20">
        <v>11445782</v>
      </c>
      <c r="N98" s="33">
        <f>+M98/M6*100</f>
        <v>0.13669541962885937</v>
      </c>
      <c r="O98" s="20">
        <v>6704420</v>
      </c>
      <c r="P98" s="33">
        <f>+O98/O6*100</f>
        <v>0.11163472855464157</v>
      </c>
      <c r="Q98" s="20">
        <v>62390779</v>
      </c>
      <c r="R98" s="33">
        <f>+Q98/Q6*100</f>
        <v>3.250091670504001E-2</v>
      </c>
      <c r="S98" s="20">
        <v>27211341</v>
      </c>
      <c r="T98" s="33">
        <f>+S98/S6*100</f>
        <v>2.3439088747325552E-2</v>
      </c>
      <c r="U98" s="20">
        <v>35179438</v>
      </c>
      <c r="V98" s="33">
        <f>+U98/U6*100</f>
        <v>4.6366605071520073E-2</v>
      </c>
      <c r="W98" s="20">
        <v>-2902709</v>
      </c>
      <c r="X98" s="33">
        <f>+W98/W6*100</f>
        <v>-0.63725823120723901</v>
      </c>
      <c r="Y98" s="20">
        <v>23935891</v>
      </c>
      <c r="Z98" s="33">
        <f>+Y98/Y6*100</f>
        <v>2.2123714028988467E-2</v>
      </c>
      <c r="AA98" s="20">
        <v>1107287</v>
      </c>
      <c r="AB98" s="21">
        <f>+AA98/AA6*100</f>
        <v>7.2353932270854291E-3</v>
      </c>
    </row>
    <row r="99" spans="1:28" ht="15.75" x14ac:dyDescent="0.25">
      <c r="A99" s="25">
        <v>2892</v>
      </c>
      <c r="B99" s="5" t="s">
        <v>129</v>
      </c>
      <c r="C99" s="20">
        <v>102</v>
      </c>
      <c r="D99" s="33">
        <f>+C99/C6*100</f>
        <v>1.0533925436331715</v>
      </c>
      <c r="E99" s="20">
        <v>2714</v>
      </c>
      <c r="F99" s="33">
        <f>+E99/E6*100</f>
        <v>0.40212173294612696</v>
      </c>
      <c r="G99" s="20">
        <v>2145</v>
      </c>
      <c r="H99" s="33">
        <f>+G99/G6*100</f>
        <v>0.4138881170695563</v>
      </c>
      <c r="I99" s="20">
        <v>1730</v>
      </c>
      <c r="J99" s="33">
        <f>+I99/I6*100</f>
        <v>0.45066049114178613</v>
      </c>
      <c r="K99" s="20">
        <v>415</v>
      </c>
      <c r="L99" s="33">
        <f>+K99/K6*100</f>
        <v>0.30883720930232561</v>
      </c>
      <c r="M99" s="20">
        <v>21894160</v>
      </c>
      <c r="N99" s="33">
        <f>+M99/M6*100</f>
        <v>0.26147897877326226</v>
      </c>
      <c r="O99" s="20">
        <v>13947513</v>
      </c>
      <c r="P99" s="33">
        <f>+O99/O6*100</f>
        <v>0.23223885552625498</v>
      </c>
      <c r="Q99" s="20">
        <v>170053762</v>
      </c>
      <c r="R99" s="33">
        <f>+Q99/Q6*100</f>
        <v>8.8585256390863426E-2</v>
      </c>
      <c r="S99" s="20">
        <v>84767350</v>
      </c>
      <c r="T99" s="33">
        <f>+S99/S6*100</f>
        <v>7.3016226562505934E-2</v>
      </c>
      <c r="U99" s="20">
        <v>85286412</v>
      </c>
      <c r="V99" s="33">
        <f>+U99/U6*100</f>
        <v>0.11240774747939268</v>
      </c>
      <c r="W99" s="20">
        <v>1422036</v>
      </c>
      <c r="X99" s="33">
        <f>+W99/W6*100</f>
        <v>0.31219255739139451</v>
      </c>
      <c r="Y99" s="20">
        <v>92225727</v>
      </c>
      <c r="Z99" s="33">
        <f>+Y99/Y6*100</f>
        <v>8.5243353183032139E-2</v>
      </c>
      <c r="AA99" s="20">
        <v>12656587</v>
      </c>
      <c r="AB99" s="21">
        <f>+AA99/AA6*100</f>
        <v>8.2702482606422281E-2</v>
      </c>
    </row>
    <row r="100" spans="1:28" ht="15.75" x14ac:dyDescent="0.25">
      <c r="A100" s="24">
        <v>2893</v>
      </c>
      <c r="B100" s="5" t="s">
        <v>156</v>
      </c>
      <c r="C100" s="20">
        <v>51</v>
      </c>
      <c r="D100" s="33">
        <f>+C100/C6*100</f>
        <v>0.52669627181658574</v>
      </c>
      <c r="E100" s="20">
        <v>4799</v>
      </c>
      <c r="F100" s="33">
        <f>+E100/E6*100</f>
        <v>0.71104723522787883</v>
      </c>
      <c r="G100" s="20">
        <v>3058</v>
      </c>
      <c r="H100" s="33">
        <f>+G100/G6*100</f>
        <v>0.59005587971967521</v>
      </c>
      <c r="I100" s="20">
        <v>1767</v>
      </c>
      <c r="J100" s="33">
        <f>+I100/I6*100</f>
        <v>0.46029889470955837</v>
      </c>
      <c r="K100" s="20">
        <v>1291</v>
      </c>
      <c r="L100" s="33">
        <f>+K100/K6*100</f>
        <v>0.96074418604651168</v>
      </c>
      <c r="M100" s="20">
        <v>44381118</v>
      </c>
      <c r="N100" s="33">
        <f>+M100/M6*100</f>
        <v>0.53003766353473469</v>
      </c>
      <c r="O100" s="20">
        <v>30950019</v>
      </c>
      <c r="P100" s="33">
        <f>+O100/O6*100</f>
        <v>0.51534614028148584</v>
      </c>
      <c r="Q100" s="20">
        <v>400758980</v>
      </c>
      <c r="R100" s="33">
        <f>+Q100/Q6*100</f>
        <v>0.20876537264868572</v>
      </c>
      <c r="S100" s="20">
        <v>213549733</v>
      </c>
      <c r="T100" s="33">
        <f>+S100/S6*100</f>
        <v>0.183945772601015</v>
      </c>
      <c r="U100" s="20">
        <v>187209247</v>
      </c>
      <c r="V100" s="33">
        <f>+U100/U6*100</f>
        <v>0.24674235049990437</v>
      </c>
      <c r="W100" s="20">
        <v>14116430</v>
      </c>
      <c r="X100" s="33">
        <f>+W100/W6*100</f>
        <v>3.0991088713201376</v>
      </c>
      <c r="Y100" s="20">
        <v>191474634</v>
      </c>
      <c r="Z100" s="33">
        <f>+Y100/Y6*100</f>
        <v>0.17697816414777423</v>
      </c>
      <c r="AA100" s="20">
        <v>27473650</v>
      </c>
      <c r="AB100" s="21">
        <f>+AA100/AA6*100</f>
        <v>0.17952225677111319</v>
      </c>
    </row>
    <row r="101" spans="1:28" ht="15.75" x14ac:dyDescent="0.25">
      <c r="A101" s="24">
        <v>2899</v>
      </c>
      <c r="B101" s="5" t="s">
        <v>86</v>
      </c>
      <c r="C101" s="20">
        <v>284</v>
      </c>
      <c r="D101" s="33">
        <f>+C101/C6*100</f>
        <v>2.93297531756687</v>
      </c>
      <c r="E101" s="20">
        <v>14000</v>
      </c>
      <c r="F101" s="33">
        <f>+E101/E6*100</f>
        <v>2.0743199193978548</v>
      </c>
      <c r="G101" s="20">
        <v>10457</v>
      </c>
      <c r="H101" s="33">
        <f>+G101/G6*100</f>
        <v>2.0177286900682287</v>
      </c>
      <c r="I101" s="20">
        <v>7738</v>
      </c>
      <c r="J101" s="33">
        <f>+I101/I6*100</f>
        <v>2.0157288326330294</v>
      </c>
      <c r="K101" s="20">
        <v>2719</v>
      </c>
      <c r="L101" s="33">
        <f>+K101/K6*100</f>
        <v>2.0234418604651161</v>
      </c>
      <c r="M101" s="20">
        <v>147028551</v>
      </c>
      <c r="N101" s="33">
        <f>+M101/M6*100</f>
        <v>1.7559420122074794</v>
      </c>
      <c r="O101" s="20">
        <v>102790397</v>
      </c>
      <c r="P101" s="33">
        <f>+O101/O6*100</f>
        <v>1.7115541787535451</v>
      </c>
      <c r="Q101" s="20">
        <v>1792877350</v>
      </c>
      <c r="R101" s="33">
        <f>+Q101/Q6*100</f>
        <v>0.93395463798749601</v>
      </c>
      <c r="S101" s="20">
        <v>1051426538</v>
      </c>
      <c r="T101" s="33">
        <f>+S101/S6*100</f>
        <v>0.90566943891060947</v>
      </c>
      <c r="U101" s="20">
        <v>741450812</v>
      </c>
      <c r="V101" s="33">
        <f>+U101/U6*100</f>
        <v>0.97723439982076687</v>
      </c>
      <c r="W101" s="20">
        <v>-53839591</v>
      </c>
      <c r="X101" s="33">
        <f>+W101/W6*100</f>
        <v>-11.819897388812032</v>
      </c>
      <c r="Y101" s="20">
        <v>1016862034</v>
      </c>
      <c r="Z101" s="33">
        <f>+Y101/Y6*100</f>
        <v>0.93987580605006704</v>
      </c>
      <c r="AA101" s="20">
        <v>157217290</v>
      </c>
      <c r="AB101" s="21">
        <f>+AA101/AA6*100</f>
        <v>1.0273117224773034</v>
      </c>
    </row>
    <row r="102" spans="1:28" ht="15.75" x14ac:dyDescent="0.25">
      <c r="A102" s="24">
        <v>2912</v>
      </c>
      <c r="B102" s="5" t="s">
        <v>87</v>
      </c>
      <c r="C102" s="20">
        <v>39</v>
      </c>
      <c r="D102" s="33">
        <f>+C102/C6*100</f>
        <v>0.40276773727150672</v>
      </c>
      <c r="E102" s="20">
        <v>2810</v>
      </c>
      <c r="F102" s="33">
        <f>+E102/E6*100</f>
        <v>0.41634564096485505</v>
      </c>
      <c r="G102" s="20">
        <v>2126</v>
      </c>
      <c r="H102" s="33">
        <f>+G102/G6*100</f>
        <v>0.41022197524003579</v>
      </c>
      <c r="I102" s="20">
        <v>1965</v>
      </c>
      <c r="J102" s="33">
        <f>+I102/I6*100</f>
        <v>0.51187737866682648</v>
      </c>
      <c r="K102" s="20">
        <v>161</v>
      </c>
      <c r="L102" s="33">
        <f>+K102/K6*100</f>
        <v>0.11981395348837208</v>
      </c>
      <c r="M102" s="20">
        <v>40422746</v>
      </c>
      <c r="N102" s="33">
        <f>+M102/M6*100</f>
        <v>0.48276336444471818</v>
      </c>
      <c r="O102" s="20">
        <v>27425161</v>
      </c>
      <c r="P102" s="33">
        <f>+O102/O6*100</f>
        <v>0.45665402880522737</v>
      </c>
      <c r="Q102" s="20">
        <v>417966116</v>
      </c>
      <c r="R102" s="33">
        <f>+Q102/Q6*100</f>
        <v>0.21772900001208656</v>
      </c>
      <c r="S102" s="20">
        <v>217036326</v>
      </c>
      <c r="T102" s="33">
        <f>+S102/S6*100</f>
        <v>0.18694902638232641</v>
      </c>
      <c r="U102" s="20">
        <v>200929790</v>
      </c>
      <c r="V102" s="33">
        <f>+U102/U6*100</f>
        <v>0.26482606743272769</v>
      </c>
      <c r="W102" s="20">
        <v>1653819</v>
      </c>
      <c r="X102" s="33">
        <f>+W102/W6*100</f>
        <v>0.36307799737311763</v>
      </c>
      <c r="Y102" s="20">
        <v>182718797</v>
      </c>
      <c r="Z102" s="33">
        <f>+Y102/Y6*100</f>
        <v>0.16888522815168217</v>
      </c>
      <c r="AA102" s="20">
        <v>19649869</v>
      </c>
      <c r="AB102" s="21">
        <f>+AA102/AA6*100</f>
        <v>0.12839898696156998</v>
      </c>
    </row>
    <row r="103" spans="1:28" ht="15.75" x14ac:dyDescent="0.25">
      <c r="A103" s="25">
        <v>2913</v>
      </c>
      <c r="B103" s="5" t="s">
        <v>157</v>
      </c>
      <c r="C103" s="20">
        <v>23</v>
      </c>
      <c r="D103" s="33">
        <f>+C103/C6*100</f>
        <v>0.23752969121140144</v>
      </c>
      <c r="E103" s="20">
        <v>702</v>
      </c>
      <c r="F103" s="33">
        <f>+E103/E6*100</f>
        <v>0.10401232738694957</v>
      </c>
      <c r="G103" s="20">
        <v>575</v>
      </c>
      <c r="H103" s="33">
        <f>+G103/G6*100</f>
        <v>0.11094902905127968</v>
      </c>
      <c r="I103" s="20">
        <v>526</v>
      </c>
      <c r="J103" s="33">
        <f>+I103/I6*100</f>
        <v>0.13702162909860088</v>
      </c>
      <c r="K103" s="20">
        <v>49</v>
      </c>
      <c r="L103" s="33">
        <f>+K103/K6*100</f>
        <v>3.6465116279069766E-2</v>
      </c>
      <c r="M103" s="20">
        <v>8228034</v>
      </c>
      <c r="N103" s="33">
        <f>+M103/M6*100</f>
        <v>9.8266292364341923E-2</v>
      </c>
      <c r="O103" s="20">
        <v>5226698</v>
      </c>
      <c r="P103" s="33">
        <f>+O103/O6*100</f>
        <v>8.7029304916322062E-2</v>
      </c>
      <c r="Q103" s="20">
        <v>90369356</v>
      </c>
      <c r="R103" s="33">
        <f>+Q103/Q6*100</f>
        <v>4.7075656998033441E-2</v>
      </c>
      <c r="S103" s="20">
        <v>46208841</v>
      </c>
      <c r="T103" s="33">
        <f>+S103/S6*100</f>
        <v>3.9803004383725728E-2</v>
      </c>
      <c r="U103" s="20">
        <v>44160515</v>
      </c>
      <c r="V103" s="33">
        <f>+U103/U6*100</f>
        <v>5.8203691564371739E-2</v>
      </c>
      <c r="W103" s="20">
        <v>746923</v>
      </c>
      <c r="X103" s="33">
        <f>+W103/W6*100</f>
        <v>0.16397883143918476</v>
      </c>
      <c r="Y103" s="20">
        <v>46766926</v>
      </c>
      <c r="Z103" s="33">
        <f>+Y103/Y6*100</f>
        <v>4.3226220274769189E-2</v>
      </c>
      <c r="AA103" s="20">
        <v>2389531</v>
      </c>
      <c r="AB103" s="21">
        <f>+AA103/AA6*100</f>
        <v>1.5614015529226546E-2</v>
      </c>
    </row>
    <row r="104" spans="1:28" ht="15.75" x14ac:dyDescent="0.25">
      <c r="A104" s="24">
        <v>2914</v>
      </c>
      <c r="B104" s="5" t="s">
        <v>88</v>
      </c>
      <c r="C104" s="20">
        <v>12</v>
      </c>
      <c r="D104" s="33">
        <f>+C104/C6*100</f>
        <v>0.123928534545079</v>
      </c>
      <c r="E104" s="20">
        <v>718</v>
      </c>
      <c r="F104" s="33">
        <f>+E104/E6*100</f>
        <v>0.10638297872340426</v>
      </c>
      <c r="G104" s="20">
        <v>687</v>
      </c>
      <c r="H104" s="33">
        <f>+G104/G6*100</f>
        <v>0.13255997036213762</v>
      </c>
      <c r="I104" s="20">
        <v>178</v>
      </c>
      <c r="J104" s="33">
        <f>+I104/I6*100</f>
        <v>4.6368536082796494E-2</v>
      </c>
      <c r="K104" s="20">
        <v>509</v>
      </c>
      <c r="L104" s="33">
        <f>+K104/K6*100</f>
        <v>0.37879069767441864</v>
      </c>
      <c r="M104" s="20">
        <v>7619343</v>
      </c>
      <c r="N104" s="33">
        <f>+M104/M6*100</f>
        <v>9.099677843603976E-2</v>
      </c>
      <c r="O104" s="20">
        <v>5846047</v>
      </c>
      <c r="P104" s="33">
        <f>+O104/O6*100</f>
        <v>9.7342032563991626E-2</v>
      </c>
      <c r="Q104" s="20">
        <v>56495864</v>
      </c>
      <c r="R104" s="33">
        <f>+Q104/Q6*100</f>
        <v>2.9430108094070574E-2</v>
      </c>
      <c r="S104" s="20">
        <v>29523829</v>
      </c>
      <c r="T104" s="33">
        <f>+S104/S6*100</f>
        <v>2.5431001290670087E-2</v>
      </c>
      <c r="U104" s="20">
        <v>26972035</v>
      </c>
      <c r="V104" s="33">
        <f>+U104/U6*100</f>
        <v>3.5549223237171017E-2</v>
      </c>
      <c r="W104" s="20">
        <v>-518758</v>
      </c>
      <c r="X104" s="33">
        <f>+W104/W6*100</f>
        <v>-0.11388768405810053</v>
      </c>
      <c r="Y104" s="20">
        <v>22272425</v>
      </c>
      <c r="Z104" s="33">
        <f>+Y104/Y6*100</f>
        <v>2.0586188390985461E-2</v>
      </c>
      <c r="AA104" s="20">
        <v>1116671</v>
      </c>
      <c r="AB104" s="21">
        <f>+AA104/AA6*100</f>
        <v>7.2967115032351272E-3</v>
      </c>
    </row>
    <row r="105" spans="1:28" ht="15.75" x14ac:dyDescent="0.25">
      <c r="A105" s="24">
        <v>2915</v>
      </c>
      <c r="B105" s="5" t="s">
        <v>89</v>
      </c>
      <c r="C105" s="20">
        <v>39</v>
      </c>
      <c r="D105" s="33">
        <f>+C105/C6*100</f>
        <v>0.40276773727150672</v>
      </c>
      <c r="E105" s="20">
        <v>1945</v>
      </c>
      <c r="F105" s="33">
        <f>+E105/E6*100</f>
        <v>0.28818230308777337</v>
      </c>
      <c r="G105" s="20">
        <v>1750</v>
      </c>
      <c r="H105" s="33">
        <f>+G105/G6*100</f>
        <v>0.33767095798215552</v>
      </c>
      <c r="I105" s="20">
        <v>1375</v>
      </c>
      <c r="J105" s="33">
        <f>+I105/I6*100</f>
        <v>0.35818391636991675</v>
      </c>
      <c r="K105" s="20">
        <v>375</v>
      </c>
      <c r="L105" s="33">
        <f>+K105/K6*100</f>
        <v>0.27906976744186046</v>
      </c>
      <c r="M105" s="20">
        <v>25585245</v>
      </c>
      <c r="N105" s="33">
        <f>+M105/M6*100</f>
        <v>0.30556110553059418</v>
      </c>
      <c r="O105" s="20">
        <v>17201383</v>
      </c>
      <c r="P105" s="33">
        <f>+O105/O6*100</f>
        <v>0.28641876880765615</v>
      </c>
      <c r="Q105" s="20">
        <v>253772328</v>
      </c>
      <c r="R105" s="33">
        <f>+Q105/Q6*100</f>
        <v>0.13219635059168106</v>
      </c>
      <c r="S105" s="20">
        <v>136390583</v>
      </c>
      <c r="T105" s="33">
        <f>+S105/S6*100</f>
        <v>0.11748303691598559</v>
      </c>
      <c r="U105" s="20">
        <v>117381745</v>
      </c>
      <c r="V105" s="33">
        <f>+U105/U6*100</f>
        <v>0.1547094928867504</v>
      </c>
      <c r="W105" s="20">
        <v>-6994532</v>
      </c>
      <c r="X105" s="33">
        <f>+W105/W6*100</f>
        <v>-1.5355735247461706</v>
      </c>
      <c r="Y105" s="20">
        <v>128086660</v>
      </c>
      <c r="Z105" s="33">
        <f>+Y105/Y6*100</f>
        <v>0.1183892689337646</v>
      </c>
      <c r="AA105" s="20">
        <v>4910846</v>
      </c>
      <c r="AB105" s="21">
        <f>+AA105/AA6*100</f>
        <v>3.2089152936555357E-2</v>
      </c>
    </row>
    <row r="106" spans="1:28" ht="15.75" x14ac:dyDescent="0.25">
      <c r="A106" s="24">
        <v>2919</v>
      </c>
      <c r="B106" s="5" t="s">
        <v>90</v>
      </c>
      <c r="C106" s="20">
        <v>152</v>
      </c>
      <c r="D106" s="33">
        <f>+C106/C6*100</f>
        <v>1.5697614375710007</v>
      </c>
      <c r="E106" s="20">
        <v>7900</v>
      </c>
      <c r="F106" s="33">
        <f>+E106/E6*100</f>
        <v>1.1705090973745036</v>
      </c>
      <c r="G106" s="20">
        <v>5681</v>
      </c>
      <c r="H106" s="33">
        <f>+G106/G6*100</f>
        <v>1.0961764070266433</v>
      </c>
      <c r="I106" s="20">
        <v>4432</v>
      </c>
      <c r="J106" s="33">
        <f>+I106/I6*100</f>
        <v>1.1545244489828879</v>
      </c>
      <c r="K106" s="20">
        <v>1249</v>
      </c>
      <c r="L106" s="33">
        <f>+K106/K6*100</f>
        <v>0.92948837209302326</v>
      </c>
      <c r="M106" s="20">
        <v>74423312</v>
      </c>
      <c r="N106" s="33">
        <f>+M106/M6*100</f>
        <v>0.88882750553955359</v>
      </c>
      <c r="O106" s="20">
        <v>47038644</v>
      </c>
      <c r="P106" s="33">
        <f>+O106/O6*100</f>
        <v>0.78323647004788166</v>
      </c>
      <c r="Q106" s="20">
        <v>825912198</v>
      </c>
      <c r="R106" s="33">
        <f>+Q106/Q6*100</f>
        <v>0.43023831378791583</v>
      </c>
      <c r="S106" s="20">
        <v>483216779</v>
      </c>
      <c r="T106" s="33">
        <f>+S106/S6*100</f>
        <v>0.41622943048553906</v>
      </c>
      <c r="U106" s="20">
        <v>342695419</v>
      </c>
      <c r="V106" s="33">
        <f>+U106/U6*100</f>
        <v>0.451673592755862</v>
      </c>
      <c r="W106" s="20">
        <v>-13593157</v>
      </c>
      <c r="X106" s="33">
        <f>+W106/W6*100</f>
        <v>-2.9842299680547724</v>
      </c>
      <c r="Y106" s="20">
        <v>377624715</v>
      </c>
      <c r="Z106" s="33">
        <f>+Y106/Y6*100</f>
        <v>0.34903489512624664</v>
      </c>
      <c r="AA106" s="20">
        <v>28641518</v>
      </c>
      <c r="AB106" s="21">
        <f>+AA106/AA6*100</f>
        <v>0.18715350704076308</v>
      </c>
    </row>
    <row r="107" spans="1:28" ht="15.75" x14ac:dyDescent="0.25">
      <c r="A107" s="24">
        <v>2921</v>
      </c>
      <c r="B107" s="5" t="s">
        <v>92</v>
      </c>
      <c r="C107" s="20">
        <v>40</v>
      </c>
      <c r="D107" s="33">
        <f>+C107/C6*100</f>
        <v>0.41309511515026331</v>
      </c>
      <c r="E107" s="20">
        <v>1781</v>
      </c>
      <c r="F107" s="33">
        <f>+E107/E6*100</f>
        <v>0.26388312688911281</v>
      </c>
      <c r="G107" s="20">
        <v>1586</v>
      </c>
      <c r="H107" s="33">
        <f>+G107/G6*100</f>
        <v>0.30602636534839922</v>
      </c>
      <c r="I107" s="20">
        <v>1020</v>
      </c>
      <c r="J107" s="33">
        <f>+I107/I6*100</f>
        <v>0.26570734159804732</v>
      </c>
      <c r="K107" s="20">
        <v>566</v>
      </c>
      <c r="L107" s="33">
        <f>+K107/K6*100</f>
        <v>0.4212093023255814</v>
      </c>
      <c r="M107" s="20">
        <v>19564331</v>
      </c>
      <c r="N107" s="33">
        <f>+M107/M6*100</f>
        <v>0.23365414751066385</v>
      </c>
      <c r="O107" s="20">
        <v>12551431</v>
      </c>
      <c r="P107" s="33">
        <f>+O107/O6*100</f>
        <v>0.20899281260083846</v>
      </c>
      <c r="Q107" s="20">
        <v>138888641</v>
      </c>
      <c r="R107" s="33">
        <f>+Q107/Q6*100</f>
        <v>7.2350565656780857E-2</v>
      </c>
      <c r="S107" s="20">
        <v>59137602</v>
      </c>
      <c r="T107" s="33">
        <f>+S107/S6*100</f>
        <v>5.0939477829557059E-2</v>
      </c>
      <c r="U107" s="20">
        <v>79751039</v>
      </c>
      <c r="V107" s="33">
        <f>+U107/U6*100</f>
        <v>0.10511210922006188</v>
      </c>
      <c r="W107" s="20">
        <v>3859222</v>
      </c>
      <c r="X107" s="33">
        <f>+W107/W6*100</f>
        <v>0.84725027054247026</v>
      </c>
      <c r="Y107" s="20">
        <v>73661321</v>
      </c>
      <c r="Z107" s="33">
        <f>+Y107/Y6*100</f>
        <v>6.8084451119932096E-2</v>
      </c>
      <c r="AA107" s="20">
        <v>7307572</v>
      </c>
      <c r="AB107" s="21">
        <f>+AA107/AA6*100</f>
        <v>4.7750183064769233E-2</v>
      </c>
    </row>
    <row r="108" spans="1:28" ht="15.75" x14ac:dyDescent="0.25">
      <c r="A108" s="24">
        <v>2922</v>
      </c>
      <c r="B108" s="5" t="s">
        <v>93</v>
      </c>
      <c r="C108" s="20">
        <v>30</v>
      </c>
      <c r="D108" s="33">
        <f>+C108/C6*100</f>
        <v>0.30982133636269754</v>
      </c>
      <c r="E108" s="20">
        <v>624</v>
      </c>
      <c r="F108" s="33">
        <f>+E108/E6*100</f>
        <v>9.2455402121732949E-2</v>
      </c>
      <c r="G108" s="20">
        <v>498</v>
      </c>
      <c r="H108" s="33">
        <f>+G108/G6*100</f>
        <v>9.6091506900064835E-2</v>
      </c>
      <c r="I108" s="20">
        <v>434</v>
      </c>
      <c r="J108" s="33">
        <f>+I108/I6*100</f>
        <v>0.1130558688760319</v>
      </c>
      <c r="K108" s="20">
        <v>64</v>
      </c>
      <c r="L108" s="33">
        <f>+K108/K6*100</f>
        <v>4.7627906976744183E-2</v>
      </c>
      <c r="M108" s="20">
        <v>5771085</v>
      </c>
      <c r="N108" s="33">
        <f>+M108/M6*100</f>
        <v>6.8923284209747818E-2</v>
      </c>
      <c r="O108" s="20">
        <v>3516171</v>
      </c>
      <c r="P108" s="33">
        <f>+O108/O6*100</f>
        <v>5.854746497634436E-2</v>
      </c>
      <c r="Q108" s="20">
        <v>44543098</v>
      </c>
      <c r="R108" s="33">
        <f>+Q108/Q6*100</f>
        <v>2.3203613435928316E-2</v>
      </c>
      <c r="S108" s="20">
        <v>18372664</v>
      </c>
      <c r="T108" s="33">
        <f>+S108/S6*100</f>
        <v>1.5825699366333813E-2</v>
      </c>
      <c r="U108" s="20">
        <v>26170434</v>
      </c>
      <c r="V108" s="33">
        <f>+U108/U6*100</f>
        <v>3.4492710708689589E-2</v>
      </c>
      <c r="W108" s="20">
        <v>318210</v>
      </c>
      <c r="X108" s="33">
        <f>+W108/W6*100</f>
        <v>6.9859549046237687E-2</v>
      </c>
      <c r="Y108" s="20">
        <v>26359145</v>
      </c>
      <c r="Z108" s="33">
        <f>+Y108/Y6*100</f>
        <v>2.4363504413879609E-2</v>
      </c>
      <c r="AA108" s="20">
        <v>3105472</v>
      </c>
      <c r="AB108" s="21">
        <f>+AA108/AA6*100</f>
        <v>2.0292219700676919E-2</v>
      </c>
    </row>
    <row r="109" spans="1:28" ht="15.75" x14ac:dyDescent="0.25">
      <c r="A109" s="24">
        <v>2924</v>
      </c>
      <c r="B109" s="5" t="s">
        <v>148</v>
      </c>
      <c r="C109" s="20">
        <v>23</v>
      </c>
      <c r="D109" s="33">
        <f>+C109/C6*100</f>
        <v>0.23752969121140144</v>
      </c>
      <c r="E109" s="20">
        <v>1674</v>
      </c>
      <c r="F109" s="33">
        <f>+E109/E6*100</f>
        <v>0.24802939607657201</v>
      </c>
      <c r="G109" s="20">
        <v>1301</v>
      </c>
      <c r="H109" s="33">
        <f>+G109/G6*100</f>
        <v>0.25103423790559104</v>
      </c>
      <c r="I109" s="20">
        <v>931</v>
      </c>
      <c r="J109" s="33">
        <f>+I109/I6*100</f>
        <v>0.24252307355664907</v>
      </c>
      <c r="K109" s="20">
        <v>370</v>
      </c>
      <c r="L109" s="33">
        <f>+K109/K6*100</f>
        <v>0.27534883720930231</v>
      </c>
      <c r="M109" s="20">
        <v>20809742</v>
      </c>
      <c r="N109" s="33">
        <f>+M109/M6*100</f>
        <v>0.24852792190680362</v>
      </c>
      <c r="O109" s="20">
        <v>13407034</v>
      </c>
      <c r="P109" s="33">
        <f>+O109/O6*100</f>
        <v>0.22323938555652098</v>
      </c>
      <c r="Q109" s="20">
        <v>191691765</v>
      </c>
      <c r="R109" s="33">
        <f>+Q109/Q6*100</f>
        <v>9.9857033157209077E-2</v>
      </c>
      <c r="S109" s="20">
        <v>131268423</v>
      </c>
      <c r="T109" s="33">
        <f>+S109/S6*100</f>
        <v>0.11307095142493974</v>
      </c>
      <c r="U109" s="20">
        <v>60423342</v>
      </c>
      <c r="V109" s="33">
        <f>+U109/U6*100</f>
        <v>7.9638146454056272E-2</v>
      </c>
      <c r="W109" s="20">
        <v>4045481</v>
      </c>
      <c r="X109" s="33">
        <f>+W109/W6*100</f>
        <v>0.88814141081399911</v>
      </c>
      <c r="Y109" s="20">
        <v>83048640</v>
      </c>
      <c r="Z109" s="33">
        <f>+Y109/Y6*100</f>
        <v>7.6761059860124395E-2</v>
      </c>
      <c r="AA109" s="20">
        <v>9675409</v>
      </c>
      <c r="AB109" s="21">
        <f>+AA109/AA6*100</f>
        <v>6.3222442553630104E-2</v>
      </c>
    </row>
    <row r="110" spans="1:28" ht="15.75" x14ac:dyDescent="0.25">
      <c r="A110" s="24">
        <v>2925</v>
      </c>
      <c r="B110" s="5" t="s">
        <v>94</v>
      </c>
      <c r="C110" s="20">
        <v>41</v>
      </c>
      <c r="D110" s="33">
        <f>+C110/C6*100</f>
        <v>0.42342249302901991</v>
      </c>
      <c r="E110" s="20">
        <v>1922</v>
      </c>
      <c r="F110" s="33">
        <f>+E110/E6*100</f>
        <v>0.28477449179161979</v>
      </c>
      <c r="G110" s="20">
        <v>1850</v>
      </c>
      <c r="H110" s="33">
        <f>+G110/G6*100</f>
        <v>0.35696644129542154</v>
      </c>
      <c r="I110" s="20">
        <v>1205</v>
      </c>
      <c r="J110" s="33">
        <f>+I110/I6*100</f>
        <v>0.31389935943690883</v>
      </c>
      <c r="K110" s="20">
        <v>645</v>
      </c>
      <c r="L110" s="33">
        <f>+K110/K6*100</f>
        <v>0.48</v>
      </c>
      <c r="M110" s="20">
        <v>24500479</v>
      </c>
      <c r="N110" s="33">
        <f>+M110/M6*100</f>
        <v>0.29260589254740799</v>
      </c>
      <c r="O110" s="20">
        <v>15586227</v>
      </c>
      <c r="P110" s="33">
        <f>+O110/O6*100</f>
        <v>0.25952494329651565</v>
      </c>
      <c r="Q110" s="20">
        <v>151348321</v>
      </c>
      <c r="R110" s="33">
        <f>+Q110/Q6*100</f>
        <v>7.8841124491628126E-2</v>
      </c>
      <c r="S110" s="20">
        <v>65113415</v>
      </c>
      <c r="T110" s="33">
        <f>+S110/S6*100</f>
        <v>5.6086876160437622E-2</v>
      </c>
      <c r="U110" s="20">
        <v>86234906</v>
      </c>
      <c r="V110" s="33">
        <f>+U110/U6*100</f>
        <v>0.11365786542359367</v>
      </c>
      <c r="W110" s="20">
        <v>959359</v>
      </c>
      <c r="X110" s="33">
        <f>+W110/W6*100</f>
        <v>0.21061684772147177</v>
      </c>
      <c r="Y110" s="20">
        <v>71160350</v>
      </c>
      <c r="Z110" s="33">
        <f>+Y110/Y6*100</f>
        <v>6.5772827658796135E-2</v>
      </c>
      <c r="AA110" s="20">
        <v>3748131</v>
      </c>
      <c r="AB110" s="21">
        <f>+AA110/AA6*100</f>
        <v>2.4491574137173955E-2</v>
      </c>
    </row>
    <row r="111" spans="1:28" ht="15.75" x14ac:dyDescent="0.25">
      <c r="A111" s="24">
        <v>2926</v>
      </c>
      <c r="B111" s="5" t="s">
        <v>149</v>
      </c>
      <c r="C111" s="20">
        <v>8</v>
      </c>
      <c r="D111" s="33">
        <f>+C111/C6*100</f>
        <v>8.2619023030052668E-2</v>
      </c>
      <c r="E111" s="20">
        <v>67</v>
      </c>
      <c r="F111" s="33">
        <f>+E111/E6*100</f>
        <v>9.9271024714040184E-3</v>
      </c>
      <c r="G111" s="20">
        <v>59</v>
      </c>
      <c r="H111" s="33">
        <f>+G111/G6*100</f>
        <v>1.1384335154826957E-2</v>
      </c>
      <c r="I111" s="20">
        <v>55</v>
      </c>
      <c r="J111" s="33">
        <f>+I111/I6*100</f>
        <v>1.4327356654796668E-2</v>
      </c>
      <c r="K111" s="20">
        <v>4</v>
      </c>
      <c r="L111" s="33">
        <f>+K111/K6*100</f>
        <v>2.9767441860465114E-3</v>
      </c>
      <c r="M111" s="20">
        <v>727940</v>
      </c>
      <c r="N111" s="33">
        <f>+M111/M6*100</f>
        <v>8.6936885364959655E-3</v>
      </c>
      <c r="O111" s="20">
        <v>416754</v>
      </c>
      <c r="P111" s="33">
        <f>+O111/O6*100</f>
        <v>6.9393354927139248E-3</v>
      </c>
      <c r="Q111" s="20">
        <v>5277229</v>
      </c>
      <c r="R111" s="33">
        <f>+Q111/Q6*100</f>
        <v>2.7490405298901876E-3</v>
      </c>
      <c r="S111" s="20">
        <v>2996721</v>
      </c>
      <c r="T111" s="33">
        <f>+S111/S6*100</f>
        <v>2.5812917294290704E-3</v>
      </c>
      <c r="U111" s="20">
        <v>2280508</v>
      </c>
      <c r="V111" s="33">
        <f>+U111/U6*100</f>
        <v>3.0057164016787908E-3</v>
      </c>
      <c r="W111" s="20">
        <v>-42604</v>
      </c>
      <c r="X111" s="33">
        <f>+W111/W6*100</f>
        <v>-9.3532454277549734E-3</v>
      </c>
      <c r="Y111" s="20">
        <v>1555340</v>
      </c>
      <c r="Z111" s="33">
        <f>+Y111/Y6*100</f>
        <v>1.4375858152866304E-3</v>
      </c>
      <c r="AA111" s="20">
        <v>227380</v>
      </c>
      <c r="AB111" s="21">
        <f>+AA111/AA6*100</f>
        <v>1.4857789461762713E-3</v>
      </c>
    </row>
    <row r="112" spans="1:28" ht="15.75" x14ac:dyDescent="0.25">
      <c r="A112" s="24">
        <v>2927</v>
      </c>
      <c r="B112" s="5" t="s">
        <v>95</v>
      </c>
      <c r="C112" s="20">
        <v>4</v>
      </c>
      <c r="D112" s="33">
        <f>+C112/C6*100</f>
        <v>4.1309511515026334E-2</v>
      </c>
      <c r="E112" s="20">
        <v>1222</v>
      </c>
      <c r="F112" s="33">
        <f>+E112/E6*100</f>
        <v>0.18105849582172701</v>
      </c>
      <c r="G112" s="20">
        <v>593</v>
      </c>
      <c r="H112" s="33">
        <f>+G112/G6*100</f>
        <v>0.11442221604766756</v>
      </c>
      <c r="I112" s="20">
        <v>593</v>
      </c>
      <c r="J112" s="33">
        <f>+I112/I6*100</f>
        <v>0.15447495447808043</v>
      </c>
      <c r="K112" s="20">
        <v>0</v>
      </c>
      <c r="L112" s="33">
        <f>+K112/K6*100</f>
        <v>0</v>
      </c>
      <c r="M112" s="20">
        <v>7665600</v>
      </c>
      <c r="N112" s="33">
        <f>+M112/M6*100</f>
        <v>9.1549219503480342E-2</v>
      </c>
      <c r="O112" s="20">
        <v>10913951</v>
      </c>
      <c r="P112" s="33">
        <f>+O112/O6*100</f>
        <v>0.18172727205987377</v>
      </c>
      <c r="Q112" s="20">
        <v>141169876</v>
      </c>
      <c r="R112" s="33">
        <f>+Q112/Q6*100</f>
        <v>7.3538918004803666E-2</v>
      </c>
      <c r="S112" s="20">
        <v>68761240</v>
      </c>
      <c r="T112" s="33">
        <f>+S112/S6*100</f>
        <v>5.9229010681103582E-2</v>
      </c>
      <c r="U112" s="20">
        <v>72408636</v>
      </c>
      <c r="V112" s="33">
        <f>+U112/U6*100</f>
        <v>9.543479998684036E-2</v>
      </c>
      <c r="W112" s="20">
        <v>12318516</v>
      </c>
      <c r="X112" s="33">
        <f>+W112/W6*100</f>
        <v>2.7043963818826047</v>
      </c>
      <c r="Y112" s="20">
        <v>154615096</v>
      </c>
      <c r="Z112" s="33">
        <f>+Y112/Y6*100</f>
        <v>0.14290924739206903</v>
      </c>
      <c r="AA112" s="20">
        <v>10780942</v>
      </c>
      <c r="AB112" s="21">
        <f>+AA112/AA6*100</f>
        <v>7.0446374542824805E-2</v>
      </c>
    </row>
    <row r="113" spans="1:28" ht="15.75" x14ac:dyDescent="0.25">
      <c r="A113" s="24">
        <v>2929</v>
      </c>
      <c r="B113" s="5" t="s">
        <v>96</v>
      </c>
      <c r="C113" s="20">
        <v>147</v>
      </c>
      <c r="D113" s="33">
        <f>+C113/C6*100</f>
        <v>1.5181245481772179</v>
      </c>
      <c r="E113" s="20">
        <v>3660</v>
      </c>
      <c r="F113" s="33">
        <f>+E113/E6*100</f>
        <v>0.54228649321401057</v>
      </c>
      <c r="G113" s="20">
        <v>3371</v>
      </c>
      <c r="H113" s="33">
        <f>+G113/G6*100</f>
        <v>0.65045074249019785</v>
      </c>
      <c r="I113" s="20">
        <v>2353</v>
      </c>
      <c r="J113" s="33">
        <f>+I113/I6*100</f>
        <v>0.61295036743157383</v>
      </c>
      <c r="K113" s="20">
        <v>1018</v>
      </c>
      <c r="L113" s="33">
        <f>+K113/K6*100</f>
        <v>0.75758139534883728</v>
      </c>
      <c r="M113" s="20">
        <v>45669921</v>
      </c>
      <c r="N113" s="33">
        <f>+M113/M6*100</f>
        <v>0.54542966269249715</v>
      </c>
      <c r="O113" s="20">
        <v>32079827</v>
      </c>
      <c r="P113" s="33">
        <f>+O113/O6*100</f>
        <v>0.53415847742606548</v>
      </c>
      <c r="Q113" s="20">
        <v>336023179</v>
      </c>
      <c r="R113" s="33">
        <f>+Q113/Q6*100</f>
        <v>0.17504287535249</v>
      </c>
      <c r="S113" s="20">
        <v>170420522</v>
      </c>
      <c r="T113" s="33">
        <f>+S113/S6*100</f>
        <v>0.14679547544252033</v>
      </c>
      <c r="U113" s="20">
        <v>165602657</v>
      </c>
      <c r="V113" s="33">
        <f>+U113/U6*100</f>
        <v>0.2182647999070764</v>
      </c>
      <c r="W113" s="20">
        <v>7751249</v>
      </c>
      <c r="X113" s="33">
        <f>+W113/W6*100</f>
        <v>1.701702522501181</v>
      </c>
      <c r="Y113" s="20">
        <v>207517042</v>
      </c>
      <c r="Z113" s="33">
        <f>+Y113/Y6*100</f>
        <v>0.19180600769570635</v>
      </c>
      <c r="AA113" s="20">
        <v>14346413</v>
      </c>
      <c r="AB113" s="21">
        <f>+AA113/AA6*100</f>
        <v>9.3744385559633922E-2</v>
      </c>
    </row>
    <row r="114" spans="1:28" ht="15.75" x14ac:dyDescent="0.25">
      <c r="A114" s="24">
        <v>2930</v>
      </c>
      <c r="B114" s="5" t="s">
        <v>97</v>
      </c>
      <c r="C114" s="20">
        <v>26</v>
      </c>
      <c r="D114" s="33">
        <f>+C114/C6*100</f>
        <v>0.26851182484767117</v>
      </c>
      <c r="E114" s="20">
        <v>6207</v>
      </c>
      <c r="F114" s="33">
        <f>+E114/E6*100</f>
        <v>0.91966455283589177</v>
      </c>
      <c r="G114" s="20">
        <v>4672</v>
      </c>
      <c r="H114" s="33">
        <f>+G114/G6*100</f>
        <v>0.90148498039578895</v>
      </c>
      <c r="I114" s="20">
        <v>2922</v>
      </c>
      <c r="J114" s="33">
        <f>+I114/I6*100</f>
        <v>0.76117338446028848</v>
      </c>
      <c r="K114" s="20">
        <v>1750</v>
      </c>
      <c r="L114" s="33">
        <f>+K114/K6*100</f>
        <v>1.3023255813953489</v>
      </c>
      <c r="M114" s="20">
        <v>68626698</v>
      </c>
      <c r="N114" s="33">
        <f>+M114/M6*100</f>
        <v>0.81959933195066992</v>
      </c>
      <c r="O114" s="20">
        <v>48440323</v>
      </c>
      <c r="P114" s="33">
        <f>+O114/O6*100</f>
        <v>0.8065757081453967</v>
      </c>
      <c r="Q114" s="20">
        <v>997479956</v>
      </c>
      <c r="R114" s="33">
        <f>+Q114/Q6*100</f>
        <v>0.51961224854882759</v>
      </c>
      <c r="S114" s="20">
        <v>607658843</v>
      </c>
      <c r="T114" s="33">
        <f>+S114/S6*100</f>
        <v>0.52342034702274187</v>
      </c>
      <c r="U114" s="20">
        <v>389821113</v>
      </c>
      <c r="V114" s="33">
        <f>+U114/U6*100</f>
        <v>0.51378539915877564</v>
      </c>
      <c r="W114" s="20">
        <v>17494472</v>
      </c>
      <c r="X114" s="33">
        <f>+W114/W6*100</f>
        <v>3.8407212995255708</v>
      </c>
      <c r="Y114" s="20">
        <v>551716114</v>
      </c>
      <c r="Z114" s="33">
        <f>+Y114/Y6*100</f>
        <v>0.50994590221524649</v>
      </c>
      <c r="AA114" s="20">
        <v>42253473</v>
      </c>
      <c r="AB114" s="21">
        <f>+AA114/AA6*100</f>
        <v>0.27609869199677867</v>
      </c>
    </row>
    <row r="115" spans="1:28" ht="15.75" x14ac:dyDescent="0.25">
      <c r="A115" s="24">
        <v>3000</v>
      </c>
      <c r="B115" s="5" t="s">
        <v>91</v>
      </c>
      <c r="C115" s="20">
        <v>10</v>
      </c>
      <c r="D115" s="33">
        <f>+C115/C6*100</f>
        <v>0.10327377878756583</v>
      </c>
      <c r="E115" s="20">
        <v>326</v>
      </c>
      <c r="F115" s="33">
        <f>+E115/E6*100</f>
        <v>4.8302020980264329E-2</v>
      </c>
      <c r="G115" s="20">
        <v>291</v>
      </c>
      <c r="H115" s="33">
        <f>+G115/G6*100</f>
        <v>5.6149856441604147E-2</v>
      </c>
      <c r="I115" s="20">
        <v>221</v>
      </c>
      <c r="J115" s="33">
        <f>+I115/I6*100</f>
        <v>5.7569924012910251E-2</v>
      </c>
      <c r="K115" s="20">
        <v>70</v>
      </c>
      <c r="L115" s="33">
        <f>+K115/K6*100</f>
        <v>5.2093023255813949E-2</v>
      </c>
      <c r="M115" s="20">
        <v>2953118</v>
      </c>
      <c r="N115" s="33">
        <f>+M115/M6*100</f>
        <v>3.5268687121905506E-2</v>
      </c>
      <c r="O115" s="20">
        <v>2026929</v>
      </c>
      <c r="P115" s="33">
        <f>+O115/O6*100</f>
        <v>3.375022279548881E-2</v>
      </c>
      <c r="Q115" s="20">
        <v>99174552</v>
      </c>
      <c r="R115" s="33">
        <f>+Q115/Q6*100</f>
        <v>5.166250374613305E-2</v>
      </c>
      <c r="S115" s="20">
        <v>73190822</v>
      </c>
      <c r="T115" s="33">
        <f>+S115/S6*100</f>
        <v>6.3044528836256455E-2</v>
      </c>
      <c r="U115" s="20">
        <v>25983730</v>
      </c>
      <c r="V115" s="33">
        <f>+U115/U6*100</f>
        <v>3.4246634275255004E-2</v>
      </c>
      <c r="W115" s="20">
        <v>-492512</v>
      </c>
      <c r="X115" s="33">
        <f>+W115/W6*100</f>
        <v>-0.10812565984683264</v>
      </c>
      <c r="Y115" s="20">
        <v>3823894</v>
      </c>
      <c r="Z115" s="33">
        <f>+Y115/Y6*100</f>
        <v>3.5343884768344247E-3</v>
      </c>
      <c r="AA115" s="20">
        <v>583769</v>
      </c>
      <c r="AB115" s="21">
        <f>+AA115/AA6*100</f>
        <v>3.8145469682046608E-3</v>
      </c>
    </row>
    <row r="116" spans="1:28" ht="15.75" x14ac:dyDescent="0.25">
      <c r="A116" s="24">
        <v>3110</v>
      </c>
      <c r="B116" s="5" t="s">
        <v>98</v>
      </c>
      <c r="C116" s="20">
        <v>39</v>
      </c>
      <c r="D116" s="33">
        <f>+C116/C6*100</f>
        <v>0.40276773727150672</v>
      </c>
      <c r="E116" s="20">
        <v>4647</v>
      </c>
      <c r="F116" s="33">
        <f>+E116/E6*100</f>
        <v>0.68852604753155933</v>
      </c>
      <c r="G116" s="20">
        <v>4096</v>
      </c>
      <c r="H116" s="33">
        <f>+G116/G6*100</f>
        <v>0.79034299651137663</v>
      </c>
      <c r="I116" s="20">
        <v>4028</v>
      </c>
      <c r="J116" s="33">
        <f>+I116/I6*100</f>
        <v>1.0492835019185633</v>
      </c>
      <c r="K116" s="20">
        <v>68</v>
      </c>
      <c r="L116" s="33">
        <f>+K116/K6*100</f>
        <v>5.0604651162790691E-2</v>
      </c>
      <c r="M116" s="20">
        <v>94445225</v>
      </c>
      <c r="N116" s="33">
        <f>+M116/M6*100</f>
        <v>1.1279464927181941</v>
      </c>
      <c r="O116" s="20">
        <v>63689579</v>
      </c>
      <c r="P116" s="33">
        <f>+O116/O6*100</f>
        <v>1.0604897759126666</v>
      </c>
      <c r="Q116" s="20">
        <v>755837542</v>
      </c>
      <c r="R116" s="33">
        <f>+Q116/Q6*100</f>
        <v>0.39373467343762736</v>
      </c>
      <c r="S116" s="20">
        <v>537811913</v>
      </c>
      <c r="T116" s="33">
        <f>+S116/S6*100</f>
        <v>0.46325615331401454</v>
      </c>
      <c r="U116" s="20">
        <v>218025629</v>
      </c>
      <c r="V116" s="33">
        <f>+U116/U6*100</f>
        <v>0.2873584346433492</v>
      </c>
      <c r="W116" s="20">
        <v>23970211</v>
      </c>
      <c r="X116" s="33">
        <f>+W116/W6*100</f>
        <v>5.2623994563438172</v>
      </c>
      <c r="Y116" s="20">
        <v>425815479</v>
      </c>
      <c r="Z116" s="33">
        <f>+Y116/Y6*100</f>
        <v>0.39357715518142783</v>
      </c>
      <c r="AA116" s="20">
        <v>22291619</v>
      </c>
      <c r="AB116" s="21">
        <f>+AA116/AA6*100</f>
        <v>0.1456610879865553</v>
      </c>
    </row>
    <row r="117" spans="1:28" ht="15.75" x14ac:dyDescent="0.25">
      <c r="A117" s="24">
        <v>3120</v>
      </c>
      <c r="B117" s="5" t="s">
        <v>99</v>
      </c>
      <c r="C117" s="20">
        <v>45</v>
      </c>
      <c r="D117" s="33">
        <f>+C117/C6*100</f>
        <v>0.46473200454404628</v>
      </c>
      <c r="E117" s="20">
        <v>3311</v>
      </c>
      <c r="F117" s="33">
        <f>+E117/E6*100</f>
        <v>0.49057666093759261</v>
      </c>
      <c r="G117" s="20">
        <v>2701</v>
      </c>
      <c r="H117" s="33">
        <f>+G117/G6*100</f>
        <v>0.52117100429131558</v>
      </c>
      <c r="I117" s="20">
        <v>2040</v>
      </c>
      <c r="J117" s="33">
        <f>+I117/I6*100</f>
        <v>0.53141468319609464</v>
      </c>
      <c r="K117" s="20">
        <v>661</v>
      </c>
      <c r="L117" s="33">
        <f>+K117/K6*100</f>
        <v>0.4919069767441861</v>
      </c>
      <c r="M117" s="20">
        <v>46026324</v>
      </c>
      <c r="N117" s="33">
        <f>+M117/M6*100</f>
        <v>0.54968613530764787</v>
      </c>
      <c r="O117" s="20">
        <v>31770971</v>
      </c>
      <c r="P117" s="33">
        <f>+O117/O6*100</f>
        <v>0.52901574237628146</v>
      </c>
      <c r="Q117" s="20">
        <v>452803494</v>
      </c>
      <c r="R117" s="33">
        <f>+Q117/Q6*100</f>
        <v>0.23587666123298578</v>
      </c>
      <c r="S117" s="20">
        <v>222766586</v>
      </c>
      <c r="T117" s="33">
        <f>+S117/S6*100</f>
        <v>0.19188491222070717</v>
      </c>
      <c r="U117" s="20">
        <v>230036908</v>
      </c>
      <c r="V117" s="33">
        <f>+U117/U6*100</f>
        <v>0.30318933648427238</v>
      </c>
      <c r="W117" s="20">
        <v>35148298</v>
      </c>
      <c r="X117" s="33">
        <f>+W117/W6*100</f>
        <v>7.7164270388195773</v>
      </c>
      <c r="Y117" s="20">
        <v>204413386</v>
      </c>
      <c r="Z117" s="33">
        <f>+Y117/Y6*100</f>
        <v>0.18893732828083293</v>
      </c>
      <c r="AA117" s="20">
        <v>10576175</v>
      </c>
      <c r="AB117" s="21">
        <f>+AA117/AA6*100</f>
        <v>6.9108356698372009E-2</v>
      </c>
    </row>
    <row r="118" spans="1:28" ht="15.75" x14ac:dyDescent="0.25">
      <c r="A118" s="24">
        <v>3130</v>
      </c>
      <c r="B118" s="5" t="s">
        <v>100</v>
      </c>
      <c r="C118" s="20">
        <v>10</v>
      </c>
      <c r="D118" s="33">
        <f>+C118/C6*100</f>
        <v>0.10327377878756583</v>
      </c>
      <c r="E118" s="20">
        <v>1640</v>
      </c>
      <c r="F118" s="33">
        <f>+E118/E6*100</f>
        <v>0.24299176198660585</v>
      </c>
      <c r="G118" s="20">
        <v>1093</v>
      </c>
      <c r="H118" s="33">
        <f>+G118/G6*100</f>
        <v>0.21089963261399772</v>
      </c>
      <c r="I118" s="20">
        <v>1053</v>
      </c>
      <c r="J118" s="33">
        <f>+I118/I6*100</f>
        <v>0.27430375559092529</v>
      </c>
      <c r="K118" s="20">
        <v>40</v>
      </c>
      <c r="L118" s="33">
        <f>+K118/K6*100</f>
        <v>2.9767441860465114E-2</v>
      </c>
      <c r="M118" s="20">
        <v>26685447</v>
      </c>
      <c r="N118" s="33">
        <f>+M118/M6*100</f>
        <v>0.31870066856495133</v>
      </c>
      <c r="O118" s="20">
        <v>18352943</v>
      </c>
      <c r="P118" s="33">
        <f>+O118/O6*100</f>
        <v>0.30559329665859375</v>
      </c>
      <c r="Q118" s="20">
        <v>979199620</v>
      </c>
      <c r="R118" s="33">
        <f>+Q118/Q6*100</f>
        <v>0.51008956447276976</v>
      </c>
      <c r="S118" s="20">
        <v>655489805</v>
      </c>
      <c r="T118" s="33">
        <f>+S118/S6*100</f>
        <v>0.56462060110753531</v>
      </c>
      <c r="U118" s="20">
        <v>323709815</v>
      </c>
      <c r="V118" s="33">
        <f>+U118/U6*100</f>
        <v>0.42665050959255879</v>
      </c>
      <c r="W118" s="20">
        <v>18653609</v>
      </c>
      <c r="X118" s="33">
        <f>+W118/W6*100</f>
        <v>4.0951972371227825</v>
      </c>
      <c r="Y118" s="20">
        <v>457618593</v>
      </c>
      <c r="Z118" s="33">
        <f>+Y118/Y6*100</f>
        <v>0.42297246782582959</v>
      </c>
      <c r="AA118" s="20">
        <v>50323960</v>
      </c>
      <c r="AB118" s="21">
        <f>+AA118/AA6*100</f>
        <v>0.32883402346827706</v>
      </c>
    </row>
    <row r="119" spans="1:28" ht="15.75" x14ac:dyDescent="0.25">
      <c r="A119" s="24">
        <v>3140</v>
      </c>
      <c r="B119" s="5" t="s">
        <v>101</v>
      </c>
      <c r="C119" s="20">
        <v>12</v>
      </c>
      <c r="D119" s="33">
        <f>+C119/C6*100</f>
        <v>0.123928534545079</v>
      </c>
      <c r="E119" s="20">
        <v>1489</v>
      </c>
      <c r="F119" s="33">
        <f>+E119/E6*100</f>
        <v>0.22061873999881468</v>
      </c>
      <c r="G119" s="20">
        <v>1085</v>
      </c>
      <c r="H119" s="33">
        <f>+G119/G6*100</f>
        <v>0.20935599394893645</v>
      </c>
      <c r="I119" s="20">
        <v>901</v>
      </c>
      <c r="J119" s="33">
        <f>+I119/I6*100</f>
        <v>0.23470815174494181</v>
      </c>
      <c r="K119" s="20">
        <v>184</v>
      </c>
      <c r="L119" s="33">
        <f>+K119/K6*100</f>
        <v>0.13693023255813955</v>
      </c>
      <c r="M119" s="20">
        <v>18666305</v>
      </c>
      <c r="N119" s="33">
        <f>+M119/M6*100</f>
        <v>0.22292914498068156</v>
      </c>
      <c r="O119" s="20">
        <v>12715917</v>
      </c>
      <c r="P119" s="33">
        <f>+O119/O6*100</f>
        <v>0.21173165503031613</v>
      </c>
      <c r="Q119" s="20">
        <v>439622474</v>
      </c>
      <c r="R119" s="33">
        <f>+Q119/Q6*100</f>
        <v>0.22901033835685267</v>
      </c>
      <c r="S119" s="20">
        <v>239381259</v>
      </c>
      <c r="T119" s="33">
        <f>+S119/S6*100</f>
        <v>0.20619632726470641</v>
      </c>
      <c r="U119" s="20">
        <v>200241215</v>
      </c>
      <c r="V119" s="33">
        <f>+U119/U6*100</f>
        <v>0.26391852351212497</v>
      </c>
      <c r="W119" s="20">
        <v>-11088433</v>
      </c>
      <c r="X119" s="33">
        <f>+W119/W6*100</f>
        <v>-2.4343450206134953</v>
      </c>
      <c r="Y119" s="20">
        <v>239375337</v>
      </c>
      <c r="Z119" s="33">
        <f>+Y119/Y6*100</f>
        <v>0.22125232360812228</v>
      </c>
      <c r="AA119" s="20">
        <v>50035668</v>
      </c>
      <c r="AB119" s="21">
        <f>+AA119/AA6*100</f>
        <v>0.32695022461195261</v>
      </c>
    </row>
    <row r="120" spans="1:28" ht="15.75" x14ac:dyDescent="0.25">
      <c r="A120" s="24">
        <v>3150</v>
      </c>
      <c r="B120" s="5" t="s">
        <v>102</v>
      </c>
      <c r="C120" s="20">
        <v>33</v>
      </c>
      <c r="D120" s="33">
        <f>+C120/C6*100</f>
        <v>0.34080346999896727</v>
      </c>
      <c r="E120" s="20">
        <v>2067</v>
      </c>
      <c r="F120" s="33">
        <f>+E120/E6*100</f>
        <v>0.3062585195282404</v>
      </c>
      <c r="G120" s="20">
        <v>1732</v>
      </c>
      <c r="H120" s="33">
        <f>+G120/G6*100</f>
        <v>0.33419777098576764</v>
      </c>
      <c r="I120" s="20">
        <v>1266</v>
      </c>
      <c r="J120" s="33">
        <f>+I120/I6*100</f>
        <v>0.32978970045404699</v>
      </c>
      <c r="K120" s="20">
        <v>466</v>
      </c>
      <c r="L120" s="33">
        <f>+K120/K6*100</f>
        <v>0.34679069767441861</v>
      </c>
      <c r="M120" s="20">
        <v>28286024</v>
      </c>
      <c r="N120" s="33">
        <f>+M120/M6*100</f>
        <v>0.33781614225327605</v>
      </c>
      <c r="O120" s="20">
        <v>20393009</v>
      </c>
      <c r="P120" s="33">
        <f>+O120/O6*100</f>
        <v>0.3395622625264173</v>
      </c>
      <c r="Q120" s="20">
        <v>207942748</v>
      </c>
      <c r="R120" s="33">
        <f>+Q120/Q6*100</f>
        <v>0.10832257651671771</v>
      </c>
      <c r="S120" s="20">
        <v>117078703</v>
      </c>
      <c r="T120" s="33">
        <f>+S120/S6*100</f>
        <v>0.10084832313257809</v>
      </c>
      <c r="U120" s="20">
        <v>90864045</v>
      </c>
      <c r="V120" s="33">
        <f>+U120/U6*100</f>
        <v>0.11975908454580284</v>
      </c>
      <c r="W120" s="20">
        <v>-4230004</v>
      </c>
      <c r="X120" s="33">
        <f>+W120/W6*100</f>
        <v>-0.92865143114226956</v>
      </c>
      <c r="Y120" s="20">
        <v>212029770</v>
      </c>
      <c r="Z120" s="33">
        <f>+Y120/Y6*100</f>
        <v>0.1959770788190921</v>
      </c>
      <c r="AA120" s="20">
        <v>12054784</v>
      </c>
      <c r="AB120" s="21">
        <f>+AA120/AA6*100</f>
        <v>7.8770095293792669E-2</v>
      </c>
    </row>
    <row r="121" spans="1:28" ht="15.75" x14ac:dyDescent="0.25">
      <c r="A121" s="24">
        <v>3190</v>
      </c>
      <c r="B121" s="5" t="s">
        <v>103</v>
      </c>
      <c r="C121" s="20">
        <v>42</v>
      </c>
      <c r="D121" s="33">
        <f>+C121/C6*100</f>
        <v>0.4337498709077765</v>
      </c>
      <c r="E121" s="20">
        <v>3662</v>
      </c>
      <c r="F121" s="33">
        <f>+E121/E6*100</f>
        <v>0.54258282463106733</v>
      </c>
      <c r="G121" s="20">
        <v>2754</v>
      </c>
      <c r="H121" s="33">
        <f>+G121/G6*100</f>
        <v>0.53139761044734657</v>
      </c>
      <c r="I121" s="20">
        <v>982</v>
      </c>
      <c r="J121" s="33">
        <f>+I121/I6*100</f>
        <v>0.25580844063655139</v>
      </c>
      <c r="K121" s="20">
        <v>1772</v>
      </c>
      <c r="L121" s="33">
        <f>+K121/K6*100</f>
        <v>1.3186976744186045</v>
      </c>
      <c r="M121" s="20">
        <v>26327597</v>
      </c>
      <c r="N121" s="33">
        <f>+M121/M6*100</f>
        <v>0.31442691462536143</v>
      </c>
      <c r="O121" s="20">
        <v>20268937</v>
      </c>
      <c r="P121" s="33">
        <f>+O121/O6*100</f>
        <v>0.33749635018183988</v>
      </c>
      <c r="Q121" s="20">
        <v>350474183</v>
      </c>
      <c r="R121" s="33">
        <f>+Q121/Q6*100</f>
        <v>0.18257076464696728</v>
      </c>
      <c r="S121" s="20">
        <v>202324731</v>
      </c>
      <c r="T121" s="33">
        <f>+S121/S6*100</f>
        <v>0.17427686954816998</v>
      </c>
      <c r="U121" s="20">
        <v>148149452</v>
      </c>
      <c r="V121" s="33">
        <f>+U121/U6*100</f>
        <v>0.19526142323382539</v>
      </c>
      <c r="W121" s="20">
        <v>-538925</v>
      </c>
      <c r="X121" s="33">
        <f>+W121/W6*100</f>
        <v>-0.11831512985055041</v>
      </c>
      <c r="Y121" s="20">
        <v>101735958</v>
      </c>
      <c r="Z121" s="33">
        <f>+Y121/Y6*100</f>
        <v>9.4033568303648327E-2</v>
      </c>
      <c r="AA121" s="20">
        <v>6313391</v>
      </c>
      <c r="AB121" s="21">
        <f>+AA121/AA6*100</f>
        <v>4.1253863254370464E-2</v>
      </c>
    </row>
    <row r="122" spans="1:28" ht="15.75" x14ac:dyDescent="0.25">
      <c r="A122" s="24">
        <v>3210</v>
      </c>
      <c r="B122" s="5" t="s">
        <v>104</v>
      </c>
      <c r="C122" s="20">
        <v>12</v>
      </c>
      <c r="D122" s="33">
        <f>+C122/C6*100</f>
        <v>0.123928534545079</v>
      </c>
      <c r="E122" s="20">
        <v>377</v>
      </c>
      <c r="F122" s="33">
        <f>+E122/E6*100</f>
        <v>5.5858472115213657E-2</v>
      </c>
      <c r="G122" s="20">
        <v>368</v>
      </c>
      <c r="H122" s="33">
        <f>+G122/G6*100</f>
        <v>7.1007378592818984E-2</v>
      </c>
      <c r="I122" s="20">
        <v>326</v>
      </c>
      <c r="J122" s="33">
        <f>+I122/I6*100</f>
        <v>8.4922150353885714E-2</v>
      </c>
      <c r="K122" s="20">
        <v>42</v>
      </c>
      <c r="L122" s="33">
        <f>+K122/K6*100</f>
        <v>3.1255813953488372E-2</v>
      </c>
      <c r="M122" s="20">
        <v>3626700</v>
      </c>
      <c r="N122" s="33">
        <f>+M122/M6*100</f>
        <v>4.3313185448402229E-2</v>
      </c>
      <c r="O122" s="20">
        <v>2030033</v>
      </c>
      <c r="P122" s="33">
        <f>+O122/O6*100</f>
        <v>3.3801907236116577E-2</v>
      </c>
      <c r="Q122" s="20">
        <v>24785174</v>
      </c>
      <c r="R122" s="33">
        <f>+Q122/Q6*100</f>
        <v>1.2911216827312307E-2</v>
      </c>
      <c r="S122" s="20">
        <v>12259608</v>
      </c>
      <c r="T122" s="33">
        <f>+S122/S6*100</f>
        <v>1.0560083750353293E-2</v>
      </c>
      <c r="U122" s="20">
        <v>12525566</v>
      </c>
      <c r="V122" s="33">
        <f>+U122/U6*100</f>
        <v>1.650873365342731E-2</v>
      </c>
      <c r="W122" s="20">
        <v>-636303</v>
      </c>
      <c r="X122" s="33">
        <f>+W122/W6*100</f>
        <v>-0.13969341201335023</v>
      </c>
      <c r="Y122" s="20">
        <v>13910110</v>
      </c>
      <c r="Z122" s="33">
        <f>+Y122/Y6*100</f>
        <v>1.2856980997773292E-2</v>
      </c>
      <c r="AA122" s="20">
        <v>1828904</v>
      </c>
      <c r="AB122" s="21">
        <f>+AA122/AA6*100</f>
        <v>1.1950686330273408E-2</v>
      </c>
    </row>
    <row r="123" spans="1:28" ht="15.75" x14ac:dyDescent="0.25">
      <c r="A123" s="24">
        <v>3220</v>
      </c>
      <c r="B123" s="5" t="s">
        <v>150</v>
      </c>
      <c r="C123" s="20">
        <v>3</v>
      </c>
      <c r="D123" s="33">
        <f>+C123/C6*100</f>
        <v>3.0982133636269751E-2</v>
      </c>
      <c r="E123" s="20">
        <v>115</v>
      </c>
      <c r="F123" s="33">
        <f>+E123/E6*100</f>
        <v>1.7039056480768089E-2</v>
      </c>
      <c r="G123" s="20">
        <v>17</v>
      </c>
      <c r="H123" s="33">
        <f>+G123/G6*100</f>
        <v>3.280232163255225E-3</v>
      </c>
      <c r="I123" s="20">
        <v>16</v>
      </c>
      <c r="J123" s="33">
        <f>+I123/I6*100</f>
        <v>4.1679582995772122E-3</v>
      </c>
      <c r="K123" s="20">
        <v>1</v>
      </c>
      <c r="L123" s="33">
        <f>+K123/K6*100</f>
        <v>7.4418604651162786E-4</v>
      </c>
      <c r="M123" s="20">
        <v>632756</v>
      </c>
      <c r="N123" s="33">
        <f>+M123/M6*100</f>
        <v>7.556918954308104E-3</v>
      </c>
      <c r="O123" s="20">
        <v>388642</v>
      </c>
      <c r="P123" s="33">
        <f>+O123/O6*100</f>
        <v>6.4712449659975078E-3</v>
      </c>
      <c r="Q123" s="20">
        <v>14721387</v>
      </c>
      <c r="R123" s="33">
        <f>+Q123/Q6*100</f>
        <v>7.6687385594217195E-3</v>
      </c>
      <c r="S123" s="20">
        <v>6608002</v>
      </c>
      <c r="T123" s="33">
        <f>+S123/S6*100</f>
        <v>5.6919482696756755E-3</v>
      </c>
      <c r="U123" s="20">
        <v>8113385</v>
      </c>
      <c r="V123" s="33">
        <f>+U123/U6*100</f>
        <v>1.0693465827629053E-2</v>
      </c>
      <c r="W123" s="20">
        <v>13509</v>
      </c>
      <c r="X123" s="33">
        <f>+W123/W6*100</f>
        <v>2.9657542128331128E-3</v>
      </c>
      <c r="Y123" s="20">
        <v>6171901</v>
      </c>
      <c r="Z123" s="33">
        <f>+Y123/Y6*100</f>
        <v>5.7046287827442034E-3</v>
      </c>
      <c r="AA123" s="20">
        <v>750895</v>
      </c>
      <c r="AB123" s="21">
        <f>+AA123/AA6*100</f>
        <v>4.9066056020275811E-3</v>
      </c>
    </row>
    <row r="124" spans="1:28" ht="15.75" x14ac:dyDescent="0.25">
      <c r="A124" s="24">
        <v>3230</v>
      </c>
      <c r="B124" s="5" t="s">
        <v>130</v>
      </c>
      <c r="C124" s="20">
        <v>3</v>
      </c>
      <c r="D124" s="33">
        <f>+C124/C6*100</f>
        <v>3.0982133636269751E-2</v>
      </c>
      <c r="E124" s="20">
        <v>85</v>
      </c>
      <c r="F124" s="33">
        <f>+E124/E6*100</f>
        <v>1.2594085224915544E-2</v>
      </c>
      <c r="G124" s="20">
        <v>78</v>
      </c>
      <c r="H124" s="33">
        <f>+G124/G6*100</f>
        <v>1.5050476984347503E-2</v>
      </c>
      <c r="I124" s="20">
        <v>78</v>
      </c>
      <c r="J124" s="33">
        <f>+I124/I6*100</f>
        <v>2.0318796710438913E-2</v>
      </c>
      <c r="K124" s="20">
        <v>0</v>
      </c>
      <c r="L124" s="33">
        <f>+K124/K6*100</f>
        <v>0</v>
      </c>
      <c r="M124" s="20">
        <v>984245</v>
      </c>
      <c r="N124" s="33">
        <f>+M124/M6*100</f>
        <v>1.1754704334977432E-2</v>
      </c>
      <c r="O124" s="20">
        <v>560087</v>
      </c>
      <c r="P124" s="33">
        <f>+O124/O6*100</f>
        <v>9.3259611140088967E-3</v>
      </c>
      <c r="Q124" s="20">
        <v>4122598</v>
      </c>
      <c r="R124" s="33">
        <f>+Q124/Q6*100</f>
        <v>2.1475643733565907E-3</v>
      </c>
      <c r="S124" s="20">
        <v>1885521</v>
      </c>
      <c r="T124" s="33">
        <f>+S124/S6*100</f>
        <v>1.6241351006532911E-3</v>
      </c>
      <c r="U124" s="20">
        <v>2237077</v>
      </c>
      <c r="V124" s="33">
        <f>+U124/U6*100</f>
        <v>2.9484742130781315E-3</v>
      </c>
      <c r="W124" s="20">
        <v>48331</v>
      </c>
      <c r="X124" s="33">
        <f>+W124/W6*100</f>
        <v>1.0610546070059752E-2</v>
      </c>
      <c r="Y124" s="20">
        <v>2738964</v>
      </c>
      <c r="Z124" s="33">
        <f>+Y124/Y6*100</f>
        <v>2.5315981039391584E-3</v>
      </c>
      <c r="AA124" s="20">
        <v>98227</v>
      </c>
      <c r="AB124" s="21">
        <f>+AA124/AA6*100</f>
        <v>6.4184892491009153E-4</v>
      </c>
    </row>
    <row r="125" spans="1:28" ht="15.75" x14ac:dyDescent="0.25">
      <c r="A125" s="24">
        <v>3311</v>
      </c>
      <c r="B125" s="5" t="s">
        <v>105</v>
      </c>
      <c r="C125" s="20">
        <v>67</v>
      </c>
      <c r="D125" s="33">
        <f>+C125/C6*100</f>
        <v>0.69193431787669102</v>
      </c>
      <c r="E125" s="20">
        <v>2945</v>
      </c>
      <c r="F125" s="33">
        <f>+E125/E6*100</f>
        <v>0.43634801161619152</v>
      </c>
      <c r="G125" s="20">
        <v>2588</v>
      </c>
      <c r="H125" s="33">
        <f>+G125/G6*100</f>
        <v>0.49936710814732488</v>
      </c>
      <c r="I125" s="20">
        <v>2332</v>
      </c>
      <c r="J125" s="33">
        <f>+I125/I6*100</f>
        <v>0.60747992216337876</v>
      </c>
      <c r="K125" s="20">
        <v>256</v>
      </c>
      <c r="L125" s="33">
        <f>+K125/K6*100</f>
        <v>0.19051162790697673</v>
      </c>
      <c r="M125" s="20">
        <v>34648300</v>
      </c>
      <c r="N125" s="33">
        <f>+M125/M6*100</f>
        <v>0.41379994026852923</v>
      </c>
      <c r="O125" s="20">
        <v>20902301</v>
      </c>
      <c r="P125" s="33">
        <f>+O125/O6*100</f>
        <v>0.34804244040534649</v>
      </c>
      <c r="Q125" s="20">
        <v>254133039</v>
      </c>
      <c r="R125" s="33">
        <f>+Q125/Q6*100</f>
        <v>0.13238425397024911</v>
      </c>
      <c r="S125" s="20">
        <v>103106289</v>
      </c>
      <c r="T125" s="33">
        <f>+S125/S6*100</f>
        <v>8.881287615624664E-2</v>
      </c>
      <c r="U125" s="20">
        <v>151026750</v>
      </c>
      <c r="V125" s="33">
        <f>+U125/U6*100</f>
        <v>0.19905371065010177</v>
      </c>
      <c r="W125" s="20">
        <v>-358074</v>
      </c>
      <c r="X125" s="33">
        <f>+W125/W6*100</f>
        <v>-7.8611257236361254E-2</v>
      </c>
      <c r="Y125" s="20">
        <v>165789135</v>
      </c>
      <c r="Z125" s="33">
        <f>+Y125/Y6*100</f>
        <v>0.15323730425800161</v>
      </c>
      <c r="AA125" s="20">
        <v>14118486</v>
      </c>
      <c r="AB125" s="21">
        <f>+AA125/AA6*100</f>
        <v>9.2255032327752839E-2</v>
      </c>
    </row>
    <row r="126" spans="1:28" ht="15.75" x14ac:dyDescent="0.25">
      <c r="A126" s="25">
        <v>3312</v>
      </c>
      <c r="B126" s="5" t="s">
        <v>151</v>
      </c>
      <c r="C126" s="20">
        <v>11</v>
      </c>
      <c r="D126" s="33">
        <f>+C126/C6*100</f>
        <v>0.11360115666632242</v>
      </c>
      <c r="E126" s="20">
        <v>532</v>
      </c>
      <c r="F126" s="33">
        <f>+E126/E6*100</f>
        <v>7.8824156937118472E-2</v>
      </c>
      <c r="G126" s="20">
        <v>440</v>
      </c>
      <c r="H126" s="33">
        <f>+G126/G6*100</f>
        <v>8.4900126578370538E-2</v>
      </c>
      <c r="I126" s="20">
        <v>355</v>
      </c>
      <c r="J126" s="33">
        <f>+I126/I6*100</f>
        <v>9.2476574771869408E-2</v>
      </c>
      <c r="K126" s="20">
        <v>85</v>
      </c>
      <c r="L126" s="33">
        <f>+K126/K6*100</f>
        <v>6.3255813953488366E-2</v>
      </c>
      <c r="M126" s="20">
        <v>6319626</v>
      </c>
      <c r="N126" s="33">
        <f>+M126/M6*100</f>
        <v>7.5474434858837078E-2</v>
      </c>
      <c r="O126" s="20">
        <v>4144597</v>
      </c>
      <c r="P126" s="33">
        <f>+O126/O6*100</f>
        <v>6.9011332980836795E-2</v>
      </c>
      <c r="Q126" s="20">
        <v>57090406</v>
      </c>
      <c r="R126" s="33">
        <f>+Q126/Q6*100</f>
        <v>2.9739819886892522E-2</v>
      </c>
      <c r="S126" s="20">
        <v>38238062</v>
      </c>
      <c r="T126" s="33">
        <f>+S126/S6*100</f>
        <v>3.2937198087508328E-2</v>
      </c>
      <c r="U126" s="20">
        <v>18852344</v>
      </c>
      <c r="V126" s="33">
        <f>+U126/U6*100</f>
        <v>2.4847446082579293E-2</v>
      </c>
      <c r="W126" s="20">
        <v>-5543429</v>
      </c>
      <c r="X126" s="33">
        <f>+W126/W6*100</f>
        <v>-1.2169996232357132</v>
      </c>
      <c r="Y126" s="20">
        <v>20101096</v>
      </c>
      <c r="Z126" s="33">
        <f>+Y126/Y6*100</f>
        <v>1.8579249862611922E-2</v>
      </c>
      <c r="AA126" s="20">
        <v>2645584</v>
      </c>
      <c r="AB126" s="21">
        <f>+AA126/AA6*100</f>
        <v>1.7287153696634729E-2</v>
      </c>
    </row>
    <row r="127" spans="1:28" ht="15.75" x14ac:dyDescent="0.25">
      <c r="A127" s="24">
        <v>3320</v>
      </c>
      <c r="B127" s="5" t="s">
        <v>106</v>
      </c>
      <c r="C127" s="20">
        <v>12</v>
      </c>
      <c r="D127" s="33">
        <f>+C127/C6*100</f>
        <v>0.123928534545079</v>
      </c>
      <c r="E127" s="20">
        <v>618</v>
      </c>
      <c r="F127" s="33">
        <f>+E127/E6*100</f>
        <v>9.156640787056243E-2</v>
      </c>
      <c r="G127" s="20">
        <v>569</v>
      </c>
      <c r="H127" s="33">
        <f>+G127/G6*100</f>
        <v>0.10979130005248372</v>
      </c>
      <c r="I127" s="20">
        <v>569</v>
      </c>
      <c r="J127" s="33">
        <f>+I127/I6*100</f>
        <v>0.14822301702871463</v>
      </c>
      <c r="K127" s="20">
        <v>0</v>
      </c>
      <c r="L127" s="33">
        <f>+K127/K6*100</f>
        <v>0</v>
      </c>
      <c r="M127" s="20">
        <v>6479945</v>
      </c>
      <c r="N127" s="33">
        <f>+M127/M6*100</f>
        <v>7.7389102898074505E-2</v>
      </c>
      <c r="O127" s="20">
        <v>3733130</v>
      </c>
      <c r="P127" s="33">
        <f>+O127/O6*100</f>
        <v>6.2160030876524608E-2</v>
      </c>
      <c r="Q127" s="20">
        <v>41943109</v>
      </c>
      <c r="R127" s="33">
        <f>+Q127/Q6*100</f>
        <v>2.1849214159666352E-2</v>
      </c>
      <c r="S127" s="20">
        <v>17938218</v>
      </c>
      <c r="T127" s="33">
        <f>+S127/S6*100</f>
        <v>1.5451479722034745E-2</v>
      </c>
      <c r="U127" s="20">
        <v>24004891</v>
      </c>
      <c r="V127" s="33">
        <f>+U127/U6*100</f>
        <v>3.1638518522720191E-2</v>
      </c>
      <c r="W127" s="20">
        <v>9547</v>
      </c>
      <c r="X127" s="33">
        <f>+W127/W6*100</f>
        <v>2.0959401487836058E-3</v>
      </c>
      <c r="Y127" s="20">
        <v>28142595</v>
      </c>
      <c r="Z127" s="33">
        <f>+Y127/Y6*100</f>
        <v>2.6011930110044396E-2</v>
      </c>
      <c r="AA127" s="20">
        <v>2237956</v>
      </c>
      <c r="AB127" s="21">
        <f>+AA127/AA6*100</f>
        <v>1.4623572465779153E-2</v>
      </c>
    </row>
    <row r="128" spans="1:28" ht="15.75" x14ac:dyDescent="0.25">
      <c r="A128" s="24">
        <v>3410</v>
      </c>
      <c r="B128" s="5" t="s">
        <v>107</v>
      </c>
      <c r="C128" s="20">
        <v>19</v>
      </c>
      <c r="D128" s="33">
        <f>+C128/C6*100</f>
        <v>0.19622017969637509</v>
      </c>
      <c r="E128" s="20">
        <v>4333</v>
      </c>
      <c r="F128" s="33">
        <f>+E128/E6*100</f>
        <v>0.64200201505363597</v>
      </c>
      <c r="G128" s="20">
        <v>4137</v>
      </c>
      <c r="H128" s="33">
        <f>+G128/G6*100</f>
        <v>0.7982541446698157</v>
      </c>
      <c r="I128" s="20">
        <v>1840</v>
      </c>
      <c r="J128" s="33">
        <f>+I128/I6*100</f>
        <v>0.47931520445137948</v>
      </c>
      <c r="K128" s="20">
        <v>2297</v>
      </c>
      <c r="L128" s="33">
        <f>+K128/K6*100</f>
        <v>1.7093953488372091</v>
      </c>
      <c r="M128" s="20">
        <v>109961721</v>
      </c>
      <c r="N128" s="33">
        <f>+M128/M6*100</f>
        <v>1.3132578966825119</v>
      </c>
      <c r="O128" s="20">
        <v>92503182</v>
      </c>
      <c r="P128" s="33">
        <f>+O128/O6*100</f>
        <v>1.5402626346515591</v>
      </c>
      <c r="Q128" s="20">
        <v>4240082332</v>
      </c>
      <c r="R128" s="33">
        <f>+Q128/Q6*100</f>
        <v>2.2087648992945543</v>
      </c>
      <c r="S128" s="20">
        <v>3192255799</v>
      </c>
      <c r="T128" s="33">
        <f>+S128/S6*100</f>
        <v>2.7497199412893929</v>
      </c>
      <c r="U128" s="20">
        <v>1047826533</v>
      </c>
      <c r="V128" s="33">
        <f>+U128/U6*100</f>
        <v>1.3810385213962515</v>
      </c>
      <c r="W128" s="20">
        <v>-105988906</v>
      </c>
      <c r="X128" s="33">
        <f>+W128/W6*100</f>
        <v>-23.268713041903382</v>
      </c>
      <c r="Y128" s="20">
        <v>751172510</v>
      </c>
      <c r="Z128" s="33">
        <f>+Y128/Y6*100</f>
        <v>0.6943015322754218</v>
      </c>
      <c r="AA128" s="20">
        <v>52159473</v>
      </c>
      <c r="AB128" s="21">
        <f>+AA128/AA6*100</f>
        <v>0.34082789527245</v>
      </c>
    </row>
    <row r="129" spans="1:28" ht="15.75" x14ac:dyDescent="0.25">
      <c r="A129" s="24">
        <v>3420</v>
      </c>
      <c r="B129" s="5" t="s">
        <v>141</v>
      </c>
      <c r="C129" s="20">
        <v>80</v>
      </c>
      <c r="D129" s="33">
        <f>+C129/C6*100</f>
        <v>0.82619023030052663</v>
      </c>
      <c r="E129" s="20">
        <v>5608</v>
      </c>
      <c r="F129" s="33">
        <f>+E129/E6*100</f>
        <v>0.83091329342736919</v>
      </c>
      <c r="G129" s="20">
        <v>3198</v>
      </c>
      <c r="H129" s="33">
        <f>+G129/G6*100</f>
        <v>0.61706955635824767</v>
      </c>
      <c r="I129" s="20">
        <v>1936</v>
      </c>
      <c r="J129" s="33">
        <f>+I129/I6*100</f>
        <v>0.50432295424884277</v>
      </c>
      <c r="K129" s="20">
        <v>1262</v>
      </c>
      <c r="L129" s="33">
        <f>+K129/K6*100</f>
        <v>0.93916279069767428</v>
      </c>
      <c r="M129" s="20">
        <v>42331436</v>
      </c>
      <c r="N129" s="33">
        <f>+M129/M6*100</f>
        <v>0.50555858983791613</v>
      </c>
      <c r="O129" s="20">
        <v>27781865</v>
      </c>
      <c r="P129" s="33">
        <f>+O129/O6*100</f>
        <v>0.46259347684314189</v>
      </c>
      <c r="Q129" s="20">
        <v>687315587</v>
      </c>
      <c r="R129" s="33">
        <f>+Q129/Q6*100</f>
        <v>0.358039873859608</v>
      </c>
      <c r="S129" s="20">
        <v>449074204</v>
      </c>
      <c r="T129" s="33">
        <f>+S129/S6*100</f>
        <v>0.38681997045608962</v>
      </c>
      <c r="U129" s="20">
        <v>238241383</v>
      </c>
      <c r="V129" s="33">
        <f>+U129/U6*100</f>
        <v>0.31400285920581666</v>
      </c>
      <c r="W129" s="20">
        <v>841374</v>
      </c>
      <c r="X129" s="33">
        <f>+W129/W6*100</f>
        <v>0.18471452254558055</v>
      </c>
      <c r="Y129" s="20">
        <v>260093592</v>
      </c>
      <c r="Z129" s="33">
        <f>+Y129/Y6*100</f>
        <v>0.24040200760357752</v>
      </c>
      <c r="AA129" s="20">
        <v>22869660</v>
      </c>
      <c r="AB129" s="21">
        <f>+AA129/AA6*100</f>
        <v>0.14943820623717843</v>
      </c>
    </row>
    <row r="130" spans="1:28" ht="15.75" x14ac:dyDescent="0.25">
      <c r="A130" s="24">
        <v>3430</v>
      </c>
      <c r="B130" s="5" t="s">
        <v>158</v>
      </c>
      <c r="C130" s="20">
        <v>109</v>
      </c>
      <c r="D130" s="33">
        <f>+C130/C6*100</f>
        <v>1.1256841887844677</v>
      </c>
      <c r="E130" s="20">
        <v>6288</v>
      </c>
      <c r="F130" s="33">
        <f>+E130/E6*100</f>
        <v>0.93166597522669359</v>
      </c>
      <c r="G130" s="20">
        <v>4625</v>
      </c>
      <c r="H130" s="33">
        <f>+G130/G6*100</f>
        <v>0.8924161032385538</v>
      </c>
      <c r="I130" s="20">
        <v>3998</v>
      </c>
      <c r="J130" s="33">
        <f>+I130/I6*100</f>
        <v>1.0414685801068559</v>
      </c>
      <c r="K130" s="20">
        <v>627</v>
      </c>
      <c r="L130" s="33">
        <f>+K130/K6*100</f>
        <v>0.46660465116279071</v>
      </c>
      <c r="M130" s="20">
        <v>65381947</v>
      </c>
      <c r="N130" s="33">
        <f>+M130/M6*100</f>
        <v>0.7808477115252449</v>
      </c>
      <c r="O130" s="20">
        <v>43118627</v>
      </c>
      <c r="P130" s="33">
        <f>+O130/O6*100</f>
        <v>0.71796459959158876</v>
      </c>
      <c r="Q130" s="20">
        <v>823169383</v>
      </c>
      <c r="R130" s="33">
        <f>+Q130/Q6*100</f>
        <v>0.42880951287725033</v>
      </c>
      <c r="S130" s="20">
        <v>495303906</v>
      </c>
      <c r="T130" s="33">
        <f>+S130/S6*100</f>
        <v>0.42664094392227836</v>
      </c>
      <c r="U130" s="20">
        <v>327865477</v>
      </c>
      <c r="V130" s="33">
        <f>+U130/U6*100</f>
        <v>0.43212768460498291</v>
      </c>
      <c r="W130" s="20">
        <v>-4539576</v>
      </c>
      <c r="X130" s="33">
        <f>+W130/W6*100</f>
        <v>-0.99661460111600353</v>
      </c>
      <c r="Y130" s="20">
        <v>311045510</v>
      </c>
      <c r="Z130" s="33">
        <f>+Y130/Y6*100</f>
        <v>0.28749637576645348</v>
      </c>
      <c r="AA130" s="20">
        <v>50820101</v>
      </c>
      <c r="AB130" s="21">
        <f>+AA130/AA6*100</f>
        <v>0.33207597901465247</v>
      </c>
    </row>
    <row r="131" spans="1:28" ht="15.75" x14ac:dyDescent="0.25">
      <c r="A131" s="24">
        <v>3511</v>
      </c>
      <c r="B131" s="5" t="s">
        <v>108</v>
      </c>
      <c r="C131" s="20">
        <v>4</v>
      </c>
      <c r="D131" s="33">
        <f>+C131/C6*100</f>
        <v>4.1309511515026334E-2</v>
      </c>
      <c r="E131" s="20">
        <v>61</v>
      </c>
      <c r="F131" s="33">
        <f>+E131/E6*100</f>
        <v>9.0381082202335098E-3</v>
      </c>
      <c r="G131" s="20">
        <v>48</v>
      </c>
      <c r="H131" s="33">
        <f>+G131/G6*100</f>
        <v>9.2618319903676957E-3</v>
      </c>
      <c r="I131" s="20">
        <v>38</v>
      </c>
      <c r="J131" s="33">
        <f>+I131/I6*100</f>
        <v>9.8989009614958798E-3</v>
      </c>
      <c r="K131" s="20">
        <v>10</v>
      </c>
      <c r="L131" s="33">
        <f>+K131/K6*100</f>
        <v>7.4418604651162786E-3</v>
      </c>
      <c r="M131" s="20">
        <v>1165837</v>
      </c>
      <c r="N131" s="33">
        <f>+M131/M6*100</f>
        <v>1.3923432923486617E-2</v>
      </c>
      <c r="O131" s="20">
        <v>798232</v>
      </c>
      <c r="P131" s="33">
        <f>+O131/O6*100</f>
        <v>1.3291293302571831E-2</v>
      </c>
      <c r="Q131" s="20">
        <v>55795410</v>
      </c>
      <c r="R131" s="33">
        <f>+Q131/Q6*100</f>
        <v>2.9065224092386415E-2</v>
      </c>
      <c r="S131" s="20">
        <v>49476791</v>
      </c>
      <c r="T131" s="33">
        <f>+S131/S6*100</f>
        <v>4.2617925194567891E-2</v>
      </c>
      <c r="U131" s="20">
        <v>6318619</v>
      </c>
      <c r="V131" s="33">
        <f>+U131/U6*100</f>
        <v>8.3279588426171877E-3</v>
      </c>
      <c r="W131" s="20">
        <v>6622180</v>
      </c>
      <c r="X131" s="33">
        <f>+W131/W6*100</f>
        <v>1.4538276876999914</v>
      </c>
      <c r="Y131" s="20">
        <v>38558360</v>
      </c>
      <c r="Z131" s="33">
        <f>+Y131/Y6*100</f>
        <v>3.5639121604739414E-2</v>
      </c>
      <c r="AA131" s="20">
        <v>1732041</v>
      </c>
      <c r="AB131" s="21">
        <f>+AA131/AA6*100</f>
        <v>1.1317750249424292E-2</v>
      </c>
    </row>
    <row r="132" spans="1:28" ht="15.75" x14ac:dyDescent="0.25">
      <c r="A132" s="24">
        <v>3512</v>
      </c>
      <c r="B132" s="5" t="s">
        <v>109</v>
      </c>
      <c r="C132" s="20">
        <v>6</v>
      </c>
      <c r="D132" s="33">
        <f>+C132/C6*100</f>
        <v>6.1964267272539501E-2</v>
      </c>
      <c r="E132" s="20">
        <v>434</v>
      </c>
      <c r="F132" s="33">
        <f>+E132/E6*100</f>
        <v>6.4303917501333491E-2</v>
      </c>
      <c r="G132" s="20">
        <v>291</v>
      </c>
      <c r="H132" s="33">
        <f>+G132/G6*100</f>
        <v>5.6149856441604147E-2</v>
      </c>
      <c r="I132" s="20">
        <v>255</v>
      </c>
      <c r="J132" s="33">
        <f>+I132/I6*100</f>
        <v>6.642683539951183E-2</v>
      </c>
      <c r="K132" s="20">
        <v>36</v>
      </c>
      <c r="L132" s="33">
        <f>+K132/K6*100</f>
        <v>2.6790697674418606E-2</v>
      </c>
      <c r="M132" s="20">
        <v>4486871</v>
      </c>
      <c r="N132" s="33">
        <f>+M132/M6*100</f>
        <v>5.3586090855614742E-2</v>
      </c>
      <c r="O132" s="20">
        <v>3172071</v>
      </c>
      <c r="P132" s="33">
        <f>+O132/O6*100</f>
        <v>5.2817885072989228E-2</v>
      </c>
      <c r="Q132" s="20">
        <v>29589296</v>
      </c>
      <c r="R132" s="33">
        <f>+Q132/Q6*100</f>
        <v>1.5413804092056192E-2</v>
      </c>
      <c r="S132" s="20">
        <v>17339658</v>
      </c>
      <c r="T132" s="33">
        <f>+S132/S6*100</f>
        <v>1.4935896864115353E-2</v>
      </c>
      <c r="U132" s="20">
        <v>12249638</v>
      </c>
      <c r="V132" s="33">
        <f>+U132/U6*100</f>
        <v>1.6145059719688673E-2</v>
      </c>
      <c r="W132" s="20">
        <v>-1958353</v>
      </c>
      <c r="X132" s="33">
        <f>+W132/W6*100</f>
        <v>-0.42993512917050591</v>
      </c>
      <c r="Y132" s="20">
        <v>49724605</v>
      </c>
      <c r="Z132" s="33">
        <f>+Y132/Y6*100</f>
        <v>4.5959974551371831E-2</v>
      </c>
      <c r="AA132" s="20">
        <v>1564331</v>
      </c>
      <c r="AB132" s="21">
        <f>+AA132/AA6*100</f>
        <v>1.0221875559199898E-2</v>
      </c>
    </row>
    <row r="133" spans="1:28" ht="15.75" x14ac:dyDescent="0.25">
      <c r="A133" s="24">
        <v>3530</v>
      </c>
      <c r="B133" s="5" t="s">
        <v>110</v>
      </c>
      <c r="C133" s="20">
        <v>12</v>
      </c>
      <c r="D133" s="33">
        <f>+C133/C6*100</f>
        <v>0.123928534545079</v>
      </c>
      <c r="E133" s="20">
        <v>892</v>
      </c>
      <c r="F133" s="33">
        <f>+E133/E6*100</f>
        <v>0.13216381200734903</v>
      </c>
      <c r="G133" s="20">
        <v>837</v>
      </c>
      <c r="H133" s="33">
        <f>+G133/G6*100</f>
        <v>0.16150319533203666</v>
      </c>
      <c r="I133" s="20">
        <v>718</v>
      </c>
      <c r="J133" s="33">
        <f>+I133/I6*100</f>
        <v>0.18703712869352743</v>
      </c>
      <c r="K133" s="20">
        <v>119</v>
      </c>
      <c r="L133" s="33">
        <f>+K133/K6*100</f>
        <v>8.8558139534883715E-2</v>
      </c>
      <c r="M133" s="20">
        <v>23789426</v>
      </c>
      <c r="N133" s="33">
        <f>+M133/M6*100</f>
        <v>0.28411388315797881</v>
      </c>
      <c r="O133" s="20">
        <v>15088146</v>
      </c>
      <c r="P133" s="33">
        <f>+O133/O6*100</f>
        <v>0.25123143882734095</v>
      </c>
      <c r="Q133" s="20">
        <v>447216586</v>
      </c>
      <c r="R133" s="33">
        <f>+Q133/Q6*100</f>
        <v>0.23296630116925393</v>
      </c>
      <c r="S133" s="20">
        <v>223882910</v>
      </c>
      <c r="T133" s="33">
        <f>+S133/S6*100</f>
        <v>0.19284648251989858</v>
      </c>
      <c r="U133" s="20">
        <v>223333676</v>
      </c>
      <c r="V133" s="33">
        <f>+U133/U6*100</f>
        <v>0.29435445655109166</v>
      </c>
      <c r="W133" s="20">
        <v>8784654</v>
      </c>
      <c r="X133" s="33">
        <f>+W133/W6*100</f>
        <v>1.928575365221797</v>
      </c>
      <c r="Y133" s="20">
        <v>49633019</v>
      </c>
      <c r="Z133" s="33">
        <f>+Y133/Y6*100</f>
        <v>4.5875322491707164E-2</v>
      </c>
      <c r="AA133" s="20">
        <v>5718517</v>
      </c>
      <c r="AB133" s="21">
        <f>+AA133/AA6*100</f>
        <v>3.7366752405449434E-2</v>
      </c>
    </row>
    <row r="134" spans="1:28" ht="15.75" x14ac:dyDescent="0.25">
      <c r="A134" s="24">
        <v>3591</v>
      </c>
      <c r="B134" s="5" t="s">
        <v>111</v>
      </c>
      <c r="C134" s="20">
        <v>25</v>
      </c>
      <c r="D134" s="33">
        <f>+C134/C6*100</f>
        <v>0.25818444696891457</v>
      </c>
      <c r="E134" s="20">
        <v>4901</v>
      </c>
      <c r="F134" s="33">
        <f>+E134/E6*100</f>
        <v>0.72616013749777752</v>
      </c>
      <c r="G134" s="20">
        <v>3293</v>
      </c>
      <c r="H134" s="33">
        <f>+G134/G6*100</f>
        <v>0.63540026550585038</v>
      </c>
      <c r="I134" s="20">
        <v>2619</v>
      </c>
      <c r="J134" s="33">
        <f>+I134/I6*100</f>
        <v>0.68224267416204498</v>
      </c>
      <c r="K134" s="20">
        <v>674</v>
      </c>
      <c r="L134" s="33">
        <f>+K134/K6*100</f>
        <v>0.50158139534883728</v>
      </c>
      <c r="M134" s="20">
        <v>50576194</v>
      </c>
      <c r="N134" s="33">
        <f>+M134/M6*100</f>
        <v>0.60402461466246682</v>
      </c>
      <c r="O134" s="20">
        <v>41917664</v>
      </c>
      <c r="P134" s="33">
        <f>+O134/O6*100</f>
        <v>0.69796746657946107</v>
      </c>
      <c r="Q134" s="20">
        <v>1723751245</v>
      </c>
      <c r="R134" s="33">
        <f>+Q134/Q6*100</f>
        <v>0.8979451215692309</v>
      </c>
      <c r="S134" s="20">
        <v>1179957965</v>
      </c>
      <c r="T134" s="33">
        <f>+S134/S6*100</f>
        <v>1.0163828184633996</v>
      </c>
      <c r="U134" s="20">
        <v>543793280</v>
      </c>
      <c r="V134" s="33">
        <f>+U134/U6*100</f>
        <v>0.71672117827199333</v>
      </c>
      <c r="W134" s="20">
        <v>-2603819</v>
      </c>
      <c r="X134" s="33">
        <f>+W134/W6*100</f>
        <v>-0.57164017830371627</v>
      </c>
      <c r="Y134" s="20">
        <v>279658588</v>
      </c>
      <c r="Z134" s="33">
        <f>+Y134/Y6*100</f>
        <v>0.25848574538807456</v>
      </c>
      <c r="AA134" s="20">
        <v>20242694</v>
      </c>
      <c r="AB134" s="21">
        <f>+AA134/AA6*100</f>
        <v>0.13227270894137008</v>
      </c>
    </row>
    <row r="135" spans="1:28" ht="15.75" x14ac:dyDescent="0.25">
      <c r="A135" s="24">
        <v>3592</v>
      </c>
      <c r="B135" s="5" t="s">
        <v>112</v>
      </c>
      <c r="C135" s="20">
        <v>9</v>
      </c>
      <c r="D135" s="33">
        <f>+C135/C6*100</f>
        <v>9.2946400908809249E-2</v>
      </c>
      <c r="E135" s="20">
        <v>177</v>
      </c>
      <c r="F135" s="33">
        <f>+E135/E6*100</f>
        <v>2.6225330409530019E-2</v>
      </c>
      <c r="G135" s="20">
        <v>173</v>
      </c>
      <c r="H135" s="33">
        <f>+G135/G6*100</f>
        <v>3.3381186131950229E-2</v>
      </c>
      <c r="I135" s="20">
        <v>87</v>
      </c>
      <c r="J135" s="33">
        <f>+I135/I6*100</f>
        <v>2.2663273253951094E-2</v>
      </c>
      <c r="K135" s="20">
        <v>86</v>
      </c>
      <c r="L135" s="33">
        <f>+K135/K6*100</f>
        <v>6.4000000000000001E-2</v>
      </c>
      <c r="M135" s="20">
        <v>1324133</v>
      </c>
      <c r="N135" s="33">
        <f>+M135/M6*100</f>
        <v>1.5813940548528742E-2</v>
      </c>
      <c r="O135" s="20">
        <v>1010140</v>
      </c>
      <c r="P135" s="33">
        <f>+O135/O6*100</f>
        <v>1.6819755430325913E-2</v>
      </c>
      <c r="Q135" s="20">
        <v>8328994</v>
      </c>
      <c r="R135" s="33">
        <f>+Q135/Q6*100</f>
        <v>4.3387812200706456E-3</v>
      </c>
      <c r="S135" s="20">
        <v>4288883</v>
      </c>
      <c r="T135" s="33">
        <f>+S135/S6*100</f>
        <v>3.694323968226919E-3</v>
      </c>
      <c r="U135" s="20">
        <v>4040111</v>
      </c>
      <c r="V135" s="33">
        <f>+U135/U6*100</f>
        <v>5.3248784469525651E-3</v>
      </c>
      <c r="W135" s="20">
        <v>-28466</v>
      </c>
      <c r="X135" s="33">
        <f>+W135/W6*100</f>
        <v>-6.2494010972320218E-3</v>
      </c>
      <c r="Y135" s="20">
        <v>3831894</v>
      </c>
      <c r="Z135" s="33">
        <f>+Y135/Y6*100</f>
        <v>3.5417827999549597E-3</v>
      </c>
      <c r="AA135" s="20">
        <v>456270</v>
      </c>
      <c r="AB135" s="21">
        <f>+AA135/AA6*100</f>
        <v>2.9814247505138857E-3</v>
      </c>
    </row>
    <row r="136" spans="1:28" ht="15.75" x14ac:dyDescent="0.25">
      <c r="A136" s="24">
        <v>3611</v>
      </c>
      <c r="B136" s="5" t="s">
        <v>113</v>
      </c>
      <c r="C136" s="20">
        <v>207</v>
      </c>
      <c r="D136" s="33">
        <f>+C136/C6*100</f>
        <v>2.1377672209026128</v>
      </c>
      <c r="E136" s="20">
        <v>6928</v>
      </c>
      <c r="F136" s="33">
        <f>+E136/E6*100</f>
        <v>1.0264920286848813</v>
      </c>
      <c r="G136" s="20">
        <v>5398</v>
      </c>
      <c r="H136" s="33">
        <f>+G136/G6*100</f>
        <v>1.0415701892501004</v>
      </c>
      <c r="I136" s="20">
        <v>3912</v>
      </c>
      <c r="J136" s="33">
        <f>+I136/I6*100</f>
        <v>1.0190658042466285</v>
      </c>
      <c r="K136" s="20">
        <v>1486</v>
      </c>
      <c r="L136" s="33">
        <f>+K136/K6*100</f>
        <v>1.1058604651162791</v>
      </c>
      <c r="M136" s="20">
        <v>51928493</v>
      </c>
      <c r="N136" s="33">
        <f>+M136/M6*100</f>
        <v>0.62017493792292089</v>
      </c>
      <c r="O136" s="20">
        <v>32414428</v>
      </c>
      <c r="P136" s="33">
        <f>+O136/O6*100</f>
        <v>0.53972989028640406</v>
      </c>
      <c r="Q136" s="20">
        <v>433116223</v>
      </c>
      <c r="R136" s="33">
        <f>+Q136/Q6*100</f>
        <v>0.22562106953856972</v>
      </c>
      <c r="S136" s="20">
        <v>236599430</v>
      </c>
      <c r="T136" s="33">
        <f>+S136/S6*100</f>
        <v>0.20380013749916404</v>
      </c>
      <c r="U136" s="20">
        <v>196516793</v>
      </c>
      <c r="V136" s="33">
        <f>+U136/U6*100</f>
        <v>0.25900972411647571</v>
      </c>
      <c r="W136" s="20">
        <v>21098991</v>
      </c>
      <c r="X136" s="33">
        <f>+W136/W6*100</f>
        <v>4.6320542930474451</v>
      </c>
      <c r="Y136" s="20">
        <v>211893965</v>
      </c>
      <c r="Z136" s="33">
        <f>+Y136/Y6*100</f>
        <v>0.19585155556266909</v>
      </c>
      <c r="AA136" s="20">
        <v>22247223</v>
      </c>
      <c r="AB136" s="21">
        <f>+AA136/AA6*100</f>
        <v>0.14537098928792555</v>
      </c>
    </row>
    <row r="137" spans="1:28" ht="15.75" x14ac:dyDescent="0.25">
      <c r="A137" s="24">
        <v>3612</v>
      </c>
      <c r="B137" s="5" t="s">
        <v>114</v>
      </c>
      <c r="C137" s="20">
        <v>111</v>
      </c>
      <c r="D137" s="33">
        <f>+C137/C6*100</f>
        <v>1.1463389445419807</v>
      </c>
      <c r="E137" s="20">
        <v>5846</v>
      </c>
      <c r="F137" s="33">
        <f>+E137/E6*100</f>
        <v>0.86617673205713275</v>
      </c>
      <c r="G137" s="20">
        <v>4071</v>
      </c>
      <c r="H137" s="33">
        <f>+G137/G6*100</f>
        <v>0.78551912568306015</v>
      </c>
      <c r="I137" s="20">
        <v>3245</v>
      </c>
      <c r="J137" s="33">
        <f>+I137/I6*100</f>
        <v>0.84531404263300347</v>
      </c>
      <c r="K137" s="20">
        <v>826</v>
      </c>
      <c r="L137" s="33">
        <f>+K137/K6*100</f>
        <v>0.61469767441860468</v>
      </c>
      <c r="M137" s="20">
        <v>50676605</v>
      </c>
      <c r="N137" s="33">
        <f>+M137/M6*100</f>
        <v>0.60522380959561806</v>
      </c>
      <c r="O137" s="20">
        <v>31447310</v>
      </c>
      <c r="P137" s="33">
        <f>+O137/O6*100</f>
        <v>0.5236264905276915</v>
      </c>
      <c r="Q137" s="20">
        <v>524822818</v>
      </c>
      <c r="R137" s="33">
        <f>+Q137/Q6*100</f>
        <v>0.27339332776598879</v>
      </c>
      <c r="S137" s="20">
        <v>308345569</v>
      </c>
      <c r="T137" s="33">
        <f>+S137/S6*100</f>
        <v>0.26560025676924909</v>
      </c>
      <c r="U137" s="20">
        <v>216477249</v>
      </c>
      <c r="V137" s="33">
        <f>+U137/U6*100</f>
        <v>0.28531766514724072</v>
      </c>
      <c r="W137" s="20">
        <v>4733396</v>
      </c>
      <c r="X137" s="33">
        <f>+W137/W6*100</f>
        <v>1.0391656768086022</v>
      </c>
      <c r="Y137" s="20">
        <v>216947234</v>
      </c>
      <c r="Z137" s="33">
        <f>+Y137/Y6*100</f>
        <v>0.20052224353779199</v>
      </c>
      <c r="AA137" s="20">
        <v>18219396</v>
      </c>
      <c r="AB137" s="21">
        <f>+AA137/AA6*100</f>
        <v>0.11905178550817211</v>
      </c>
    </row>
    <row r="138" spans="1:28" ht="15.75" x14ac:dyDescent="0.25">
      <c r="A138" s="24">
        <v>3613</v>
      </c>
      <c r="B138" s="5" t="s">
        <v>115</v>
      </c>
      <c r="C138" s="20">
        <v>75</v>
      </c>
      <c r="D138" s="33">
        <f>+C138/C6*100</f>
        <v>0.77455334090674377</v>
      </c>
      <c r="E138" s="20">
        <v>2642</v>
      </c>
      <c r="F138" s="33">
        <f>+E138/E6*100</f>
        <v>0.39145380193208085</v>
      </c>
      <c r="G138" s="20">
        <v>2061</v>
      </c>
      <c r="H138" s="33">
        <f>+G138/G6*100</f>
        <v>0.39767991108641293</v>
      </c>
      <c r="I138" s="20">
        <v>1288</v>
      </c>
      <c r="J138" s="33">
        <f>+I138/I6*100</f>
        <v>0.33552064311596563</v>
      </c>
      <c r="K138" s="20">
        <v>773</v>
      </c>
      <c r="L138" s="33">
        <f>+K138/K6*100</f>
        <v>0.57525581395348846</v>
      </c>
      <c r="M138" s="20">
        <v>20203069</v>
      </c>
      <c r="N138" s="33">
        <f>+M138/M6*100</f>
        <v>0.24128250867837597</v>
      </c>
      <c r="O138" s="20">
        <v>13256035</v>
      </c>
      <c r="P138" s="33">
        <f>+O138/O6*100</f>
        <v>0.22072511401968076</v>
      </c>
      <c r="Q138" s="20">
        <v>209367447</v>
      </c>
      <c r="R138" s="33">
        <f>+Q138/Q6*100</f>
        <v>0.10906473784681994</v>
      </c>
      <c r="S138" s="20">
        <v>112812443</v>
      </c>
      <c r="T138" s="33">
        <f>+S138/S6*100</f>
        <v>9.717348598437707E-2</v>
      </c>
      <c r="U138" s="20">
        <v>96555004</v>
      </c>
      <c r="V138" s="33">
        <f>+U138/U6*100</f>
        <v>0.12725978562099377</v>
      </c>
      <c r="W138" s="20">
        <v>1401208</v>
      </c>
      <c r="X138" s="33">
        <f>+W138/W6*100</f>
        <v>0.30761999622884451</v>
      </c>
      <c r="Y138" s="20">
        <v>79705050</v>
      </c>
      <c r="Z138" s="33">
        <f>+Y138/Y6*100</f>
        <v>7.3670611754800649E-2</v>
      </c>
      <c r="AA138" s="20">
        <v>5303769</v>
      </c>
      <c r="AB138" s="21">
        <f>+AA138/AA6*100</f>
        <v>3.465664665134302E-2</v>
      </c>
    </row>
    <row r="139" spans="1:28" ht="15.75" x14ac:dyDescent="0.25">
      <c r="A139" s="24">
        <v>3614</v>
      </c>
      <c r="B139" s="5" t="s">
        <v>116</v>
      </c>
      <c r="C139" s="20">
        <v>40</v>
      </c>
      <c r="D139" s="33">
        <f>+C139/C6*100</f>
        <v>0.41309511515026331</v>
      </c>
      <c r="E139" s="20">
        <v>3399</v>
      </c>
      <c r="F139" s="33">
        <f>+E139/E6*100</f>
        <v>0.50361524328809337</v>
      </c>
      <c r="G139" s="20">
        <v>2523</v>
      </c>
      <c r="H139" s="33">
        <f>+G139/G6*100</f>
        <v>0.48682504399370191</v>
      </c>
      <c r="I139" s="20">
        <v>1783</v>
      </c>
      <c r="J139" s="33">
        <f>+I139/I6*100</f>
        <v>0.46446685300913565</v>
      </c>
      <c r="K139" s="20">
        <v>740</v>
      </c>
      <c r="L139" s="33">
        <f>+K139/K6*100</f>
        <v>0.55069767441860462</v>
      </c>
      <c r="M139" s="20">
        <v>38714435</v>
      </c>
      <c r="N139" s="33">
        <f>+M139/M6*100</f>
        <v>0.46236123822899994</v>
      </c>
      <c r="O139" s="20">
        <v>23893053</v>
      </c>
      <c r="P139" s="33">
        <f>+O139/O6*100</f>
        <v>0.39784119819412628</v>
      </c>
      <c r="Q139" s="20">
        <v>505726064</v>
      </c>
      <c r="R139" s="33">
        <f>+Q139/Q6*100</f>
        <v>0.26344535114125972</v>
      </c>
      <c r="S139" s="20">
        <v>278160779</v>
      </c>
      <c r="T139" s="33">
        <f>+S139/S6*100</f>
        <v>0.23959992214298478</v>
      </c>
      <c r="U139" s="20">
        <v>227565285</v>
      </c>
      <c r="V139" s="33">
        <f>+U139/U6*100</f>
        <v>0.29993172993789474</v>
      </c>
      <c r="W139" s="20">
        <v>15474941</v>
      </c>
      <c r="X139" s="33">
        <f>+W139/W6*100</f>
        <v>3.3973552049814093</v>
      </c>
      <c r="Y139" s="20">
        <v>201309500</v>
      </c>
      <c r="Z139" s="33">
        <f>+Y139/Y6*100</f>
        <v>0.18606843627916977</v>
      </c>
      <c r="AA139" s="20">
        <v>9659354</v>
      </c>
      <c r="AB139" s="21">
        <f>+AA139/AA6*100</f>
        <v>6.3117533674305351E-2</v>
      </c>
    </row>
    <row r="140" spans="1:28" ht="15.75" x14ac:dyDescent="0.25">
      <c r="A140" s="24">
        <v>3619</v>
      </c>
      <c r="B140" s="5" t="s">
        <v>117</v>
      </c>
      <c r="C140" s="20">
        <v>72</v>
      </c>
      <c r="D140" s="33">
        <f>+C140/C6*100</f>
        <v>0.74357120727047399</v>
      </c>
      <c r="E140" s="20">
        <v>4662</v>
      </c>
      <c r="F140" s="33">
        <f>+E140/E6*100</f>
        <v>0.69074853315948559</v>
      </c>
      <c r="G140" s="20">
        <v>3137</v>
      </c>
      <c r="H140" s="33">
        <f>+G140/G6*100</f>
        <v>0.60529931153715544</v>
      </c>
      <c r="I140" s="20">
        <v>1837</v>
      </c>
      <c r="J140" s="33">
        <f>+I140/I6*100</f>
        <v>0.47853371227020869</v>
      </c>
      <c r="K140" s="20">
        <v>1300</v>
      </c>
      <c r="L140" s="33">
        <f>+K140/K6*100</f>
        <v>0.96744186046511627</v>
      </c>
      <c r="M140" s="20">
        <v>35822620</v>
      </c>
      <c r="N140" s="33">
        <f>+M140/M6*100</f>
        <v>0.42782468450868361</v>
      </c>
      <c r="O140" s="20">
        <v>23964050</v>
      </c>
      <c r="P140" s="33">
        <f>+O140/O6*100</f>
        <v>0.39902336321708043</v>
      </c>
      <c r="Q140" s="20">
        <v>495869412</v>
      </c>
      <c r="R140" s="33">
        <f>+Q140/Q6*100</f>
        <v>0.25831077467375696</v>
      </c>
      <c r="S140" s="20">
        <v>294723811</v>
      </c>
      <c r="T140" s="33">
        <f>+S140/S6*100</f>
        <v>0.25386685507263324</v>
      </c>
      <c r="U140" s="20">
        <v>201145601</v>
      </c>
      <c r="V140" s="33">
        <f>+U140/U6*100</f>
        <v>0.26511050697968952</v>
      </c>
      <c r="W140" s="20">
        <v>4379680</v>
      </c>
      <c r="X140" s="33">
        <f>+W140/W6*100</f>
        <v>0.96151117113486773</v>
      </c>
      <c r="Y140" s="20">
        <v>263303750</v>
      </c>
      <c r="Z140" s="33">
        <f>+Y140/Y6*100</f>
        <v>0.24336912579357384</v>
      </c>
      <c r="AA140" s="20">
        <v>45112063</v>
      </c>
      <c r="AB140" s="21">
        <f>+AA140/AA6*100</f>
        <v>0.29477769999110548</v>
      </c>
    </row>
    <row r="141" spans="1:28" ht="15.75" x14ac:dyDescent="0.25">
      <c r="A141" s="24">
        <v>3691</v>
      </c>
      <c r="B141" s="5" t="s">
        <v>118</v>
      </c>
      <c r="C141" s="20">
        <v>19</v>
      </c>
      <c r="D141" s="33">
        <f>+C141/C6*100</f>
        <v>0.19622017969637509</v>
      </c>
      <c r="E141" s="20">
        <v>433</v>
      </c>
      <c r="F141" s="33">
        <f>+E141/E6*100</f>
        <v>6.4155751792805082E-2</v>
      </c>
      <c r="G141" s="20">
        <v>400</v>
      </c>
      <c r="H141" s="33">
        <f>+G141/G6*100</f>
        <v>7.7181933253064119E-2</v>
      </c>
      <c r="I141" s="20">
        <v>287</v>
      </c>
      <c r="J141" s="33">
        <f>+I141/I6*100</f>
        <v>7.4762751998666249E-2</v>
      </c>
      <c r="K141" s="20">
        <v>113</v>
      </c>
      <c r="L141" s="33">
        <f>+K141/K6*100</f>
        <v>8.4093023255813956E-2</v>
      </c>
      <c r="M141" s="20">
        <v>5436926</v>
      </c>
      <c r="N141" s="33">
        <f>+M141/M6*100</f>
        <v>6.4932468664968088E-2</v>
      </c>
      <c r="O141" s="20">
        <v>4193151</v>
      </c>
      <c r="P141" s="33">
        <f>+O141/O6*100</f>
        <v>6.981980151506377E-2</v>
      </c>
      <c r="Q141" s="20">
        <v>93743036</v>
      </c>
      <c r="R141" s="33">
        <f>+Q141/Q6*100</f>
        <v>4.8833091260385882E-2</v>
      </c>
      <c r="S141" s="20">
        <v>67199388</v>
      </c>
      <c r="T141" s="33">
        <f>+S141/S6*100</f>
        <v>5.7883675012487035E-2</v>
      </c>
      <c r="U141" s="20">
        <v>26543648</v>
      </c>
      <c r="V141" s="33">
        <f>+U141/U6*100</f>
        <v>3.4984607882975381E-2</v>
      </c>
      <c r="W141" s="20">
        <v>-2788503</v>
      </c>
      <c r="X141" s="33">
        <f>+W141/W6*100</f>
        <v>-0.61218554443317597</v>
      </c>
      <c r="Y141" s="20">
        <v>80704514</v>
      </c>
      <c r="Z141" s="33">
        <f>+Y141/Y6*100</f>
        <v>7.4594406725218457E-2</v>
      </c>
      <c r="AA141" s="20">
        <v>8937966</v>
      </c>
      <c r="AB141" s="21">
        <f>+AA141/AA6*100</f>
        <v>5.8403736935699467E-2</v>
      </c>
    </row>
    <row r="142" spans="1:28" ht="15.75" x14ac:dyDescent="0.25">
      <c r="A142" s="24">
        <v>3692</v>
      </c>
      <c r="B142" s="5" t="s">
        <v>119</v>
      </c>
      <c r="C142" s="20">
        <v>4</v>
      </c>
      <c r="D142" s="33">
        <f>+C142/C6*100</f>
        <v>4.1309511515026334E-2</v>
      </c>
      <c r="E142" s="20">
        <v>78</v>
      </c>
      <c r="F142" s="33">
        <f>+E142/E6*100</f>
        <v>1.1556925265216619E-2</v>
      </c>
      <c r="G142" s="20">
        <v>75</v>
      </c>
      <c r="H142" s="33">
        <f>+G142/G6*100</f>
        <v>1.4471612484949522E-2</v>
      </c>
      <c r="I142" s="20">
        <v>74</v>
      </c>
      <c r="J142" s="33">
        <f>+I142/I6*100</f>
        <v>1.9276807135544607E-2</v>
      </c>
      <c r="K142" s="20">
        <v>1</v>
      </c>
      <c r="L142" s="33">
        <f>+K142/K6*100</f>
        <v>7.4418604651162786E-4</v>
      </c>
      <c r="M142" s="20">
        <v>1001218</v>
      </c>
      <c r="N142" s="33">
        <f>+M142/M6*100</f>
        <v>1.1957410568361977E-2</v>
      </c>
      <c r="O142" s="20">
        <v>557526</v>
      </c>
      <c r="P142" s="33">
        <f>+O142/O6*100</f>
        <v>9.2833181203079602E-3</v>
      </c>
      <c r="Q142" s="20">
        <v>2911682</v>
      </c>
      <c r="R142" s="33">
        <f>+Q142/Q6*100</f>
        <v>1.5167679530586453E-3</v>
      </c>
      <c r="S142" s="20">
        <v>1264174</v>
      </c>
      <c r="T142" s="33">
        <f>+S142/S6*100</f>
        <v>1.088924157690778E-3</v>
      </c>
      <c r="U142" s="20">
        <v>1647508</v>
      </c>
      <c r="V142" s="33">
        <f>+U142/U6*100</f>
        <v>2.1714204981947097E-3</v>
      </c>
      <c r="W142" s="20">
        <v>-224755</v>
      </c>
      <c r="X142" s="33">
        <f>+W142/W6*100</f>
        <v>-4.9342518921112313E-2</v>
      </c>
      <c r="Y142" s="20">
        <v>731305</v>
      </c>
      <c r="Z142" s="33">
        <f>+Y142/Y6*100</f>
        <v>6.7593818370786408E-4</v>
      </c>
      <c r="AA142" s="20">
        <v>174501</v>
      </c>
      <c r="AB142" s="21">
        <f>+AA142/AA6*100</f>
        <v>1.1402494145778235E-3</v>
      </c>
    </row>
    <row r="143" spans="1:28" ht="15.75" x14ac:dyDescent="0.25">
      <c r="A143" s="24">
        <v>3693</v>
      </c>
      <c r="B143" s="5" t="s">
        <v>120</v>
      </c>
      <c r="C143" s="20">
        <v>10</v>
      </c>
      <c r="D143" s="33">
        <f>+C143/C6*100</f>
        <v>0.10327377878756583</v>
      </c>
      <c r="E143" s="20">
        <v>235</v>
      </c>
      <c r="F143" s="33">
        <f>+E143/E6*100</f>
        <v>3.4818941504178275E-2</v>
      </c>
      <c r="G143" s="20">
        <v>208</v>
      </c>
      <c r="H143" s="33">
        <f>+G143/G6*100</f>
        <v>4.0134605291593344E-2</v>
      </c>
      <c r="I143" s="20">
        <v>157</v>
      </c>
      <c r="J143" s="33">
        <f>+I143/I6*100</f>
        <v>4.0898090814601398E-2</v>
      </c>
      <c r="K143" s="20">
        <v>51</v>
      </c>
      <c r="L143" s="33">
        <f>+K143/K6*100</f>
        <v>3.7953488372093024E-2</v>
      </c>
      <c r="M143" s="20">
        <v>2098245</v>
      </c>
      <c r="N143" s="33">
        <f>+M143/M6*100</f>
        <v>2.5059055009011705E-2</v>
      </c>
      <c r="O143" s="20">
        <v>1175431</v>
      </c>
      <c r="P143" s="33">
        <f>+O143/O6*100</f>
        <v>1.9572001846499907E-2</v>
      </c>
      <c r="Q143" s="20">
        <v>7393187</v>
      </c>
      <c r="R143" s="33">
        <f>+Q143/Q6*100</f>
        <v>3.8512959562788059E-3</v>
      </c>
      <c r="S143" s="20">
        <v>4426359</v>
      </c>
      <c r="T143" s="33">
        <f>+S143/S6*100</f>
        <v>3.8127419530159571E-3</v>
      </c>
      <c r="U143" s="20">
        <v>2966828</v>
      </c>
      <c r="V143" s="33">
        <f>+U143/U6*100</f>
        <v>3.9102882255005831E-3</v>
      </c>
      <c r="W143" s="20">
        <v>-217519</v>
      </c>
      <c r="X143" s="33">
        <f>+W143/W6*100</f>
        <v>-4.7753933719834621E-2</v>
      </c>
      <c r="Y143" s="20">
        <v>2623302</v>
      </c>
      <c r="Z143" s="33">
        <f>+Y143/Y6*100</f>
        <v>2.4246928288432423E-3</v>
      </c>
      <c r="AA143" s="20">
        <v>232554</v>
      </c>
      <c r="AB143" s="21">
        <f>+AA143/AA6*100</f>
        <v>1.5195876376509659E-3</v>
      </c>
    </row>
    <row r="144" spans="1:28" ht="15.75" x14ac:dyDescent="0.25">
      <c r="A144" s="24">
        <v>3694</v>
      </c>
      <c r="B144" s="5" t="s">
        <v>121</v>
      </c>
      <c r="C144" s="20">
        <v>29</v>
      </c>
      <c r="D144" s="33">
        <f>+C144/C6*100</f>
        <v>0.29949395848394095</v>
      </c>
      <c r="E144" s="20">
        <v>1909</v>
      </c>
      <c r="F144" s="33">
        <f>+E144/E6*100</f>
        <v>0.28284833758075034</v>
      </c>
      <c r="G144" s="20">
        <v>1703</v>
      </c>
      <c r="H144" s="33">
        <f>+G144/G6*100</f>
        <v>0.32860208082492054</v>
      </c>
      <c r="I144" s="20">
        <v>698</v>
      </c>
      <c r="J144" s="33">
        <f>+I144/I6*100</f>
        <v>0.18182718081905588</v>
      </c>
      <c r="K144" s="20">
        <v>1005</v>
      </c>
      <c r="L144" s="33">
        <f>+K144/K6*100</f>
        <v>0.74790697674418605</v>
      </c>
      <c r="M144" s="20">
        <v>18726314</v>
      </c>
      <c r="N144" s="33">
        <f>+M144/M6*100</f>
        <v>0.22364582431604793</v>
      </c>
      <c r="O144" s="20">
        <v>13804178</v>
      </c>
      <c r="P144" s="33">
        <f>+O144/O6*100</f>
        <v>0.22985219660312969</v>
      </c>
      <c r="Q144" s="20">
        <v>145623350</v>
      </c>
      <c r="R144" s="33">
        <f>+Q144/Q6*100</f>
        <v>7.5858843959279443E-2</v>
      </c>
      <c r="S144" s="20">
        <v>58839282</v>
      </c>
      <c r="T144" s="33">
        <f>+S144/S6*100</f>
        <v>5.0682513317771259E-2</v>
      </c>
      <c r="U144" s="20">
        <v>86784068</v>
      </c>
      <c r="V144" s="33">
        <f>+U144/U6*100</f>
        <v>0.11438166259096987</v>
      </c>
      <c r="W144" s="20">
        <v>383951</v>
      </c>
      <c r="X144" s="33">
        <f>+W144/W6*100</f>
        <v>8.4292271505772939E-2</v>
      </c>
      <c r="Y144" s="20">
        <v>33043710</v>
      </c>
      <c r="Z144" s="33">
        <f>+Y144/Y6*100</f>
        <v>3.0541983605157062E-2</v>
      </c>
      <c r="AA144" s="20">
        <v>9076504</v>
      </c>
      <c r="AB144" s="21">
        <f>+AA144/AA6*100</f>
        <v>5.9308991767458498E-2</v>
      </c>
    </row>
    <row r="145" spans="1:28" ht="16.5" thickBot="1" x14ac:dyDescent="0.3">
      <c r="A145" s="28">
        <v>3699</v>
      </c>
      <c r="B145" s="6" t="s">
        <v>122</v>
      </c>
      <c r="C145" s="22">
        <v>137</v>
      </c>
      <c r="D145" s="34">
        <f>+C145/C6*100</f>
        <v>1.4148507693896519</v>
      </c>
      <c r="E145" s="22">
        <v>8045</v>
      </c>
      <c r="F145" s="34">
        <f>+E145/E6*100</f>
        <v>1.1919931251111242</v>
      </c>
      <c r="G145" s="22">
        <v>5775</v>
      </c>
      <c r="H145" s="34">
        <f>+G145/G6*100</f>
        <v>1.1143141613411134</v>
      </c>
      <c r="I145" s="22">
        <v>4268</v>
      </c>
      <c r="J145" s="34">
        <f>+I145/I6*100</f>
        <v>1.1118028764122216</v>
      </c>
      <c r="K145" s="22">
        <v>1507</v>
      </c>
      <c r="L145" s="34">
        <f>+K145/K6*100</f>
        <v>1.1214883720930233</v>
      </c>
      <c r="M145" s="22">
        <v>68584884</v>
      </c>
      <c r="N145" s="34">
        <f>+M145/M6*100</f>
        <v>0.81909995302869143</v>
      </c>
      <c r="O145" s="22">
        <v>44956735</v>
      </c>
      <c r="P145" s="34">
        <f>+O145/O6*100</f>
        <v>0.74857077993740762</v>
      </c>
      <c r="Q145" s="22">
        <v>834039033</v>
      </c>
      <c r="R145" s="34">
        <f>+Q145/Q6*100</f>
        <v>0.43447178533041103</v>
      </c>
      <c r="S145" s="22">
        <v>412993875</v>
      </c>
      <c r="T145" s="34">
        <f>+S145/S6*100</f>
        <v>0.35574138327937888</v>
      </c>
      <c r="U145" s="22">
        <v>421045158</v>
      </c>
      <c r="V145" s="34">
        <f>+U145/U6*100</f>
        <v>0.55493878436209731</v>
      </c>
      <c r="W145" s="22">
        <v>21566470</v>
      </c>
      <c r="X145" s="34">
        <f>+W145/W6*100</f>
        <v>4.7346842296571872</v>
      </c>
      <c r="Y145" s="22">
        <v>623136447</v>
      </c>
      <c r="Z145" s="34">
        <f>+Y145/Y6*100</f>
        <v>0.57595902966252344</v>
      </c>
      <c r="AA145" s="22">
        <v>78879439</v>
      </c>
      <c r="AB145" s="23">
        <f>+AA145/AA6*100</f>
        <v>0.51542532215848136</v>
      </c>
    </row>
    <row r="146" spans="1:28" ht="15.75" x14ac:dyDescent="0.25">
      <c r="A146" s="29" t="s">
        <v>133</v>
      </c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8"/>
      <c r="Z146" s="3"/>
      <c r="AA146" s="3"/>
      <c r="AB146" s="3"/>
    </row>
  </sheetData>
  <pageMargins left="0.70866141732283472" right="0.70866141732283472" top="0.78740157480314965" bottom="1.1811023622047245" header="0.31496062992125984" footer="0.31496062992125984"/>
  <pageSetup scale="28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tabSelected="1" zoomScale="66" zoomScaleNormal="66" workbookViewId="0">
      <pane xSplit="2" ySplit="7" topLeftCell="G119" activePane="bottomRight" state="frozen"/>
      <selection pane="topRight" activeCell="C1" sqref="C1"/>
      <selection pane="bottomLeft" activeCell="A8" sqref="A8"/>
      <selection pane="bottomRight" activeCell="P8" sqref="P8:P145"/>
    </sheetView>
  </sheetViews>
  <sheetFormatPr baseColWidth="10" defaultRowHeight="15" x14ac:dyDescent="0.25"/>
  <cols>
    <col min="1" max="1" width="16" style="1" customWidth="1"/>
    <col min="2" max="2" width="82.7109375" style="61" customWidth="1"/>
    <col min="3" max="3" width="13" style="1" customWidth="1"/>
    <col min="4" max="4" width="11.5703125" style="1" bestFit="1" customWidth="1"/>
    <col min="5" max="5" width="12.85546875" style="1" bestFit="1" customWidth="1"/>
    <col min="6" max="6" width="11.5703125" style="1" bestFit="1" customWidth="1"/>
    <col min="7" max="7" width="14.5703125" style="1" customWidth="1"/>
    <col min="8" max="8" width="11.5703125" style="1" bestFit="1" customWidth="1"/>
    <col min="9" max="9" width="20.7109375" style="1" bestFit="1" customWidth="1"/>
    <col min="10" max="10" width="11.5703125" style="1" bestFit="1" customWidth="1"/>
    <col min="11" max="11" width="20.7109375" style="1" bestFit="1" customWidth="1"/>
    <col min="12" max="12" width="11.5703125" style="1" bestFit="1" customWidth="1"/>
    <col min="13" max="13" width="24" style="1" bestFit="1" customWidth="1"/>
    <col min="14" max="14" width="11.5703125" style="1" bestFit="1" customWidth="1"/>
    <col min="15" max="15" width="24" style="1" bestFit="1" customWidth="1"/>
    <col min="16" max="16" width="11.5703125" style="1" bestFit="1" customWidth="1"/>
    <col min="17" max="17" width="22.85546875" style="1" bestFit="1" customWidth="1"/>
    <col min="18" max="18" width="11.5703125" style="1" bestFit="1" customWidth="1"/>
    <col min="19" max="19" width="24" style="1" bestFit="1" customWidth="1"/>
    <col min="20" max="20" width="11.5703125" style="1" bestFit="1" customWidth="1"/>
    <col min="21" max="21" width="22.42578125" style="1" bestFit="1" customWidth="1"/>
    <col min="22" max="22" width="11.5703125" style="1" bestFit="1" customWidth="1"/>
    <col min="23" max="16384" width="11.42578125" style="1"/>
  </cols>
  <sheetData>
    <row r="1" spans="1:22" ht="26.25" x14ac:dyDescent="0.4">
      <c r="A1" s="37" t="s">
        <v>13</v>
      </c>
      <c r="B1" s="59"/>
    </row>
    <row r="2" spans="1:22" ht="26.25" x14ac:dyDescent="0.4">
      <c r="A2" s="38" t="s">
        <v>14</v>
      </c>
      <c r="B2" s="60"/>
    </row>
    <row r="3" spans="1:22" x14ac:dyDescent="0.25">
      <c r="S3" s="9" t="s">
        <v>144</v>
      </c>
    </row>
    <row r="4" spans="1:22" s="19" customFormat="1" ht="86.25" customHeight="1" thickBot="1" x14ac:dyDescent="0.3">
      <c r="A4" s="57" t="s">
        <v>124</v>
      </c>
      <c r="B4" s="57" t="s">
        <v>123</v>
      </c>
      <c r="C4" s="57" t="s">
        <v>162</v>
      </c>
      <c r="D4" s="58" t="s">
        <v>134</v>
      </c>
      <c r="E4" s="57" t="s">
        <v>1</v>
      </c>
      <c r="F4" s="58" t="s">
        <v>134</v>
      </c>
      <c r="G4" s="57" t="s">
        <v>2</v>
      </c>
      <c r="H4" s="58" t="s">
        <v>134</v>
      </c>
      <c r="I4" s="57" t="s">
        <v>5</v>
      </c>
      <c r="J4" s="58" t="s">
        <v>134</v>
      </c>
      <c r="K4" s="57" t="s">
        <v>6</v>
      </c>
      <c r="L4" s="58" t="s">
        <v>134</v>
      </c>
      <c r="M4" s="57" t="s">
        <v>7</v>
      </c>
      <c r="N4" s="58" t="s">
        <v>134</v>
      </c>
      <c r="O4" s="57" t="s">
        <v>8</v>
      </c>
      <c r="P4" s="58" t="s">
        <v>134</v>
      </c>
      <c r="Q4" s="57" t="s">
        <v>9</v>
      </c>
      <c r="R4" s="58" t="s">
        <v>134</v>
      </c>
      <c r="S4" s="57" t="s">
        <v>11</v>
      </c>
      <c r="T4" s="58" t="s">
        <v>134</v>
      </c>
      <c r="U4" s="57" t="s">
        <v>12</v>
      </c>
      <c r="V4" s="57" t="s">
        <v>134</v>
      </c>
    </row>
    <row r="5" spans="1:22" s="16" customFormat="1" ht="6.75" customHeight="1" x14ac:dyDescent="0.25">
      <c r="A5" s="17"/>
      <c r="B5" s="62"/>
      <c r="C5" s="17"/>
      <c r="D5" s="31"/>
      <c r="E5" s="17"/>
      <c r="F5" s="31"/>
      <c r="G5" s="17"/>
      <c r="H5" s="31"/>
      <c r="I5" s="17"/>
      <c r="J5" s="31"/>
      <c r="K5" s="17"/>
      <c r="L5" s="31"/>
      <c r="M5" s="17"/>
      <c r="N5" s="31"/>
      <c r="O5" s="17"/>
      <c r="P5" s="31"/>
      <c r="Q5" s="17"/>
      <c r="R5" s="31"/>
      <c r="S5" s="17"/>
      <c r="T5" s="31"/>
      <c r="U5" s="17"/>
      <c r="V5" s="18"/>
    </row>
    <row r="6" spans="1:22" s="14" customFormat="1" ht="18.75" x14ac:dyDescent="0.3">
      <c r="A6" s="10"/>
      <c r="B6" s="65" t="s">
        <v>143</v>
      </c>
      <c r="C6" s="66">
        <v>9683</v>
      </c>
      <c r="D6" s="67">
        <v>100</v>
      </c>
      <c r="E6" s="66">
        <v>674920</v>
      </c>
      <c r="F6" s="67">
        <v>100</v>
      </c>
      <c r="G6" s="66">
        <v>518256</v>
      </c>
      <c r="H6" s="67">
        <v>100</v>
      </c>
      <c r="I6" s="66">
        <v>8373200822</v>
      </c>
      <c r="J6" s="67">
        <v>100</v>
      </c>
      <c r="K6" s="66">
        <v>6005675910</v>
      </c>
      <c r="L6" s="67">
        <v>100</v>
      </c>
      <c r="M6" s="66">
        <v>191966213034</v>
      </c>
      <c r="N6" s="67">
        <v>100</v>
      </c>
      <c r="O6" s="66">
        <v>116093851998</v>
      </c>
      <c r="P6" s="67">
        <v>100</v>
      </c>
      <c r="Q6" s="66">
        <v>75872361036</v>
      </c>
      <c r="R6" s="67">
        <v>100</v>
      </c>
      <c r="S6" s="66">
        <v>108191106469</v>
      </c>
      <c r="T6" s="67">
        <v>100</v>
      </c>
      <c r="U6" s="66">
        <v>15303757035</v>
      </c>
      <c r="V6" s="68">
        <v>100</v>
      </c>
    </row>
    <row r="7" spans="1:22" s="14" customFormat="1" ht="6.75" customHeight="1" x14ac:dyDescent="0.3">
      <c r="A7" s="10"/>
      <c r="B7" s="11"/>
      <c r="C7" s="12"/>
      <c r="D7" s="32"/>
      <c r="E7" s="12"/>
      <c r="F7" s="32"/>
      <c r="G7" s="12"/>
      <c r="H7" s="32"/>
      <c r="I7" s="12"/>
      <c r="J7" s="32"/>
      <c r="K7" s="12"/>
      <c r="L7" s="32"/>
      <c r="M7" s="12"/>
      <c r="N7" s="32"/>
      <c r="O7" s="12"/>
      <c r="P7" s="32"/>
      <c r="Q7" s="12"/>
      <c r="R7" s="32"/>
      <c r="S7" s="12"/>
      <c r="T7" s="32"/>
      <c r="U7" s="12"/>
      <c r="V7" s="13"/>
    </row>
    <row r="8" spans="1:22" ht="24" customHeight="1" x14ac:dyDescent="0.25">
      <c r="A8" s="52">
        <v>1511</v>
      </c>
      <c r="B8" s="63" t="s">
        <v>145</v>
      </c>
      <c r="C8" s="39">
        <v>207</v>
      </c>
      <c r="D8" s="40">
        <v>2.1377672209026128</v>
      </c>
      <c r="E8" s="39">
        <v>24030</v>
      </c>
      <c r="F8" s="40">
        <v>3.5604219759378894</v>
      </c>
      <c r="G8" s="39">
        <v>18822</v>
      </c>
      <c r="H8" s="40">
        <v>3.6317958692229322</v>
      </c>
      <c r="I8" s="39">
        <v>242933981</v>
      </c>
      <c r="J8" s="40">
        <v>2.9013275348861565</v>
      </c>
      <c r="K8" s="39">
        <v>170442725</v>
      </c>
      <c r="L8" s="40">
        <v>2.8380273520287247</v>
      </c>
      <c r="M8" s="39">
        <v>6453453291</v>
      </c>
      <c r="N8" s="40">
        <v>3.3617651715914194</v>
      </c>
      <c r="O8" s="39">
        <v>4193141581</v>
      </c>
      <c r="P8" s="40">
        <v>3.61185498528573</v>
      </c>
      <c r="Q8" s="39">
        <v>2260311710</v>
      </c>
      <c r="R8" s="40">
        <v>2.9790976307268529</v>
      </c>
      <c r="S8" s="39">
        <v>1927648196</v>
      </c>
      <c r="T8" s="40">
        <v>1.7817067029925688</v>
      </c>
      <c r="U8" s="39">
        <v>320114425</v>
      </c>
      <c r="V8" s="41">
        <v>2.0917375012416355</v>
      </c>
    </row>
    <row r="9" spans="1:22" ht="24" customHeight="1" x14ac:dyDescent="0.25">
      <c r="A9" s="53">
        <v>1512</v>
      </c>
      <c r="B9" s="42" t="s">
        <v>254</v>
      </c>
      <c r="C9" s="43">
        <v>8</v>
      </c>
      <c r="D9" s="44">
        <v>8.2619023030052668E-2</v>
      </c>
      <c r="E9" s="43">
        <v>3809</v>
      </c>
      <c r="F9" s="44">
        <v>0.56436318378474482</v>
      </c>
      <c r="G9" s="43">
        <v>408</v>
      </c>
      <c r="H9" s="44">
        <v>7.8725571918125403E-2</v>
      </c>
      <c r="I9" s="43">
        <v>11273216</v>
      </c>
      <c r="J9" s="44">
        <v>0.13463448733225666</v>
      </c>
      <c r="K9" s="43">
        <v>7609069</v>
      </c>
      <c r="L9" s="44">
        <v>0.12669796229480523</v>
      </c>
      <c r="M9" s="43">
        <v>566528301</v>
      </c>
      <c r="N9" s="44">
        <v>0.29511875660101689</v>
      </c>
      <c r="O9" s="43">
        <v>411475450</v>
      </c>
      <c r="P9" s="44">
        <v>0.35443345441504404</v>
      </c>
      <c r="Q9" s="43">
        <v>155052851</v>
      </c>
      <c r="R9" s="44">
        <v>0.20436012387492508</v>
      </c>
      <c r="S9" s="43">
        <v>335150867</v>
      </c>
      <c r="T9" s="44">
        <v>0.30977672559068503</v>
      </c>
      <c r="U9" s="43">
        <v>45102958</v>
      </c>
      <c r="V9" s="45">
        <v>0.29471820479669553</v>
      </c>
    </row>
    <row r="10" spans="1:22" ht="24" customHeight="1" x14ac:dyDescent="0.25">
      <c r="A10" s="52">
        <v>1521</v>
      </c>
      <c r="B10" s="63" t="s">
        <v>253</v>
      </c>
      <c r="C10" s="39">
        <v>64</v>
      </c>
      <c r="D10" s="40">
        <v>0.66095218424042135</v>
      </c>
      <c r="E10" s="39">
        <v>3086</v>
      </c>
      <c r="F10" s="40">
        <v>0.4572393765186985</v>
      </c>
      <c r="G10" s="39">
        <v>2249</v>
      </c>
      <c r="H10" s="40">
        <v>0.43395541971535301</v>
      </c>
      <c r="I10" s="39">
        <v>26335169</v>
      </c>
      <c r="J10" s="40">
        <v>0.31451734599277953</v>
      </c>
      <c r="K10" s="39">
        <v>17428642</v>
      </c>
      <c r="L10" s="40">
        <v>0.29020283913388856</v>
      </c>
      <c r="M10" s="39">
        <v>417141343</v>
      </c>
      <c r="N10" s="40">
        <v>0.21729935513501963</v>
      </c>
      <c r="O10" s="39">
        <v>268934308</v>
      </c>
      <c r="P10" s="40">
        <v>0.23165249784685674</v>
      </c>
      <c r="Q10" s="39">
        <v>148207035</v>
      </c>
      <c r="R10" s="40">
        <v>0.19533731780098229</v>
      </c>
      <c r="S10" s="39">
        <v>259314109</v>
      </c>
      <c r="T10" s="40">
        <v>0.23968153895745697</v>
      </c>
      <c r="U10" s="39">
        <v>29522512</v>
      </c>
      <c r="V10" s="41">
        <v>0.19291022415267978</v>
      </c>
    </row>
    <row r="11" spans="1:22" ht="24" customHeight="1" x14ac:dyDescent="0.25">
      <c r="A11" s="53">
        <v>1522</v>
      </c>
      <c r="B11" s="42" t="s">
        <v>163</v>
      </c>
      <c r="C11" s="43">
        <v>63</v>
      </c>
      <c r="D11" s="44">
        <v>0.65062480636166475</v>
      </c>
      <c r="E11" s="43">
        <v>8724</v>
      </c>
      <c r="F11" s="44">
        <v>1.2925976412019202</v>
      </c>
      <c r="G11" s="43">
        <v>7216</v>
      </c>
      <c r="H11" s="44">
        <v>1.3923620758852768</v>
      </c>
      <c r="I11" s="43">
        <v>135783530</v>
      </c>
      <c r="J11" s="44">
        <v>1.6216442539302087</v>
      </c>
      <c r="K11" s="43">
        <v>96804304</v>
      </c>
      <c r="L11" s="44">
        <v>1.6118802521263589</v>
      </c>
      <c r="M11" s="43">
        <v>3795264461</v>
      </c>
      <c r="N11" s="44">
        <v>1.9770481487426141</v>
      </c>
      <c r="O11" s="43">
        <v>2677288714</v>
      </c>
      <c r="P11" s="44">
        <v>2.3061416844417595</v>
      </c>
      <c r="Q11" s="43">
        <v>1117975747</v>
      </c>
      <c r="R11" s="44">
        <v>1.4734953963928203</v>
      </c>
      <c r="S11" s="43">
        <v>1868633372</v>
      </c>
      <c r="T11" s="44">
        <v>1.7271598682978804</v>
      </c>
      <c r="U11" s="43">
        <v>182837672</v>
      </c>
      <c r="V11" s="45">
        <v>1.1947240901815586</v>
      </c>
    </row>
    <row r="12" spans="1:22" ht="24" customHeight="1" x14ac:dyDescent="0.25">
      <c r="A12" s="52">
        <v>1530</v>
      </c>
      <c r="B12" s="63" t="s">
        <v>164</v>
      </c>
      <c r="C12" s="39">
        <v>173</v>
      </c>
      <c r="D12" s="40">
        <v>1.7866363730248889</v>
      </c>
      <c r="E12" s="39">
        <v>18388</v>
      </c>
      <c r="F12" s="40">
        <v>2.7244710484205537</v>
      </c>
      <c r="G12" s="39">
        <v>13733</v>
      </c>
      <c r="H12" s="40">
        <v>2.6498487234108241</v>
      </c>
      <c r="I12" s="39">
        <v>238923106</v>
      </c>
      <c r="J12" s="40">
        <v>2.8534261995991574</v>
      </c>
      <c r="K12" s="39">
        <v>177577558</v>
      </c>
      <c r="L12" s="40">
        <v>2.9568288509261231</v>
      </c>
      <c r="M12" s="39">
        <v>5710590774</v>
      </c>
      <c r="N12" s="40">
        <v>2.97478951308404</v>
      </c>
      <c r="O12" s="39">
        <v>3384029160</v>
      </c>
      <c r="P12" s="40">
        <v>2.9149081555656351</v>
      </c>
      <c r="Q12" s="39">
        <v>2326561614</v>
      </c>
      <c r="R12" s="40">
        <v>3.0664152034178698</v>
      </c>
      <c r="S12" s="39">
        <v>2350498957</v>
      </c>
      <c r="T12" s="40">
        <v>2.1725435978173389</v>
      </c>
      <c r="U12" s="39">
        <v>270292711</v>
      </c>
      <c r="V12" s="41">
        <v>1.7661853254846842</v>
      </c>
    </row>
    <row r="13" spans="1:22" ht="24" customHeight="1" x14ac:dyDescent="0.25">
      <c r="A13" s="53">
        <v>1541</v>
      </c>
      <c r="B13" s="42" t="s">
        <v>165</v>
      </c>
      <c r="C13" s="43">
        <v>144</v>
      </c>
      <c r="D13" s="44">
        <v>1.487142414540948</v>
      </c>
      <c r="E13" s="43">
        <v>9656</v>
      </c>
      <c r="F13" s="44">
        <v>1.4306880815504059</v>
      </c>
      <c r="G13" s="43">
        <v>7452</v>
      </c>
      <c r="H13" s="44">
        <v>1.4378994165045846</v>
      </c>
      <c r="I13" s="43">
        <v>100365151</v>
      </c>
      <c r="J13" s="44">
        <v>1.198647364772353</v>
      </c>
      <c r="K13" s="43">
        <v>65980995</v>
      </c>
      <c r="L13" s="44">
        <v>1.098643949303618</v>
      </c>
      <c r="M13" s="43">
        <v>4821386183</v>
      </c>
      <c r="N13" s="44">
        <v>2.5115806093159021</v>
      </c>
      <c r="O13" s="43">
        <v>3575442836</v>
      </c>
      <c r="P13" s="44">
        <v>3.079786547233867</v>
      </c>
      <c r="Q13" s="43">
        <v>1245943347</v>
      </c>
      <c r="R13" s="44">
        <v>1.6421570780021246</v>
      </c>
      <c r="S13" s="43">
        <v>1366254666</v>
      </c>
      <c r="T13" s="44">
        <v>1.2628160581678431</v>
      </c>
      <c r="U13" s="43">
        <v>243370356</v>
      </c>
      <c r="V13" s="45">
        <v>1.5902654194222183</v>
      </c>
    </row>
    <row r="14" spans="1:22" ht="24" customHeight="1" x14ac:dyDescent="0.25">
      <c r="A14" s="52">
        <v>1542</v>
      </c>
      <c r="B14" s="63" t="s">
        <v>166</v>
      </c>
      <c r="C14" s="39">
        <v>8</v>
      </c>
      <c r="D14" s="40">
        <v>8.2619023030052668E-2</v>
      </c>
      <c r="E14" s="39">
        <v>804</v>
      </c>
      <c r="F14" s="40">
        <v>0.11912522965684823</v>
      </c>
      <c r="G14" s="39">
        <v>579</v>
      </c>
      <c r="H14" s="40">
        <v>0.11172084838381033</v>
      </c>
      <c r="I14" s="39">
        <v>22746157</v>
      </c>
      <c r="J14" s="40">
        <v>0.2716542632088324</v>
      </c>
      <c r="K14" s="39">
        <v>17346838</v>
      </c>
      <c r="L14" s="40">
        <v>0.28884072767090091</v>
      </c>
      <c r="M14" s="39">
        <v>426054575</v>
      </c>
      <c r="N14" s="40">
        <v>0.22194248053668672</v>
      </c>
      <c r="O14" s="39">
        <v>282064633</v>
      </c>
      <c r="P14" s="40">
        <v>0.24296259288981059</v>
      </c>
      <c r="Q14" s="39">
        <v>143989942</v>
      </c>
      <c r="R14" s="40">
        <v>0.18977917654583004</v>
      </c>
      <c r="S14" s="39">
        <v>487614723</v>
      </c>
      <c r="T14" s="40">
        <v>0.45069760252402657</v>
      </c>
      <c r="U14" s="39">
        <v>93255851</v>
      </c>
      <c r="V14" s="41">
        <v>0.60936573147836837</v>
      </c>
    </row>
    <row r="15" spans="1:22" ht="24" customHeight="1" x14ac:dyDescent="0.25">
      <c r="A15" s="53">
        <v>1543</v>
      </c>
      <c r="B15" s="42" t="s">
        <v>167</v>
      </c>
      <c r="C15" s="43">
        <v>79</v>
      </c>
      <c r="D15" s="44">
        <v>0.81586285242177015</v>
      </c>
      <c r="E15" s="43">
        <v>6432</v>
      </c>
      <c r="F15" s="44">
        <v>0.95300183725478582</v>
      </c>
      <c r="G15" s="43">
        <v>5595</v>
      </c>
      <c r="H15" s="44">
        <v>1.0795822913772344</v>
      </c>
      <c r="I15" s="43">
        <v>107294037</v>
      </c>
      <c r="J15" s="44">
        <v>1.281398109049199</v>
      </c>
      <c r="K15" s="43">
        <v>74666063</v>
      </c>
      <c r="L15" s="44">
        <v>1.243258279649659</v>
      </c>
      <c r="M15" s="43">
        <v>4145042536</v>
      </c>
      <c r="N15" s="44">
        <v>2.159256293327958</v>
      </c>
      <c r="O15" s="43">
        <v>3499921527</v>
      </c>
      <c r="P15" s="44">
        <v>3.0147346020186276</v>
      </c>
      <c r="Q15" s="43">
        <v>645121009</v>
      </c>
      <c r="R15" s="44">
        <v>0.8502714297949715</v>
      </c>
      <c r="S15" s="43">
        <v>863382440</v>
      </c>
      <c r="T15" s="44">
        <v>0.79801609224449976</v>
      </c>
      <c r="U15" s="43">
        <v>148283205</v>
      </c>
      <c r="V15" s="45">
        <v>0.96893334532738162</v>
      </c>
    </row>
    <row r="16" spans="1:22" ht="24" customHeight="1" x14ac:dyDescent="0.25">
      <c r="A16" s="52">
        <v>1551</v>
      </c>
      <c r="B16" s="63" t="s">
        <v>168</v>
      </c>
      <c r="C16" s="39">
        <v>564</v>
      </c>
      <c r="D16" s="40">
        <v>5.8246411236187132</v>
      </c>
      <c r="E16" s="39">
        <v>25609</v>
      </c>
      <c r="F16" s="40">
        <v>3.7943756297042617</v>
      </c>
      <c r="G16" s="39">
        <v>21764</v>
      </c>
      <c r="H16" s="40">
        <v>4.1994689882992189</v>
      </c>
      <c r="I16" s="39">
        <v>246173620</v>
      </c>
      <c r="J16" s="40">
        <v>2.9400181033899968</v>
      </c>
      <c r="K16" s="39">
        <v>169123431</v>
      </c>
      <c r="L16" s="40">
        <v>2.8160598995758996</v>
      </c>
      <c r="M16" s="39">
        <v>2791867355</v>
      </c>
      <c r="N16" s="40">
        <v>1.4543535088153872</v>
      </c>
      <c r="O16" s="39">
        <v>1334742274</v>
      </c>
      <c r="P16" s="40">
        <v>1.1497096969639651</v>
      </c>
      <c r="Q16" s="39">
        <v>1457125081</v>
      </c>
      <c r="R16" s="40">
        <v>1.9204952384553073</v>
      </c>
      <c r="S16" s="39">
        <v>1596004250</v>
      </c>
      <c r="T16" s="40">
        <v>1.4751713907809076</v>
      </c>
      <c r="U16" s="39">
        <v>121787567</v>
      </c>
      <c r="V16" s="41">
        <v>0.79580175457222291</v>
      </c>
    </row>
    <row r="17" spans="1:22" ht="24" customHeight="1" x14ac:dyDescent="0.25">
      <c r="A17" s="53">
        <v>1552</v>
      </c>
      <c r="B17" s="42" t="s">
        <v>169</v>
      </c>
      <c r="C17" s="43">
        <v>18</v>
      </c>
      <c r="D17" s="44">
        <v>0.1858928018176185</v>
      </c>
      <c r="E17" s="43">
        <v>1688</v>
      </c>
      <c r="F17" s="44">
        <v>0.25010371599596987</v>
      </c>
      <c r="G17" s="43">
        <v>1289</v>
      </c>
      <c r="H17" s="44">
        <v>0.24871877990799915</v>
      </c>
      <c r="I17" s="43">
        <v>26038691</v>
      </c>
      <c r="J17" s="44">
        <v>0.31097654951240583</v>
      </c>
      <c r="K17" s="43">
        <v>17884147</v>
      </c>
      <c r="L17" s="44">
        <v>0.2977874142396072</v>
      </c>
      <c r="M17" s="43">
        <v>304469976</v>
      </c>
      <c r="N17" s="44">
        <v>0.15860602300159662</v>
      </c>
      <c r="O17" s="43">
        <v>166576198</v>
      </c>
      <c r="P17" s="44">
        <v>0.14348408217419617</v>
      </c>
      <c r="Q17" s="43">
        <v>137893778</v>
      </c>
      <c r="R17" s="44">
        <v>0.18174441406215369</v>
      </c>
      <c r="S17" s="43">
        <v>244577268</v>
      </c>
      <c r="T17" s="44">
        <v>0.2260604184412133</v>
      </c>
      <c r="U17" s="43">
        <v>29829345</v>
      </c>
      <c r="V17" s="45">
        <v>0.19491517626540783</v>
      </c>
    </row>
    <row r="18" spans="1:22" ht="24" customHeight="1" x14ac:dyDescent="0.25">
      <c r="A18" s="52">
        <v>1561</v>
      </c>
      <c r="B18" s="63" t="s">
        <v>23</v>
      </c>
      <c r="C18" s="39">
        <v>54</v>
      </c>
      <c r="D18" s="40">
        <v>0.55767840545285552</v>
      </c>
      <c r="E18" s="39">
        <v>1230</v>
      </c>
      <c r="F18" s="40">
        <v>0.18224382148995438</v>
      </c>
      <c r="G18" s="39">
        <v>963</v>
      </c>
      <c r="H18" s="40">
        <v>0.18581550430675187</v>
      </c>
      <c r="I18" s="39">
        <v>14739699</v>
      </c>
      <c r="J18" s="40">
        <v>0.17603422291356574</v>
      </c>
      <c r="K18" s="39">
        <v>10353878</v>
      </c>
      <c r="L18" s="40">
        <v>0.172401544058677</v>
      </c>
      <c r="M18" s="39">
        <v>2813982556</v>
      </c>
      <c r="N18" s="40">
        <v>1.4658738699510641</v>
      </c>
      <c r="O18" s="39">
        <v>2441327825</v>
      </c>
      <c r="P18" s="40">
        <v>2.1028915683166907</v>
      </c>
      <c r="Q18" s="39">
        <v>372654731</v>
      </c>
      <c r="R18" s="40">
        <v>0.49116005606202556</v>
      </c>
      <c r="S18" s="39">
        <v>204498473</v>
      </c>
      <c r="T18" s="40">
        <v>0.18901597337725257</v>
      </c>
      <c r="U18" s="39">
        <v>36947561</v>
      </c>
      <c r="V18" s="41">
        <v>0.24142804224805836</v>
      </c>
    </row>
    <row r="19" spans="1:22" ht="24" customHeight="1" x14ac:dyDescent="0.25">
      <c r="A19" s="53">
        <v>1563</v>
      </c>
      <c r="B19" s="42" t="s">
        <v>28</v>
      </c>
      <c r="C19" s="43">
        <v>36</v>
      </c>
      <c r="D19" s="44">
        <v>0.37178560363523699</v>
      </c>
      <c r="E19" s="43">
        <v>1391</v>
      </c>
      <c r="F19" s="44">
        <v>0.2060985005630297</v>
      </c>
      <c r="G19" s="43">
        <v>1028</v>
      </c>
      <c r="H19" s="44">
        <v>0.19835756846037478</v>
      </c>
      <c r="I19" s="43">
        <v>16117889</v>
      </c>
      <c r="J19" s="44">
        <v>0.19249375886998163</v>
      </c>
      <c r="K19" s="43">
        <v>11399508</v>
      </c>
      <c r="L19" s="44">
        <v>0.18981224046770118</v>
      </c>
      <c r="M19" s="43">
        <v>483090082</v>
      </c>
      <c r="N19" s="44">
        <v>0.25165370216186833</v>
      </c>
      <c r="O19" s="43">
        <v>293684430</v>
      </c>
      <c r="P19" s="44">
        <v>0.25297156132355691</v>
      </c>
      <c r="Q19" s="43">
        <v>189405652</v>
      </c>
      <c r="R19" s="44">
        <v>0.24963721889467838</v>
      </c>
      <c r="S19" s="43">
        <v>206779573</v>
      </c>
      <c r="T19" s="44">
        <v>0.19112437218603412</v>
      </c>
      <c r="U19" s="43">
        <v>7741260</v>
      </c>
      <c r="V19" s="45">
        <v>5.0584049278197388E-2</v>
      </c>
    </row>
    <row r="20" spans="1:22" ht="24" customHeight="1" x14ac:dyDescent="0.25">
      <c r="A20" s="52">
        <v>1564</v>
      </c>
      <c r="B20" s="63" t="s">
        <v>170</v>
      </c>
      <c r="C20" s="39">
        <v>4</v>
      </c>
      <c r="D20" s="40">
        <v>4.1309511515026334E-2</v>
      </c>
      <c r="E20" s="39">
        <v>1290</v>
      </c>
      <c r="F20" s="40">
        <v>0.19113376400165946</v>
      </c>
      <c r="G20" s="39">
        <v>1056</v>
      </c>
      <c r="H20" s="40">
        <v>0.20376030378808926</v>
      </c>
      <c r="I20" s="39">
        <v>25383122</v>
      </c>
      <c r="J20" s="40">
        <v>0.30314717799801982</v>
      </c>
      <c r="K20" s="39">
        <v>23345867</v>
      </c>
      <c r="L20" s="40">
        <v>0.38873005053647658</v>
      </c>
      <c r="M20" s="39">
        <v>809879874</v>
      </c>
      <c r="N20" s="40">
        <v>0.42188667536852359</v>
      </c>
      <c r="O20" s="39">
        <v>625653095</v>
      </c>
      <c r="P20" s="40">
        <v>0.53892009286657006</v>
      </c>
      <c r="Q20" s="39">
        <v>184226779</v>
      </c>
      <c r="R20" s="40">
        <v>0.24281144870737301</v>
      </c>
      <c r="S20" s="39">
        <v>776306535</v>
      </c>
      <c r="T20" s="40">
        <v>0.71753267004662269</v>
      </c>
      <c r="U20" s="39">
        <v>68019594</v>
      </c>
      <c r="V20" s="41">
        <v>0.444463368337839</v>
      </c>
    </row>
    <row r="21" spans="1:22" ht="24" customHeight="1" x14ac:dyDescent="0.25">
      <c r="A21" s="53">
        <v>1571</v>
      </c>
      <c r="B21" s="42" t="s">
        <v>176</v>
      </c>
      <c r="C21" s="43">
        <v>18</v>
      </c>
      <c r="D21" s="44">
        <v>0.1858928018176185</v>
      </c>
      <c r="E21" s="43">
        <v>6959</v>
      </c>
      <c r="F21" s="44">
        <v>1.0310851656492621</v>
      </c>
      <c r="G21" s="43">
        <v>6351</v>
      </c>
      <c r="H21" s="44">
        <v>1.2254561452255257</v>
      </c>
      <c r="I21" s="43">
        <v>166093506</v>
      </c>
      <c r="J21" s="44">
        <v>1.9836321799854715</v>
      </c>
      <c r="K21" s="43">
        <v>131051536</v>
      </c>
      <c r="L21" s="44">
        <v>2.1821280063046227</v>
      </c>
      <c r="M21" s="43">
        <v>4278088668</v>
      </c>
      <c r="N21" s="44">
        <v>2.2285633499694493</v>
      </c>
      <c r="O21" s="43">
        <v>2382772168</v>
      </c>
      <c r="P21" s="44">
        <v>2.0524533616483405</v>
      </c>
      <c r="Q21" s="43">
        <v>1895316500</v>
      </c>
      <c r="R21" s="44">
        <v>2.4980328463756494</v>
      </c>
      <c r="S21" s="43">
        <v>4089322816</v>
      </c>
      <c r="T21" s="44">
        <v>3.7797217807100569</v>
      </c>
      <c r="U21" s="43">
        <v>848884836</v>
      </c>
      <c r="V21" s="45">
        <v>5.5469048159780847</v>
      </c>
    </row>
    <row r="22" spans="1:22" ht="24" customHeight="1" x14ac:dyDescent="0.25">
      <c r="A22" s="52">
        <v>1572</v>
      </c>
      <c r="B22" s="63" t="s">
        <v>177</v>
      </c>
      <c r="C22" s="39">
        <v>15</v>
      </c>
      <c r="D22" s="40">
        <v>0.15491066818134877</v>
      </c>
      <c r="E22" s="39">
        <v>695</v>
      </c>
      <c r="F22" s="40">
        <v>0.10297516742725063</v>
      </c>
      <c r="G22" s="39">
        <v>287</v>
      </c>
      <c r="H22" s="40">
        <v>5.5378037109073512E-2</v>
      </c>
      <c r="I22" s="39">
        <v>2735331</v>
      </c>
      <c r="J22" s="40">
        <v>3.2667686565131804E-2</v>
      </c>
      <c r="K22" s="39">
        <v>1964066</v>
      </c>
      <c r="L22" s="40">
        <v>3.2703496316370491E-2</v>
      </c>
      <c r="M22" s="39">
        <v>67141816</v>
      </c>
      <c r="N22" s="40">
        <v>3.4975850666027472E-2</v>
      </c>
      <c r="O22" s="39">
        <v>39325342</v>
      </c>
      <c r="P22" s="40">
        <v>3.3873750696701385E-2</v>
      </c>
      <c r="Q22" s="39">
        <v>27816474</v>
      </c>
      <c r="R22" s="40">
        <v>3.6662196378469902E-2</v>
      </c>
      <c r="S22" s="39">
        <v>28107307</v>
      </c>
      <c r="T22" s="40">
        <v>2.5979313750759712E-2</v>
      </c>
      <c r="U22" s="39">
        <v>5541229</v>
      </c>
      <c r="V22" s="41">
        <v>3.6208291776503622E-2</v>
      </c>
    </row>
    <row r="23" spans="1:22" ht="24" customHeight="1" x14ac:dyDescent="0.25">
      <c r="A23" s="53">
        <v>1581</v>
      </c>
      <c r="B23" s="42" t="s">
        <v>171</v>
      </c>
      <c r="C23" s="43">
        <v>62</v>
      </c>
      <c r="D23" s="44">
        <v>0.64029742848290816</v>
      </c>
      <c r="E23" s="43">
        <v>9467</v>
      </c>
      <c r="F23" s="44">
        <v>1.402684762638535</v>
      </c>
      <c r="G23" s="43">
        <v>5281</v>
      </c>
      <c r="H23" s="44">
        <v>1.018994473773579</v>
      </c>
      <c r="I23" s="43">
        <v>95442087</v>
      </c>
      <c r="J23" s="44">
        <v>1.1398518801702759</v>
      </c>
      <c r="K23" s="43">
        <v>73078099</v>
      </c>
      <c r="L23" s="44">
        <v>1.2168172258232963</v>
      </c>
      <c r="M23" s="43">
        <v>2071524378</v>
      </c>
      <c r="N23" s="44">
        <v>1.079108841738261</v>
      </c>
      <c r="O23" s="43">
        <v>1295972323</v>
      </c>
      <c r="P23" s="44">
        <v>1.116314344554892</v>
      </c>
      <c r="Q23" s="43">
        <v>775552055</v>
      </c>
      <c r="R23" s="44">
        <v>1.0221799406400642</v>
      </c>
      <c r="S23" s="43">
        <v>1658292875</v>
      </c>
      <c r="T23" s="44">
        <v>1.5327441682788878</v>
      </c>
      <c r="U23" s="43">
        <v>115387532</v>
      </c>
      <c r="V23" s="45">
        <v>0.75398172968968591</v>
      </c>
    </row>
    <row r="24" spans="1:22" ht="24" customHeight="1" x14ac:dyDescent="0.25">
      <c r="A24" s="52">
        <v>1589</v>
      </c>
      <c r="B24" s="63" t="s">
        <v>172</v>
      </c>
      <c r="C24" s="39">
        <v>127</v>
      </c>
      <c r="D24" s="40">
        <v>1.3115769906020862</v>
      </c>
      <c r="E24" s="39">
        <v>13064</v>
      </c>
      <c r="F24" s="40">
        <v>1.9356368162152551</v>
      </c>
      <c r="G24" s="39">
        <v>9245</v>
      </c>
      <c r="H24" s="40">
        <v>1.7838674323114443</v>
      </c>
      <c r="I24" s="39">
        <v>149488720</v>
      </c>
      <c r="J24" s="40">
        <v>1.7853234763846679</v>
      </c>
      <c r="K24" s="39">
        <v>107855233</v>
      </c>
      <c r="L24" s="40">
        <v>1.795888333241745</v>
      </c>
      <c r="M24" s="39">
        <v>3466717118</v>
      </c>
      <c r="N24" s="40">
        <v>1.8058996232769324</v>
      </c>
      <c r="O24" s="39">
        <v>1645009344</v>
      </c>
      <c r="P24" s="40">
        <v>1.4169650810004473</v>
      </c>
      <c r="Q24" s="39">
        <v>1821707774</v>
      </c>
      <c r="R24" s="40">
        <v>2.4010163241600377</v>
      </c>
      <c r="S24" s="39">
        <v>1471836533</v>
      </c>
      <c r="T24" s="40">
        <v>1.360404363201263</v>
      </c>
      <c r="U24" s="39">
        <v>138136270</v>
      </c>
      <c r="V24" s="41">
        <v>0.90262979008409217</v>
      </c>
    </row>
    <row r="25" spans="1:22" ht="24" customHeight="1" x14ac:dyDescent="0.25">
      <c r="A25" s="53">
        <v>1591</v>
      </c>
      <c r="B25" s="42" t="s">
        <v>126</v>
      </c>
      <c r="C25" s="43">
        <v>22</v>
      </c>
      <c r="D25" s="44">
        <v>0.22720231333264485</v>
      </c>
      <c r="E25" s="43">
        <v>1682</v>
      </c>
      <c r="F25" s="44">
        <v>0.24921472174479936</v>
      </c>
      <c r="G25" s="43">
        <v>1494</v>
      </c>
      <c r="H25" s="44">
        <v>0.28827452070019449</v>
      </c>
      <c r="I25" s="43">
        <v>33228503</v>
      </c>
      <c r="J25" s="44">
        <v>0.3968434975630159</v>
      </c>
      <c r="K25" s="43">
        <v>31693066</v>
      </c>
      <c r="L25" s="44">
        <v>0.5277185528314664</v>
      </c>
      <c r="M25" s="43">
        <v>888471893</v>
      </c>
      <c r="N25" s="44">
        <v>0.46282722306067414</v>
      </c>
      <c r="O25" s="43">
        <v>277718706</v>
      </c>
      <c r="P25" s="44">
        <v>0.23921913281401358</v>
      </c>
      <c r="Q25" s="43">
        <v>610753187</v>
      </c>
      <c r="R25" s="44">
        <v>0.8049745370520488</v>
      </c>
      <c r="S25" s="43">
        <v>343029197</v>
      </c>
      <c r="T25" s="44">
        <v>0.31705859029946065</v>
      </c>
      <c r="U25" s="43">
        <v>10834897</v>
      </c>
      <c r="V25" s="45">
        <v>7.0798935027656107E-2</v>
      </c>
    </row>
    <row r="26" spans="1:22" ht="24" customHeight="1" x14ac:dyDescent="0.25">
      <c r="A26" s="52">
        <v>1592</v>
      </c>
      <c r="B26" s="63" t="s">
        <v>173</v>
      </c>
      <c r="C26" s="39">
        <v>18</v>
      </c>
      <c r="D26" s="40">
        <v>0.1858928018176185</v>
      </c>
      <c r="E26" s="39">
        <v>425</v>
      </c>
      <c r="F26" s="40">
        <v>6.2970426124577733E-2</v>
      </c>
      <c r="G26" s="39">
        <v>411</v>
      </c>
      <c r="H26" s="40">
        <v>7.9304436417523383E-2</v>
      </c>
      <c r="I26" s="39">
        <v>4852660</v>
      </c>
      <c r="J26" s="40">
        <v>5.795465919376943E-2</v>
      </c>
      <c r="K26" s="39">
        <v>2894010</v>
      </c>
      <c r="L26" s="40">
        <v>4.8187914955271041E-2</v>
      </c>
      <c r="M26" s="39">
        <v>52386283</v>
      </c>
      <c r="N26" s="40">
        <v>2.7289324601471213E-2</v>
      </c>
      <c r="O26" s="39">
        <v>23844112</v>
      </c>
      <c r="P26" s="40">
        <v>2.0538651780122492E-2</v>
      </c>
      <c r="Q26" s="39">
        <v>28542171</v>
      </c>
      <c r="R26" s="40">
        <v>3.7618667206701636E-2</v>
      </c>
      <c r="S26" s="39">
        <v>30795699</v>
      </c>
      <c r="T26" s="40">
        <v>2.846416864109241E-2</v>
      </c>
      <c r="U26" s="39">
        <v>939946</v>
      </c>
      <c r="V26" s="41">
        <v>6.14192970948457E-3</v>
      </c>
    </row>
    <row r="27" spans="1:22" ht="24" customHeight="1" x14ac:dyDescent="0.25">
      <c r="A27" s="53">
        <v>1593</v>
      </c>
      <c r="B27" s="42" t="s">
        <v>174</v>
      </c>
      <c r="C27" s="43">
        <v>13</v>
      </c>
      <c r="D27" s="44">
        <v>0.13425591242383558</v>
      </c>
      <c r="E27" s="43">
        <v>3153</v>
      </c>
      <c r="F27" s="44">
        <v>0.46716647899010255</v>
      </c>
      <c r="G27" s="43">
        <v>2645</v>
      </c>
      <c r="H27" s="44">
        <v>0.51036553363588644</v>
      </c>
      <c r="I27" s="43">
        <v>94137185</v>
      </c>
      <c r="J27" s="44">
        <v>1.1242676128424045</v>
      </c>
      <c r="K27" s="43">
        <v>67582311</v>
      </c>
      <c r="L27" s="44">
        <v>1.1253073261490729</v>
      </c>
      <c r="M27" s="43">
        <v>4880488666</v>
      </c>
      <c r="N27" s="44">
        <v>2.5423685704190011</v>
      </c>
      <c r="O27" s="43">
        <v>1026613150</v>
      </c>
      <c r="P27" s="44">
        <v>0.88429587986940583</v>
      </c>
      <c r="Q27" s="43">
        <v>3853875516</v>
      </c>
      <c r="R27" s="44">
        <v>5.0794195190148477</v>
      </c>
      <c r="S27" s="43">
        <v>4187041623</v>
      </c>
      <c r="T27" s="44">
        <v>3.8700423349489572</v>
      </c>
      <c r="U27" s="43">
        <v>181717490</v>
      </c>
      <c r="V27" s="45">
        <v>1.1874044365995124</v>
      </c>
    </row>
    <row r="28" spans="1:22" ht="24" customHeight="1" x14ac:dyDescent="0.25">
      <c r="A28" s="52">
        <v>1594</v>
      </c>
      <c r="B28" s="63" t="s">
        <v>159</v>
      </c>
      <c r="C28" s="39">
        <v>73</v>
      </c>
      <c r="D28" s="40">
        <v>0.75389858514923058</v>
      </c>
      <c r="E28" s="39">
        <v>11010</v>
      </c>
      <c r="F28" s="40">
        <v>1.631304450897884</v>
      </c>
      <c r="G28" s="39">
        <v>7055</v>
      </c>
      <c r="H28" s="40">
        <v>1.3612963477509186</v>
      </c>
      <c r="I28" s="39">
        <v>142764835</v>
      </c>
      <c r="J28" s="40">
        <v>1.7050210312034482</v>
      </c>
      <c r="K28" s="39">
        <v>122479650</v>
      </c>
      <c r="L28" s="40">
        <v>2.039398259837168</v>
      </c>
      <c r="M28" s="39">
        <v>4456903571</v>
      </c>
      <c r="N28" s="40">
        <v>2.3217125037574284</v>
      </c>
      <c r="O28" s="39">
        <v>2137289584</v>
      </c>
      <c r="P28" s="40">
        <v>1.841001523523244</v>
      </c>
      <c r="Q28" s="39">
        <v>2319613987</v>
      </c>
      <c r="R28" s="40">
        <v>3.0572582101397727</v>
      </c>
      <c r="S28" s="39">
        <v>3011510927</v>
      </c>
      <c r="T28" s="40">
        <v>2.7835106094075193</v>
      </c>
      <c r="U28" s="39">
        <v>201742784</v>
      </c>
      <c r="V28" s="41">
        <v>1.3182565793393752</v>
      </c>
    </row>
    <row r="29" spans="1:22" ht="24" customHeight="1" x14ac:dyDescent="0.25">
      <c r="A29" s="53">
        <v>1600</v>
      </c>
      <c r="B29" s="42" t="s">
        <v>245</v>
      </c>
      <c r="C29" s="43">
        <v>4</v>
      </c>
      <c r="D29" s="44">
        <v>4.1309511515026334E-2</v>
      </c>
      <c r="E29" s="43">
        <v>1071</v>
      </c>
      <c r="F29" s="44">
        <v>0.15868547383393589</v>
      </c>
      <c r="G29" s="43">
        <v>987</v>
      </c>
      <c r="H29" s="44">
        <v>0.19044642030193573</v>
      </c>
      <c r="I29" s="43">
        <v>30925705</v>
      </c>
      <c r="J29" s="44">
        <v>0.36934149386152154</v>
      </c>
      <c r="K29" s="43">
        <v>34583680</v>
      </c>
      <c r="L29" s="44">
        <v>0.57584992127888568</v>
      </c>
      <c r="M29" s="43">
        <v>677734513</v>
      </c>
      <c r="N29" s="44">
        <v>0.35304885286243753</v>
      </c>
      <c r="O29" s="43">
        <v>169254726</v>
      </c>
      <c r="P29" s="44">
        <v>0.14579129134496788</v>
      </c>
      <c r="Q29" s="43">
        <v>508479787</v>
      </c>
      <c r="R29" s="44">
        <v>0.67017788830735869</v>
      </c>
      <c r="S29" s="43">
        <v>511384208</v>
      </c>
      <c r="T29" s="44">
        <v>0.47266750908636557</v>
      </c>
      <c r="U29" s="43">
        <v>15313174</v>
      </c>
      <c r="V29" s="45">
        <v>0.10006153368077174</v>
      </c>
    </row>
    <row r="30" spans="1:22" ht="24" customHeight="1" x14ac:dyDescent="0.25">
      <c r="A30" s="52">
        <v>1710</v>
      </c>
      <c r="B30" s="63" t="s">
        <v>34</v>
      </c>
      <c r="C30" s="39">
        <v>19</v>
      </c>
      <c r="D30" s="40">
        <v>0.19622017969637509</v>
      </c>
      <c r="E30" s="39">
        <v>3763</v>
      </c>
      <c r="F30" s="40">
        <v>0.55754756119243765</v>
      </c>
      <c r="G30" s="39">
        <v>2894</v>
      </c>
      <c r="H30" s="40">
        <v>0.55841128708591892</v>
      </c>
      <c r="I30" s="39">
        <v>34308972</v>
      </c>
      <c r="J30" s="40">
        <v>0.40974739205890742</v>
      </c>
      <c r="K30" s="39">
        <v>22571530</v>
      </c>
      <c r="L30" s="40">
        <v>0.37583663085143071</v>
      </c>
      <c r="M30" s="39">
        <v>510706377</v>
      </c>
      <c r="N30" s="40">
        <v>0.26603972070311482</v>
      </c>
      <c r="O30" s="39">
        <v>304266766</v>
      </c>
      <c r="P30" s="40">
        <v>0.26208688984257472</v>
      </c>
      <c r="Q30" s="39">
        <v>206439611</v>
      </c>
      <c r="R30" s="40">
        <v>0.2720880280792215</v>
      </c>
      <c r="S30" s="39">
        <v>451328370</v>
      </c>
      <c r="T30" s="40">
        <v>0.41715847515555182</v>
      </c>
      <c r="U30" s="39">
        <v>162496714</v>
      </c>
      <c r="V30" s="41">
        <v>1.0618092905445817</v>
      </c>
    </row>
    <row r="31" spans="1:22" ht="24" customHeight="1" x14ac:dyDescent="0.25">
      <c r="A31" s="53">
        <v>1720</v>
      </c>
      <c r="B31" s="42" t="s">
        <v>35</v>
      </c>
      <c r="C31" s="43">
        <v>50</v>
      </c>
      <c r="D31" s="44">
        <v>0.51636889393782914</v>
      </c>
      <c r="E31" s="43">
        <v>13795</v>
      </c>
      <c r="F31" s="44">
        <v>2.0439459491495291</v>
      </c>
      <c r="G31" s="43">
        <v>9435</v>
      </c>
      <c r="H31" s="44">
        <v>1.8205288506066502</v>
      </c>
      <c r="I31" s="43">
        <v>135072237</v>
      </c>
      <c r="J31" s="44">
        <v>1.6131493782533812</v>
      </c>
      <c r="K31" s="43">
        <v>94618026</v>
      </c>
      <c r="L31" s="44">
        <v>1.5754767226525215</v>
      </c>
      <c r="M31" s="43">
        <v>1567342199</v>
      </c>
      <c r="N31" s="44">
        <v>0.81646773889444868</v>
      </c>
      <c r="O31" s="43">
        <v>1027138454</v>
      </c>
      <c r="P31" s="44">
        <v>0.88474836205598117</v>
      </c>
      <c r="Q31" s="43">
        <v>540203745</v>
      </c>
      <c r="R31" s="44">
        <v>0.71199016034796059</v>
      </c>
      <c r="S31" s="43">
        <v>2209641126</v>
      </c>
      <c r="T31" s="44">
        <v>2.0423500582583731</v>
      </c>
      <c r="U31" s="43">
        <v>417403129</v>
      </c>
      <c r="V31" s="45">
        <v>2.7274552781084451</v>
      </c>
    </row>
    <row r="32" spans="1:22" ht="24" customHeight="1" x14ac:dyDescent="0.25">
      <c r="A32" s="52">
        <v>1730</v>
      </c>
      <c r="B32" s="63" t="s">
        <v>160</v>
      </c>
      <c r="C32" s="39">
        <v>87</v>
      </c>
      <c r="D32" s="40">
        <v>0.89848187545182279</v>
      </c>
      <c r="E32" s="39">
        <v>5541</v>
      </c>
      <c r="F32" s="40">
        <v>0.82098619095596526</v>
      </c>
      <c r="G32" s="39">
        <v>3898</v>
      </c>
      <c r="H32" s="40">
        <v>0.75213793955110986</v>
      </c>
      <c r="I32" s="39">
        <v>40757036</v>
      </c>
      <c r="J32" s="40">
        <v>0.48675574450470283</v>
      </c>
      <c r="K32" s="39">
        <v>27017627</v>
      </c>
      <c r="L32" s="40">
        <v>0.44986821475020283</v>
      </c>
      <c r="M32" s="39">
        <v>293013219</v>
      </c>
      <c r="N32" s="40">
        <v>0.15263791183300737</v>
      </c>
      <c r="O32" s="39">
        <v>145311930</v>
      </c>
      <c r="P32" s="40">
        <v>0.12516763592485791</v>
      </c>
      <c r="Q32" s="39">
        <v>147701289</v>
      </c>
      <c r="R32" s="40">
        <v>0.19467074305216167</v>
      </c>
      <c r="S32" s="39">
        <v>174077228</v>
      </c>
      <c r="T32" s="40">
        <v>0.16089790896988224</v>
      </c>
      <c r="U32" s="39">
        <v>55782301</v>
      </c>
      <c r="V32" s="41">
        <v>0.36450069660949763</v>
      </c>
    </row>
    <row r="33" spans="1:22" ht="24" customHeight="1" x14ac:dyDescent="0.25">
      <c r="A33" s="53">
        <v>1741</v>
      </c>
      <c r="B33" s="42" t="s">
        <v>125</v>
      </c>
      <c r="C33" s="43">
        <v>89</v>
      </c>
      <c r="D33" s="44">
        <v>0.91913663120933597</v>
      </c>
      <c r="E33" s="43">
        <v>5735</v>
      </c>
      <c r="F33" s="44">
        <v>0.84973033841047818</v>
      </c>
      <c r="G33" s="43">
        <v>3121</v>
      </c>
      <c r="H33" s="44">
        <v>0.60221203420703284</v>
      </c>
      <c r="I33" s="43">
        <v>35982925</v>
      </c>
      <c r="J33" s="44">
        <v>0.42973918534782274</v>
      </c>
      <c r="K33" s="43">
        <v>24063206</v>
      </c>
      <c r="L33" s="44">
        <v>0.40067440135976307</v>
      </c>
      <c r="M33" s="43">
        <v>492105448</v>
      </c>
      <c r="N33" s="44">
        <v>0.25635003171773829</v>
      </c>
      <c r="O33" s="43">
        <v>302461284</v>
      </c>
      <c r="P33" s="44">
        <v>0.26053169809992233</v>
      </c>
      <c r="Q33" s="43">
        <v>189644164</v>
      </c>
      <c r="R33" s="44">
        <v>0.24995157842790397</v>
      </c>
      <c r="S33" s="43">
        <v>196713425</v>
      </c>
      <c r="T33" s="44">
        <v>0.18182032832464312</v>
      </c>
      <c r="U33" s="43">
        <v>26063538</v>
      </c>
      <c r="V33" s="45">
        <v>0.17030810107865776</v>
      </c>
    </row>
    <row r="34" spans="1:22" ht="24" customHeight="1" x14ac:dyDescent="0.25">
      <c r="A34" s="52">
        <v>1742</v>
      </c>
      <c r="B34" s="63" t="s">
        <v>246</v>
      </c>
      <c r="C34" s="39">
        <v>16</v>
      </c>
      <c r="D34" s="40">
        <v>0.16523804606010534</v>
      </c>
      <c r="E34" s="39">
        <v>642</v>
      </c>
      <c r="F34" s="40">
        <v>9.5122384875244465E-2</v>
      </c>
      <c r="G34" s="39">
        <v>558</v>
      </c>
      <c r="H34" s="40">
        <v>0.10766879688802444</v>
      </c>
      <c r="I34" s="39">
        <v>6736795</v>
      </c>
      <c r="J34" s="40">
        <v>8.0456627557523058E-2</v>
      </c>
      <c r="K34" s="39">
        <v>4338338</v>
      </c>
      <c r="L34" s="40">
        <v>7.2237297933048145E-2</v>
      </c>
      <c r="M34" s="39">
        <v>38124143</v>
      </c>
      <c r="N34" s="40">
        <v>1.9859819286661484E-2</v>
      </c>
      <c r="O34" s="39">
        <v>17561877</v>
      </c>
      <c r="P34" s="40">
        <v>1.5127310101057331E-2</v>
      </c>
      <c r="Q34" s="39">
        <v>20562266</v>
      </c>
      <c r="R34" s="40">
        <v>2.7101128420458136E-2</v>
      </c>
      <c r="S34" s="39">
        <v>41624533</v>
      </c>
      <c r="T34" s="40">
        <v>3.8473155842921963E-2</v>
      </c>
      <c r="U34" s="39">
        <v>2303230</v>
      </c>
      <c r="V34" s="41">
        <v>1.5050095180761603E-2</v>
      </c>
    </row>
    <row r="35" spans="1:22" ht="24" customHeight="1" x14ac:dyDescent="0.25">
      <c r="A35" s="53">
        <v>1743</v>
      </c>
      <c r="B35" s="42" t="s">
        <v>38</v>
      </c>
      <c r="C35" s="43">
        <v>20</v>
      </c>
      <c r="D35" s="44">
        <v>0.20654755757513166</v>
      </c>
      <c r="E35" s="43">
        <v>988</v>
      </c>
      <c r="F35" s="44">
        <v>0.14638772002607717</v>
      </c>
      <c r="G35" s="43">
        <v>830</v>
      </c>
      <c r="H35" s="44">
        <v>0.16015251150010806</v>
      </c>
      <c r="I35" s="43">
        <v>10444816</v>
      </c>
      <c r="J35" s="44">
        <v>0.12474101866226564</v>
      </c>
      <c r="K35" s="43">
        <v>6499301</v>
      </c>
      <c r="L35" s="44">
        <v>0.10821930948984558</v>
      </c>
      <c r="M35" s="43">
        <v>87605774</v>
      </c>
      <c r="N35" s="44">
        <v>4.5636038037841456E-2</v>
      </c>
      <c r="O35" s="43">
        <v>48073651</v>
      </c>
      <c r="P35" s="44">
        <v>4.1409299607724437E-2</v>
      </c>
      <c r="Q35" s="43">
        <v>39532123</v>
      </c>
      <c r="R35" s="44">
        <v>5.2103456990408872E-2</v>
      </c>
      <c r="S35" s="43">
        <v>70736322</v>
      </c>
      <c r="T35" s="44">
        <v>6.5380902653276854E-2</v>
      </c>
      <c r="U35" s="43">
        <v>10936285</v>
      </c>
      <c r="V35" s="45">
        <v>7.1461439011273484E-2</v>
      </c>
    </row>
    <row r="36" spans="1:22" ht="24" customHeight="1" x14ac:dyDescent="0.25">
      <c r="A36" s="52">
        <v>1749</v>
      </c>
      <c r="B36" s="63" t="s">
        <v>247</v>
      </c>
      <c r="C36" s="39">
        <v>58</v>
      </c>
      <c r="D36" s="40">
        <v>0.59898791696788189</v>
      </c>
      <c r="E36" s="39">
        <v>3455</v>
      </c>
      <c r="F36" s="40">
        <v>0.5119125229656849</v>
      </c>
      <c r="G36" s="39">
        <v>2331</v>
      </c>
      <c r="H36" s="40">
        <v>0.44977771603223116</v>
      </c>
      <c r="I36" s="39">
        <v>42239870</v>
      </c>
      <c r="J36" s="40">
        <v>0.50446502953825845</v>
      </c>
      <c r="K36" s="39">
        <v>27100943</v>
      </c>
      <c r="L36" s="40">
        <v>0.45125550239689838</v>
      </c>
      <c r="M36" s="39">
        <v>501543191</v>
      </c>
      <c r="N36" s="40">
        <v>0.26126638801337893</v>
      </c>
      <c r="O36" s="39">
        <v>315197036</v>
      </c>
      <c r="P36" s="40">
        <v>0.27150191898657133</v>
      </c>
      <c r="Q36" s="39">
        <v>186346155</v>
      </c>
      <c r="R36" s="40">
        <v>0.24560479264851437</v>
      </c>
      <c r="S36" s="39">
        <v>301036129</v>
      </c>
      <c r="T36" s="40">
        <v>0.27824480109763544</v>
      </c>
      <c r="U36" s="39">
        <v>63578178</v>
      </c>
      <c r="V36" s="41">
        <v>0.4154416321076938</v>
      </c>
    </row>
    <row r="37" spans="1:22" ht="24" customHeight="1" x14ac:dyDescent="0.25">
      <c r="A37" s="53">
        <v>1750</v>
      </c>
      <c r="B37" s="42" t="s">
        <v>178</v>
      </c>
      <c r="C37" s="43">
        <v>79</v>
      </c>
      <c r="D37" s="44">
        <v>0.81586285242177015</v>
      </c>
      <c r="E37" s="43">
        <v>11985</v>
      </c>
      <c r="F37" s="44">
        <v>1.7757660167130918</v>
      </c>
      <c r="G37" s="43">
        <v>9327</v>
      </c>
      <c r="H37" s="44">
        <v>1.7996897286283227</v>
      </c>
      <c r="I37" s="43">
        <v>141633147</v>
      </c>
      <c r="J37" s="44">
        <v>1.6915054351481551</v>
      </c>
      <c r="K37" s="43">
        <v>100471034</v>
      </c>
      <c r="L37" s="44">
        <v>1.672934662236877</v>
      </c>
      <c r="M37" s="43">
        <v>1380718293</v>
      </c>
      <c r="N37" s="44">
        <v>0.71925068019936134</v>
      </c>
      <c r="O37" s="43">
        <v>846609854</v>
      </c>
      <c r="P37" s="44">
        <v>0.72924607068304093</v>
      </c>
      <c r="Q37" s="43">
        <v>534108439</v>
      </c>
      <c r="R37" s="44">
        <v>0.70395652871086434</v>
      </c>
      <c r="S37" s="43">
        <v>1189802399</v>
      </c>
      <c r="T37" s="44">
        <v>1.0997229234742267</v>
      </c>
      <c r="U37" s="43">
        <v>158614149</v>
      </c>
      <c r="V37" s="45">
        <v>1.0364392785199494</v>
      </c>
    </row>
    <row r="38" spans="1:22" ht="24" customHeight="1" x14ac:dyDescent="0.25">
      <c r="A38" s="52">
        <v>1810</v>
      </c>
      <c r="B38" s="63" t="s">
        <v>179</v>
      </c>
      <c r="C38" s="39">
        <v>1021</v>
      </c>
      <c r="D38" s="40">
        <v>10.544252814210472</v>
      </c>
      <c r="E38" s="39">
        <v>60705</v>
      </c>
      <c r="F38" s="40">
        <v>8.9943993362176258</v>
      </c>
      <c r="G38" s="39">
        <v>48234</v>
      </c>
      <c r="H38" s="40">
        <v>9.3069834213207372</v>
      </c>
      <c r="I38" s="39">
        <v>468682944</v>
      </c>
      <c r="J38" s="40">
        <v>5.5974167342143319</v>
      </c>
      <c r="K38" s="39">
        <v>314060304</v>
      </c>
      <c r="L38" s="40">
        <v>5.2293914741063672</v>
      </c>
      <c r="M38" s="39">
        <v>5197118803</v>
      </c>
      <c r="N38" s="40">
        <v>2.7073091253196284</v>
      </c>
      <c r="O38" s="39">
        <v>2954421328</v>
      </c>
      <c r="P38" s="40">
        <v>2.544855973984649</v>
      </c>
      <c r="Q38" s="39">
        <v>2242697475</v>
      </c>
      <c r="R38" s="40">
        <v>2.9558820160293711</v>
      </c>
      <c r="S38" s="39">
        <v>1671572355</v>
      </c>
      <c r="T38" s="40">
        <v>1.5450182640279733</v>
      </c>
      <c r="U38" s="39">
        <v>130454969</v>
      </c>
      <c r="V38" s="41">
        <v>0.85243753348701812</v>
      </c>
    </row>
    <row r="39" spans="1:22" ht="24" customHeight="1" x14ac:dyDescent="0.25">
      <c r="A39" s="53">
        <v>1910</v>
      </c>
      <c r="B39" s="42" t="s">
        <v>42</v>
      </c>
      <c r="C39" s="43">
        <v>52</v>
      </c>
      <c r="D39" s="44">
        <v>0.53702364969534233</v>
      </c>
      <c r="E39" s="43">
        <v>2380</v>
      </c>
      <c r="F39" s="44">
        <v>0.35263438629763527</v>
      </c>
      <c r="G39" s="43">
        <v>1822</v>
      </c>
      <c r="H39" s="44">
        <v>0.35156370596770709</v>
      </c>
      <c r="I39" s="43">
        <v>18181963</v>
      </c>
      <c r="J39" s="44">
        <v>0.21714471426778828</v>
      </c>
      <c r="K39" s="43">
        <v>12695371</v>
      </c>
      <c r="L39" s="44">
        <v>0.21138954532762991</v>
      </c>
      <c r="M39" s="43">
        <v>263962703</v>
      </c>
      <c r="N39" s="44">
        <v>0.13750477171378506</v>
      </c>
      <c r="O39" s="43">
        <v>184647546</v>
      </c>
      <c r="P39" s="44">
        <v>0.15905023635806398</v>
      </c>
      <c r="Q39" s="43">
        <v>79315157</v>
      </c>
      <c r="R39" s="44">
        <v>0.10453761543332817</v>
      </c>
      <c r="S39" s="43">
        <v>138298688</v>
      </c>
      <c r="T39" s="44">
        <v>0.12782814827725855</v>
      </c>
      <c r="U39" s="43">
        <v>25902560</v>
      </c>
      <c r="V39" s="45">
        <v>0.16925621558654078</v>
      </c>
    </row>
    <row r="40" spans="1:22" ht="24" customHeight="1" x14ac:dyDescent="0.25">
      <c r="A40" s="52">
        <v>1921</v>
      </c>
      <c r="B40" s="63" t="s">
        <v>180</v>
      </c>
      <c r="C40" s="39">
        <v>162</v>
      </c>
      <c r="D40" s="40">
        <v>1.6730352163585667</v>
      </c>
      <c r="E40" s="39">
        <v>8490</v>
      </c>
      <c r="F40" s="40">
        <v>1.2579268654062705</v>
      </c>
      <c r="G40" s="39">
        <v>7071</v>
      </c>
      <c r="H40" s="40">
        <v>1.3643836250810411</v>
      </c>
      <c r="I40" s="39">
        <v>63047422</v>
      </c>
      <c r="J40" s="40">
        <v>0.75296679657255206</v>
      </c>
      <c r="K40" s="39">
        <v>42432062</v>
      </c>
      <c r="L40" s="40">
        <v>0.70653266403114989</v>
      </c>
      <c r="M40" s="39">
        <v>673465923</v>
      </c>
      <c r="N40" s="40">
        <v>0.35082523760611944</v>
      </c>
      <c r="O40" s="39">
        <v>338976729</v>
      </c>
      <c r="P40" s="40">
        <v>0.29198508204020979</v>
      </c>
      <c r="Q40" s="39">
        <v>334489194</v>
      </c>
      <c r="R40" s="40">
        <v>0.44085776352905531</v>
      </c>
      <c r="S40" s="39">
        <v>182775940</v>
      </c>
      <c r="T40" s="40">
        <v>0.16893804487744174</v>
      </c>
      <c r="U40" s="39">
        <v>23840908</v>
      </c>
      <c r="V40" s="41">
        <v>0.15578467395604467</v>
      </c>
    </row>
    <row r="41" spans="1:22" ht="24" customHeight="1" x14ac:dyDescent="0.25">
      <c r="A41" s="53">
        <v>1922</v>
      </c>
      <c r="B41" s="42" t="s">
        <v>181</v>
      </c>
      <c r="C41" s="43">
        <v>15</v>
      </c>
      <c r="D41" s="44">
        <v>0.15491066818134877</v>
      </c>
      <c r="E41" s="43">
        <v>2127</v>
      </c>
      <c r="F41" s="44">
        <v>0.31514846203994551</v>
      </c>
      <c r="G41" s="43">
        <v>965</v>
      </c>
      <c r="H41" s="44">
        <v>0.1862014139730172</v>
      </c>
      <c r="I41" s="43">
        <v>16250495</v>
      </c>
      <c r="J41" s="44">
        <v>0.19407745431475812</v>
      </c>
      <c r="K41" s="43">
        <v>10752154</v>
      </c>
      <c r="L41" s="44">
        <v>0.17903320394123631</v>
      </c>
      <c r="M41" s="43">
        <v>166903560</v>
      </c>
      <c r="N41" s="44">
        <v>8.6944237406214264E-2</v>
      </c>
      <c r="O41" s="43">
        <v>119739864</v>
      </c>
      <c r="P41" s="44">
        <v>0.10314057285485093</v>
      </c>
      <c r="Q41" s="43">
        <v>47163696</v>
      </c>
      <c r="R41" s="44">
        <v>6.2161893153188839E-2</v>
      </c>
      <c r="S41" s="43">
        <v>36287876</v>
      </c>
      <c r="T41" s="44">
        <v>3.354053506273879E-2</v>
      </c>
      <c r="U41" s="43">
        <v>13093013</v>
      </c>
      <c r="V41" s="45">
        <v>8.555423985140391E-2</v>
      </c>
    </row>
    <row r="42" spans="1:22" ht="24" customHeight="1" x14ac:dyDescent="0.25">
      <c r="A42" s="52">
        <v>1924</v>
      </c>
      <c r="B42" s="63" t="s">
        <v>182</v>
      </c>
      <c r="C42" s="39">
        <v>25</v>
      </c>
      <c r="D42" s="40">
        <v>0.25818444696891457</v>
      </c>
      <c r="E42" s="39">
        <v>429</v>
      </c>
      <c r="F42" s="40">
        <v>6.3563088958691394E-2</v>
      </c>
      <c r="G42" s="39">
        <v>371</v>
      </c>
      <c r="H42" s="40">
        <v>7.1586243092216978E-2</v>
      </c>
      <c r="I42" s="39">
        <v>2434266</v>
      </c>
      <c r="J42" s="40">
        <v>2.9072108166857003E-2</v>
      </c>
      <c r="K42" s="39">
        <v>1567715</v>
      </c>
      <c r="L42" s="40">
        <v>2.6103889445476255E-2</v>
      </c>
      <c r="M42" s="39">
        <v>22697730</v>
      </c>
      <c r="N42" s="40">
        <v>1.1823815056444283E-2</v>
      </c>
      <c r="O42" s="39">
        <v>10564841</v>
      </c>
      <c r="P42" s="40">
        <v>9.1002588148957324E-3</v>
      </c>
      <c r="Q42" s="39">
        <v>12132889</v>
      </c>
      <c r="R42" s="40">
        <v>1.5991184186614639E-2</v>
      </c>
      <c r="S42" s="39">
        <v>12193843</v>
      </c>
      <c r="T42" s="40">
        <v>1.1270651902884368E-2</v>
      </c>
      <c r="U42" s="39">
        <v>1731020</v>
      </c>
      <c r="V42" s="41">
        <v>1.1311078685064866E-2</v>
      </c>
    </row>
    <row r="43" spans="1:22" ht="24" customHeight="1" x14ac:dyDescent="0.25">
      <c r="A43" s="53">
        <v>1925</v>
      </c>
      <c r="B43" s="42" t="s">
        <v>183</v>
      </c>
      <c r="C43" s="43">
        <v>15</v>
      </c>
      <c r="D43" s="44">
        <v>0.15491066818134877</v>
      </c>
      <c r="E43" s="43">
        <v>333</v>
      </c>
      <c r="F43" s="44">
        <v>4.9339180939963256E-2</v>
      </c>
      <c r="G43" s="43">
        <v>317</v>
      </c>
      <c r="H43" s="44">
        <v>6.1166682103053316E-2</v>
      </c>
      <c r="I43" s="43">
        <v>2299952</v>
      </c>
      <c r="J43" s="44">
        <v>2.746801431009557E-2</v>
      </c>
      <c r="K43" s="43">
        <v>1492355</v>
      </c>
      <c r="L43" s="44">
        <v>2.4849076479719668E-2</v>
      </c>
      <c r="M43" s="43">
        <v>16255163</v>
      </c>
      <c r="N43" s="44">
        <v>8.4677208260189908E-3</v>
      </c>
      <c r="O43" s="43">
        <v>10179841</v>
      </c>
      <c r="P43" s="44">
        <v>8.7686305732842546E-3</v>
      </c>
      <c r="Q43" s="43">
        <v>6075322</v>
      </c>
      <c r="R43" s="44">
        <v>8.0072926650027066E-3</v>
      </c>
      <c r="S43" s="43">
        <v>6039694</v>
      </c>
      <c r="T43" s="44">
        <v>5.5824311231446305E-3</v>
      </c>
      <c r="U43" s="43">
        <v>925460</v>
      </c>
      <c r="V43" s="45">
        <v>6.0472732145672101E-3</v>
      </c>
    </row>
    <row r="44" spans="1:22" ht="24" customHeight="1" x14ac:dyDescent="0.25">
      <c r="A44" s="52">
        <v>1926</v>
      </c>
      <c r="B44" s="63" t="s">
        <v>184</v>
      </c>
      <c r="C44" s="39">
        <v>67</v>
      </c>
      <c r="D44" s="40">
        <v>0.69193431787669102</v>
      </c>
      <c r="E44" s="39">
        <v>2547</v>
      </c>
      <c r="F44" s="40">
        <v>0.37737805962188115</v>
      </c>
      <c r="G44" s="39">
        <v>2048</v>
      </c>
      <c r="H44" s="40">
        <v>0.39517149825568831</v>
      </c>
      <c r="I44" s="39">
        <v>20453234</v>
      </c>
      <c r="J44" s="40">
        <v>0.2442701952909162</v>
      </c>
      <c r="K44" s="39">
        <v>13409066</v>
      </c>
      <c r="L44" s="40">
        <v>0.22327322021610721</v>
      </c>
      <c r="M44" s="39">
        <v>168681578</v>
      </c>
      <c r="N44" s="40">
        <v>8.7870451437266225E-2</v>
      </c>
      <c r="O44" s="39">
        <v>93128927</v>
      </c>
      <c r="P44" s="40">
        <v>8.0218655335516281E-2</v>
      </c>
      <c r="Q44" s="39">
        <v>75552651</v>
      </c>
      <c r="R44" s="40">
        <v>9.9578621211157112E-2</v>
      </c>
      <c r="S44" s="39">
        <v>97785020</v>
      </c>
      <c r="T44" s="40">
        <v>9.0381754278498247E-2</v>
      </c>
      <c r="U44" s="39">
        <v>22695780</v>
      </c>
      <c r="V44" s="41">
        <v>0.14830201464969872</v>
      </c>
    </row>
    <row r="45" spans="1:22" ht="24" customHeight="1" x14ac:dyDescent="0.25">
      <c r="A45" s="53">
        <v>1931</v>
      </c>
      <c r="B45" s="42" t="s">
        <v>255</v>
      </c>
      <c r="C45" s="43">
        <v>52</v>
      </c>
      <c r="D45" s="44">
        <v>0.53702364969534233</v>
      </c>
      <c r="E45" s="43">
        <v>2511</v>
      </c>
      <c r="F45" s="44">
        <v>0.37204409411485806</v>
      </c>
      <c r="G45" s="43">
        <v>1932</v>
      </c>
      <c r="H45" s="44">
        <v>0.37278873761229969</v>
      </c>
      <c r="I45" s="43">
        <v>18566056</v>
      </c>
      <c r="J45" s="44">
        <v>0.22173188479152423</v>
      </c>
      <c r="K45" s="43">
        <v>12102946</v>
      </c>
      <c r="L45" s="44">
        <v>0.20152512691947777</v>
      </c>
      <c r="M45" s="43">
        <v>169664907</v>
      </c>
      <c r="N45" s="44">
        <v>8.8382692099025731E-2</v>
      </c>
      <c r="O45" s="43">
        <v>91021430</v>
      </c>
      <c r="P45" s="44">
        <v>7.8403316311330656E-2</v>
      </c>
      <c r="Q45" s="43">
        <v>78643477</v>
      </c>
      <c r="R45" s="44">
        <v>0.10365233917353008</v>
      </c>
      <c r="S45" s="43">
        <v>73575762</v>
      </c>
      <c r="T45" s="44">
        <v>6.800536975844837E-2</v>
      </c>
      <c r="U45" s="43">
        <v>3902890</v>
      </c>
      <c r="V45" s="45">
        <v>2.5502822549221163E-2</v>
      </c>
    </row>
    <row r="46" spans="1:22" ht="24" customHeight="1" x14ac:dyDescent="0.25">
      <c r="A46" s="52">
        <v>1932</v>
      </c>
      <c r="B46" s="63" t="s">
        <v>257</v>
      </c>
      <c r="C46" s="39">
        <v>11</v>
      </c>
      <c r="D46" s="40">
        <v>0.11360115666632242</v>
      </c>
      <c r="E46" s="39">
        <v>353</v>
      </c>
      <c r="F46" s="40">
        <v>5.2302495110531623E-2</v>
      </c>
      <c r="G46" s="39">
        <v>215</v>
      </c>
      <c r="H46" s="40">
        <v>4.1485289123521965E-2</v>
      </c>
      <c r="I46" s="39">
        <v>1956341</v>
      </c>
      <c r="J46" s="40">
        <v>2.3364314813277269E-2</v>
      </c>
      <c r="K46" s="39">
        <v>1316408</v>
      </c>
      <c r="L46" s="40">
        <v>2.1919397911699834E-2</v>
      </c>
      <c r="M46" s="39">
        <v>16902516</v>
      </c>
      <c r="N46" s="40">
        <v>8.8049431891466853E-3</v>
      </c>
      <c r="O46" s="39">
        <v>7408902</v>
      </c>
      <c r="P46" s="40">
        <v>6.381821149433164E-3</v>
      </c>
      <c r="Q46" s="39">
        <v>9493614</v>
      </c>
      <c r="R46" s="40">
        <v>1.2512611800093396E-2</v>
      </c>
      <c r="S46" s="39">
        <v>7020386</v>
      </c>
      <c r="T46" s="40">
        <v>6.4888753143601055E-3</v>
      </c>
      <c r="U46" s="39">
        <v>441208</v>
      </c>
      <c r="V46" s="41">
        <v>2.8830044739402779E-3</v>
      </c>
    </row>
    <row r="47" spans="1:22" ht="24" customHeight="1" x14ac:dyDescent="0.25">
      <c r="A47" s="53">
        <v>1939</v>
      </c>
      <c r="B47" s="42" t="s">
        <v>256</v>
      </c>
      <c r="C47" s="43">
        <v>10</v>
      </c>
      <c r="D47" s="44">
        <v>0.10327377878756583</v>
      </c>
      <c r="E47" s="43">
        <v>1962</v>
      </c>
      <c r="F47" s="44">
        <v>0.29070112013275645</v>
      </c>
      <c r="G47" s="43">
        <v>1255</v>
      </c>
      <c r="H47" s="44">
        <v>0.24215831558148868</v>
      </c>
      <c r="I47" s="43">
        <v>16513288</v>
      </c>
      <c r="J47" s="44">
        <v>0.19721595541590842</v>
      </c>
      <c r="K47" s="43">
        <v>9439792</v>
      </c>
      <c r="L47" s="44">
        <v>0.15718117563223621</v>
      </c>
      <c r="M47" s="43">
        <v>74009360</v>
      </c>
      <c r="N47" s="44">
        <v>3.8553326041229907E-2</v>
      </c>
      <c r="O47" s="43">
        <v>31091388</v>
      </c>
      <c r="P47" s="44">
        <v>2.6781252809610988E-2</v>
      </c>
      <c r="Q47" s="43">
        <v>42917972</v>
      </c>
      <c r="R47" s="44">
        <v>5.6566016153940746E-2</v>
      </c>
      <c r="S47" s="43">
        <v>47799010</v>
      </c>
      <c r="T47" s="44">
        <v>4.4180165597710985E-2</v>
      </c>
      <c r="U47" s="43">
        <v>1075452</v>
      </c>
      <c r="V47" s="45">
        <v>7.0273724128030752E-3</v>
      </c>
    </row>
    <row r="48" spans="1:22" ht="24" customHeight="1" x14ac:dyDescent="0.25">
      <c r="A48" s="52">
        <v>2010</v>
      </c>
      <c r="B48" s="63" t="s">
        <v>46</v>
      </c>
      <c r="C48" s="39">
        <v>74</v>
      </c>
      <c r="D48" s="40">
        <v>0.76422596302798718</v>
      </c>
      <c r="E48" s="39">
        <v>1668</v>
      </c>
      <c r="F48" s="40">
        <v>0.24714040182540153</v>
      </c>
      <c r="G48" s="39">
        <v>1593</v>
      </c>
      <c r="H48" s="40">
        <v>0.30737704918032788</v>
      </c>
      <c r="I48" s="39">
        <v>16322357</v>
      </c>
      <c r="J48" s="40">
        <v>0.19493569241901074</v>
      </c>
      <c r="K48" s="39">
        <v>11063309</v>
      </c>
      <c r="L48" s="40">
        <v>0.1842142194449517</v>
      </c>
      <c r="M48" s="39">
        <v>198047898</v>
      </c>
      <c r="N48" s="40">
        <v>0.1031681017559704</v>
      </c>
      <c r="O48" s="39">
        <v>146215932</v>
      </c>
      <c r="P48" s="40">
        <v>0.1259463179863469</v>
      </c>
      <c r="Q48" s="39">
        <v>51831966</v>
      </c>
      <c r="R48" s="40">
        <v>6.831468705106819E-2</v>
      </c>
      <c r="S48" s="39">
        <v>178754537</v>
      </c>
      <c r="T48" s="40">
        <v>0.16522110072995561</v>
      </c>
      <c r="U48" s="39">
        <v>7100395</v>
      </c>
      <c r="V48" s="41">
        <v>4.6396417453317206E-2</v>
      </c>
    </row>
    <row r="49" spans="1:22" ht="24" customHeight="1" x14ac:dyDescent="0.25">
      <c r="A49" s="53">
        <v>2020</v>
      </c>
      <c r="B49" s="42" t="s">
        <v>185</v>
      </c>
      <c r="C49" s="43">
        <v>19</v>
      </c>
      <c r="D49" s="44">
        <v>0.19622017969637509</v>
      </c>
      <c r="E49" s="43">
        <v>1787</v>
      </c>
      <c r="F49" s="44">
        <v>0.26477212114028326</v>
      </c>
      <c r="G49" s="43">
        <v>1227</v>
      </c>
      <c r="H49" s="44">
        <v>0.23675558025377419</v>
      </c>
      <c r="I49" s="43">
        <v>19640978</v>
      </c>
      <c r="J49" s="44">
        <v>0.23456953221992122</v>
      </c>
      <c r="K49" s="43">
        <v>18131361</v>
      </c>
      <c r="L49" s="44">
        <v>0.3019037535776718</v>
      </c>
      <c r="M49" s="43">
        <v>375539228</v>
      </c>
      <c r="N49" s="44">
        <v>0.19562777327564751</v>
      </c>
      <c r="O49" s="43">
        <v>176074679</v>
      </c>
      <c r="P49" s="44">
        <v>0.15166580828331316</v>
      </c>
      <c r="Q49" s="43">
        <v>199464549</v>
      </c>
      <c r="R49" s="44">
        <v>0.26289487538862522</v>
      </c>
      <c r="S49" s="43">
        <v>362621298</v>
      </c>
      <c r="T49" s="44">
        <v>0.3351673809749805</v>
      </c>
      <c r="U49" s="43">
        <v>61467114</v>
      </c>
      <c r="V49" s="45">
        <v>0.4016472155133114</v>
      </c>
    </row>
    <row r="50" spans="1:22" ht="24" customHeight="1" x14ac:dyDescent="0.25">
      <c r="A50" s="52">
        <v>2030</v>
      </c>
      <c r="B50" s="63" t="s">
        <v>258</v>
      </c>
      <c r="C50" s="39">
        <v>38</v>
      </c>
      <c r="D50" s="40">
        <v>0.39244035939275018</v>
      </c>
      <c r="E50" s="39">
        <v>1230</v>
      </c>
      <c r="F50" s="40">
        <v>0.18224382148995438</v>
      </c>
      <c r="G50" s="39">
        <v>960</v>
      </c>
      <c r="H50" s="40">
        <v>0.18523663980735391</v>
      </c>
      <c r="I50" s="39">
        <v>8793473</v>
      </c>
      <c r="J50" s="40">
        <v>0.10501925353200374</v>
      </c>
      <c r="K50" s="39">
        <v>5405575</v>
      </c>
      <c r="L50" s="40">
        <v>9.0007770665733441E-2</v>
      </c>
      <c r="M50" s="39">
        <v>87452310</v>
      </c>
      <c r="N50" s="40">
        <v>4.5556094803261511E-2</v>
      </c>
      <c r="O50" s="39">
        <v>43829626</v>
      </c>
      <c r="P50" s="40">
        <v>3.7753615067191562E-2</v>
      </c>
      <c r="Q50" s="39">
        <v>43622684</v>
      </c>
      <c r="R50" s="40">
        <v>5.7494828689068821E-2</v>
      </c>
      <c r="S50" s="39">
        <v>31160377</v>
      </c>
      <c r="T50" s="40">
        <v>2.8801237011961224E-2</v>
      </c>
      <c r="U50" s="39">
        <v>3578097</v>
      </c>
      <c r="V50" s="41">
        <v>2.3380513633461511E-2</v>
      </c>
    </row>
    <row r="51" spans="1:22" ht="24" customHeight="1" x14ac:dyDescent="0.25">
      <c r="A51" s="54">
        <v>2040</v>
      </c>
      <c r="B51" s="42" t="s">
        <v>186</v>
      </c>
      <c r="C51" s="43">
        <v>41</v>
      </c>
      <c r="D51" s="44">
        <v>0.42342249302901991</v>
      </c>
      <c r="E51" s="43">
        <v>1132</v>
      </c>
      <c r="F51" s="44">
        <v>0.16772358205416937</v>
      </c>
      <c r="G51" s="43">
        <v>1061</v>
      </c>
      <c r="H51" s="44">
        <v>0.20472507795375258</v>
      </c>
      <c r="I51" s="43">
        <v>9133978</v>
      </c>
      <c r="J51" s="44">
        <v>0.10908585849274165</v>
      </c>
      <c r="K51" s="43">
        <v>5829011</v>
      </c>
      <c r="L51" s="44">
        <v>9.7058367573484336E-2</v>
      </c>
      <c r="M51" s="43">
        <v>86348497</v>
      </c>
      <c r="N51" s="44">
        <v>4.4981091013503727E-2</v>
      </c>
      <c r="O51" s="43">
        <v>53686639</v>
      </c>
      <c r="P51" s="44">
        <v>4.6244170622338279E-2</v>
      </c>
      <c r="Q51" s="43">
        <v>32661858</v>
      </c>
      <c r="R51" s="44">
        <v>4.3048427060945901E-2</v>
      </c>
      <c r="S51" s="43">
        <v>26385098</v>
      </c>
      <c r="T51" s="44">
        <v>2.4387492522373013E-2</v>
      </c>
      <c r="U51" s="43">
        <v>4962128</v>
      </c>
      <c r="V51" s="45">
        <v>3.2424247122138136E-2</v>
      </c>
    </row>
    <row r="52" spans="1:22" ht="24" customHeight="1" x14ac:dyDescent="0.25">
      <c r="A52" s="52">
        <v>2090</v>
      </c>
      <c r="B52" s="63" t="s">
        <v>187</v>
      </c>
      <c r="C52" s="39">
        <v>30</v>
      </c>
      <c r="D52" s="40">
        <v>0.30982133636269754</v>
      </c>
      <c r="E52" s="39">
        <v>685</v>
      </c>
      <c r="F52" s="40">
        <v>0.10149351034196645</v>
      </c>
      <c r="G52" s="39">
        <v>573</v>
      </c>
      <c r="H52" s="40">
        <v>0.11056311938501436</v>
      </c>
      <c r="I52" s="39">
        <v>5000785</v>
      </c>
      <c r="J52" s="40">
        <v>5.9723695947442069E-2</v>
      </c>
      <c r="K52" s="39">
        <v>3197271</v>
      </c>
      <c r="L52" s="40">
        <v>5.3237488134786813E-2</v>
      </c>
      <c r="M52" s="39">
        <v>40678133</v>
      </c>
      <c r="N52" s="40">
        <v>2.1190256533734565E-2</v>
      </c>
      <c r="O52" s="39">
        <v>24371428</v>
      </c>
      <c r="P52" s="40">
        <v>2.0992867047274696E-2</v>
      </c>
      <c r="Q52" s="39">
        <v>16306705</v>
      </c>
      <c r="R52" s="40">
        <v>2.1492286225629355E-2</v>
      </c>
      <c r="S52" s="39">
        <v>17134964</v>
      </c>
      <c r="T52" s="40">
        <v>1.5837682559342047E-2</v>
      </c>
      <c r="U52" s="39">
        <v>1765357</v>
      </c>
      <c r="V52" s="41">
        <v>1.1535448425916545E-2</v>
      </c>
    </row>
    <row r="53" spans="1:22" ht="24" customHeight="1" x14ac:dyDescent="0.25">
      <c r="A53" s="53">
        <v>2101</v>
      </c>
      <c r="B53" s="42" t="s">
        <v>188</v>
      </c>
      <c r="C53" s="43">
        <v>35</v>
      </c>
      <c r="D53" s="44">
        <v>0.36145822575648046</v>
      </c>
      <c r="E53" s="43">
        <v>3924</v>
      </c>
      <c r="F53" s="44">
        <v>0.5814022402655129</v>
      </c>
      <c r="G53" s="43">
        <v>3309</v>
      </c>
      <c r="H53" s="44">
        <v>0.63848754283597298</v>
      </c>
      <c r="I53" s="43">
        <v>108122392</v>
      </c>
      <c r="J53" s="44">
        <v>1.2912910402903031</v>
      </c>
      <c r="K53" s="43">
        <v>83760306</v>
      </c>
      <c r="L53" s="44">
        <v>1.3946857482024866</v>
      </c>
      <c r="M53" s="43">
        <v>1578347525</v>
      </c>
      <c r="N53" s="44">
        <v>0.82220068836824522</v>
      </c>
      <c r="O53" s="43">
        <v>1135393046</v>
      </c>
      <c r="P53" s="44">
        <v>0.97799584255293726</v>
      </c>
      <c r="Q53" s="43">
        <v>442954479</v>
      </c>
      <c r="R53" s="44">
        <v>0.5838153353232628</v>
      </c>
      <c r="S53" s="43">
        <v>2967950050</v>
      </c>
      <c r="T53" s="44">
        <v>2.7432477094135339</v>
      </c>
      <c r="U53" s="43">
        <v>828539428</v>
      </c>
      <c r="V53" s="45">
        <v>5.4139609385140766</v>
      </c>
    </row>
    <row r="54" spans="1:22" ht="24" customHeight="1" x14ac:dyDescent="0.25">
      <c r="A54" s="52">
        <v>2102</v>
      </c>
      <c r="B54" s="63" t="s">
        <v>189</v>
      </c>
      <c r="C54" s="39">
        <v>79</v>
      </c>
      <c r="D54" s="40">
        <v>0.81586285242177015</v>
      </c>
      <c r="E54" s="39">
        <v>5885</v>
      </c>
      <c r="F54" s="40">
        <v>0.87195519468974103</v>
      </c>
      <c r="G54" s="39">
        <v>4827</v>
      </c>
      <c r="H54" s="40">
        <v>0.93139297953135136</v>
      </c>
      <c r="I54" s="39">
        <v>86731000</v>
      </c>
      <c r="J54" s="40">
        <v>1.0358165514449429</v>
      </c>
      <c r="K54" s="39">
        <v>61750414</v>
      </c>
      <c r="L54" s="40">
        <v>1.0282009040344635</v>
      </c>
      <c r="M54" s="39">
        <v>1540431121</v>
      </c>
      <c r="N54" s="40">
        <v>0.80244908552067307</v>
      </c>
      <c r="O54" s="39">
        <v>1015093611</v>
      </c>
      <c r="P54" s="40">
        <v>0.87437327087526351</v>
      </c>
      <c r="Q54" s="39">
        <v>525337510</v>
      </c>
      <c r="R54" s="40">
        <v>0.69239641791394535</v>
      </c>
      <c r="S54" s="39">
        <v>705931410</v>
      </c>
      <c r="T54" s="40">
        <v>0.6524856183093668</v>
      </c>
      <c r="U54" s="39">
        <v>111498444</v>
      </c>
      <c r="V54" s="41">
        <v>0.72856909414466531</v>
      </c>
    </row>
    <row r="55" spans="1:22" ht="24" customHeight="1" x14ac:dyDescent="0.25">
      <c r="A55" s="53">
        <v>2109</v>
      </c>
      <c r="B55" s="42" t="s">
        <v>190</v>
      </c>
      <c r="C55" s="43">
        <v>70</v>
      </c>
      <c r="D55" s="44">
        <v>0.72291645151296091</v>
      </c>
      <c r="E55" s="43">
        <v>7958</v>
      </c>
      <c r="F55" s="44">
        <v>1.1791027084691519</v>
      </c>
      <c r="G55" s="43">
        <v>6328</v>
      </c>
      <c r="H55" s="44">
        <v>1.2210181840634744</v>
      </c>
      <c r="I55" s="43">
        <v>114404502</v>
      </c>
      <c r="J55" s="44">
        <v>1.3663174266573204</v>
      </c>
      <c r="K55" s="43">
        <v>88211194</v>
      </c>
      <c r="L55" s="44">
        <v>1.4687971066357459</v>
      </c>
      <c r="M55" s="43">
        <v>2926285697</v>
      </c>
      <c r="N55" s="44">
        <v>1.5243753839545255</v>
      </c>
      <c r="O55" s="43">
        <v>1865787538</v>
      </c>
      <c r="P55" s="44">
        <v>1.6071372479157144</v>
      </c>
      <c r="Q55" s="43">
        <v>1060498159</v>
      </c>
      <c r="R55" s="44">
        <v>1.3977397625688934</v>
      </c>
      <c r="S55" s="43">
        <v>2779261631</v>
      </c>
      <c r="T55" s="44">
        <v>2.5688448170149196</v>
      </c>
      <c r="U55" s="43">
        <v>574953282</v>
      </c>
      <c r="V55" s="45">
        <v>3.7569420416507548</v>
      </c>
    </row>
    <row r="56" spans="1:22" ht="24" customHeight="1" x14ac:dyDescent="0.25">
      <c r="A56" s="52">
        <v>2211</v>
      </c>
      <c r="B56" s="63" t="s">
        <v>51</v>
      </c>
      <c r="C56" s="39">
        <v>85</v>
      </c>
      <c r="D56" s="40">
        <v>0.8778271196943096</v>
      </c>
      <c r="E56" s="39">
        <v>3244</v>
      </c>
      <c r="F56" s="40">
        <v>0.48064955846618856</v>
      </c>
      <c r="G56" s="39">
        <v>2949</v>
      </c>
      <c r="H56" s="40">
        <v>0.5690238029082153</v>
      </c>
      <c r="I56" s="39">
        <v>47240172</v>
      </c>
      <c r="J56" s="40">
        <v>0.56418295708231136</v>
      </c>
      <c r="K56" s="39">
        <v>30718769</v>
      </c>
      <c r="L56" s="40">
        <v>0.51149561615288697</v>
      </c>
      <c r="M56" s="39">
        <v>476595317</v>
      </c>
      <c r="N56" s="40">
        <v>0.2482704166881638</v>
      </c>
      <c r="O56" s="39">
        <v>130321267</v>
      </c>
      <c r="P56" s="40">
        <v>0.11225509771374034</v>
      </c>
      <c r="Q56" s="39">
        <v>346274050</v>
      </c>
      <c r="R56" s="40">
        <v>0.45639023917510557</v>
      </c>
      <c r="S56" s="39">
        <v>125628610</v>
      </c>
      <c r="T56" s="40">
        <v>0.11611731694046068</v>
      </c>
      <c r="U56" s="39">
        <v>7077450</v>
      </c>
      <c r="V56" s="41">
        <v>4.6246486949666869E-2</v>
      </c>
    </row>
    <row r="57" spans="1:22" ht="24" customHeight="1" x14ac:dyDescent="0.25">
      <c r="A57" s="53">
        <v>2212</v>
      </c>
      <c r="B57" s="42" t="s">
        <v>52</v>
      </c>
      <c r="C57" s="43">
        <v>66</v>
      </c>
      <c r="D57" s="44">
        <v>0.68160693999793454</v>
      </c>
      <c r="E57" s="43">
        <v>8448</v>
      </c>
      <c r="F57" s="44">
        <v>1.2517039056480768</v>
      </c>
      <c r="G57" s="43">
        <v>7954</v>
      </c>
      <c r="H57" s="44">
        <v>1.5347627427371799</v>
      </c>
      <c r="I57" s="43">
        <v>178470700</v>
      </c>
      <c r="J57" s="44">
        <v>2.1314513266071526</v>
      </c>
      <c r="K57" s="43">
        <v>110957148</v>
      </c>
      <c r="L57" s="44">
        <v>1.8475380567114219</v>
      </c>
      <c r="M57" s="43">
        <v>1364892425</v>
      </c>
      <c r="N57" s="44">
        <v>0.71100658987228016</v>
      </c>
      <c r="O57" s="43">
        <v>384839110</v>
      </c>
      <c r="P57" s="44">
        <v>0.33148965546136738</v>
      </c>
      <c r="Q57" s="43">
        <v>980053315</v>
      </c>
      <c r="R57" s="44">
        <v>1.2917132162725018</v>
      </c>
      <c r="S57" s="43">
        <v>855023018</v>
      </c>
      <c r="T57" s="44">
        <v>0.79028955882338614</v>
      </c>
      <c r="U57" s="43">
        <v>37336299</v>
      </c>
      <c r="V57" s="45">
        <v>0.24396818973674983</v>
      </c>
    </row>
    <row r="58" spans="1:22" ht="24" customHeight="1" x14ac:dyDescent="0.25">
      <c r="A58" s="52">
        <v>2213</v>
      </c>
      <c r="B58" s="63" t="s">
        <v>53</v>
      </c>
      <c r="C58" s="39">
        <v>8</v>
      </c>
      <c r="D58" s="40">
        <v>8.2619023030052668E-2</v>
      </c>
      <c r="E58" s="39">
        <v>476</v>
      </c>
      <c r="F58" s="40">
        <v>7.0526877259527054E-2</v>
      </c>
      <c r="G58" s="39">
        <v>337</v>
      </c>
      <c r="H58" s="40">
        <v>6.5025778765706518E-2</v>
      </c>
      <c r="I58" s="39">
        <v>8296753</v>
      </c>
      <c r="J58" s="40">
        <v>9.9086994046540255E-2</v>
      </c>
      <c r="K58" s="39">
        <v>6022929</v>
      </c>
      <c r="L58" s="40">
        <v>0.10028727973767734</v>
      </c>
      <c r="M58" s="39">
        <v>51706421</v>
      </c>
      <c r="N58" s="40">
        <v>2.693516748743803E-2</v>
      </c>
      <c r="O58" s="39">
        <v>19231956</v>
      </c>
      <c r="P58" s="40">
        <v>1.6565869483193059E-2</v>
      </c>
      <c r="Q58" s="39">
        <v>32474465</v>
      </c>
      <c r="R58" s="40">
        <v>4.280144252343944E-2</v>
      </c>
      <c r="S58" s="39">
        <v>30037360</v>
      </c>
      <c r="T58" s="40">
        <v>2.7763243190979475E-2</v>
      </c>
      <c r="U58" s="39">
        <v>3106755</v>
      </c>
      <c r="V58" s="41">
        <v>2.0300603262942484E-2</v>
      </c>
    </row>
    <row r="59" spans="1:22" ht="24" customHeight="1" x14ac:dyDescent="0.25">
      <c r="A59" s="53">
        <v>2219</v>
      </c>
      <c r="B59" s="42" t="s">
        <v>54</v>
      </c>
      <c r="C59" s="43">
        <v>95</v>
      </c>
      <c r="D59" s="44">
        <v>0.98110089848187543</v>
      </c>
      <c r="E59" s="43">
        <v>3084</v>
      </c>
      <c r="F59" s="44">
        <v>0.45694304510164169</v>
      </c>
      <c r="G59" s="43">
        <v>2612</v>
      </c>
      <c r="H59" s="44">
        <v>0.50399802414250872</v>
      </c>
      <c r="I59" s="43">
        <v>33525377</v>
      </c>
      <c r="J59" s="44">
        <v>0.40038902341759697</v>
      </c>
      <c r="K59" s="43">
        <v>23421009</v>
      </c>
      <c r="L59" s="44">
        <v>0.38998123360273029</v>
      </c>
      <c r="M59" s="43">
        <v>334924639</v>
      </c>
      <c r="N59" s="44">
        <v>0.17447061840027026</v>
      </c>
      <c r="O59" s="43">
        <v>180497139</v>
      </c>
      <c r="P59" s="44">
        <v>0.15547519174668223</v>
      </c>
      <c r="Q59" s="43">
        <v>154427500</v>
      </c>
      <c r="R59" s="44">
        <v>0.2035359093764422</v>
      </c>
      <c r="S59" s="43">
        <v>408385814</v>
      </c>
      <c r="T59" s="44">
        <v>0.37746708331984274</v>
      </c>
      <c r="U59" s="43">
        <v>12374062</v>
      </c>
      <c r="V59" s="45">
        <v>8.0856367307062388E-2</v>
      </c>
    </row>
    <row r="60" spans="1:22" ht="24" customHeight="1" x14ac:dyDescent="0.25">
      <c r="A60" s="52">
        <v>2220</v>
      </c>
      <c r="B60" s="63" t="s">
        <v>55</v>
      </c>
      <c r="C60" s="39">
        <v>347</v>
      </c>
      <c r="D60" s="40">
        <v>3.5836001239285347</v>
      </c>
      <c r="E60" s="39">
        <v>15851</v>
      </c>
      <c r="F60" s="40">
        <v>2.3485746458839567</v>
      </c>
      <c r="G60" s="39">
        <v>13665</v>
      </c>
      <c r="H60" s="40">
        <v>2.6367277947578032</v>
      </c>
      <c r="I60" s="39">
        <v>195482793</v>
      </c>
      <c r="J60" s="40">
        <v>2.3346244423802975</v>
      </c>
      <c r="K60" s="39">
        <v>127522695</v>
      </c>
      <c r="L60" s="40">
        <v>2.123369574233319</v>
      </c>
      <c r="M60" s="39">
        <v>1953561156</v>
      </c>
      <c r="N60" s="40">
        <v>1.0176588500258616</v>
      </c>
      <c r="O60" s="39">
        <v>1079673266</v>
      </c>
      <c r="P60" s="40">
        <v>0.93000038108701921</v>
      </c>
      <c r="Q60" s="39">
        <v>873887890</v>
      </c>
      <c r="R60" s="40">
        <v>1.1517868668741662</v>
      </c>
      <c r="S60" s="39">
        <v>1368286877</v>
      </c>
      <c r="T60" s="40">
        <v>1.2646944112657312</v>
      </c>
      <c r="U60" s="39">
        <v>113919387</v>
      </c>
      <c r="V60" s="41">
        <v>0.74438836646102047</v>
      </c>
    </row>
    <row r="61" spans="1:22" ht="24" customHeight="1" x14ac:dyDescent="0.25">
      <c r="A61" s="53">
        <v>2231</v>
      </c>
      <c r="B61" s="42" t="s">
        <v>56</v>
      </c>
      <c r="C61" s="43">
        <v>40</v>
      </c>
      <c r="D61" s="44">
        <v>0.41309511515026331</v>
      </c>
      <c r="E61" s="43">
        <v>905</v>
      </c>
      <c r="F61" s="44">
        <v>0.13408996621821845</v>
      </c>
      <c r="G61" s="43">
        <v>815</v>
      </c>
      <c r="H61" s="44">
        <v>0.15725818900311817</v>
      </c>
      <c r="I61" s="43">
        <v>8710061</v>
      </c>
      <c r="J61" s="44">
        <v>0.1040230753467052</v>
      </c>
      <c r="K61" s="43">
        <v>5557231</v>
      </c>
      <c r="L61" s="44">
        <v>9.2532981853827675E-2</v>
      </c>
      <c r="M61" s="43">
        <v>65322754</v>
      </c>
      <c r="N61" s="44">
        <v>3.4028255789173893E-2</v>
      </c>
      <c r="O61" s="43">
        <v>26506103</v>
      </c>
      <c r="P61" s="44">
        <v>2.2831616441201928E-2</v>
      </c>
      <c r="Q61" s="43">
        <v>38816651</v>
      </c>
      <c r="R61" s="44">
        <v>5.1160462742924573E-2</v>
      </c>
      <c r="S61" s="43">
        <v>34330595</v>
      </c>
      <c r="T61" s="44">
        <v>3.1731439043778287E-2</v>
      </c>
      <c r="U61" s="43">
        <v>3615126</v>
      </c>
      <c r="V61" s="45">
        <v>2.3622473826081621E-2</v>
      </c>
    </row>
    <row r="62" spans="1:22" ht="24" customHeight="1" x14ac:dyDescent="0.25">
      <c r="A62" s="52">
        <v>2232</v>
      </c>
      <c r="B62" s="63" t="s">
        <v>57</v>
      </c>
      <c r="C62" s="39">
        <v>21</v>
      </c>
      <c r="D62" s="40">
        <v>0.21687493545388825</v>
      </c>
      <c r="E62" s="39">
        <v>611</v>
      </c>
      <c r="F62" s="40">
        <v>9.0529247910863503E-2</v>
      </c>
      <c r="G62" s="39">
        <v>574</v>
      </c>
      <c r="H62" s="40">
        <v>0.11075607421814702</v>
      </c>
      <c r="I62" s="39">
        <v>8131674</v>
      </c>
      <c r="J62" s="40">
        <v>9.7115477973902103E-2</v>
      </c>
      <c r="K62" s="39">
        <v>4704476</v>
      </c>
      <c r="L62" s="40">
        <v>7.8333830704494345E-2</v>
      </c>
      <c r="M62" s="39">
        <v>47872796</v>
      </c>
      <c r="N62" s="40">
        <v>2.4938136374821875E-2</v>
      </c>
      <c r="O62" s="39">
        <v>22279755</v>
      </c>
      <c r="P62" s="40">
        <v>1.9191158374505329E-2</v>
      </c>
      <c r="Q62" s="39">
        <v>25593041</v>
      </c>
      <c r="R62" s="40">
        <v>3.3731704998420424E-2</v>
      </c>
      <c r="S62" s="39">
        <v>25031413</v>
      </c>
      <c r="T62" s="40">
        <v>2.3136294485695322E-2</v>
      </c>
      <c r="U62" s="39">
        <v>2025707</v>
      </c>
      <c r="V62" s="41">
        <v>1.323666466585406E-2</v>
      </c>
    </row>
    <row r="63" spans="1:22" ht="24" customHeight="1" x14ac:dyDescent="0.25">
      <c r="A63" s="53">
        <v>2233</v>
      </c>
      <c r="B63" s="42" t="s">
        <v>58</v>
      </c>
      <c r="C63" s="43">
        <v>7</v>
      </c>
      <c r="D63" s="44">
        <v>7.2291645151296088E-2</v>
      </c>
      <c r="E63" s="43">
        <v>107</v>
      </c>
      <c r="F63" s="44">
        <v>1.5853730812540746E-2</v>
      </c>
      <c r="G63" s="43">
        <v>85</v>
      </c>
      <c r="H63" s="44">
        <v>1.6401160816276128E-2</v>
      </c>
      <c r="I63" s="43">
        <v>732403</v>
      </c>
      <c r="J63" s="44">
        <v>8.7469895392412213E-3</v>
      </c>
      <c r="K63" s="43">
        <v>486879</v>
      </c>
      <c r="L63" s="44">
        <v>8.1069809176566102E-3</v>
      </c>
      <c r="M63" s="43">
        <v>3406377</v>
      </c>
      <c r="N63" s="44">
        <v>1.7744669471583944E-3</v>
      </c>
      <c r="O63" s="43">
        <v>1166797</v>
      </c>
      <c r="P63" s="44">
        <v>1.0050463309806456E-3</v>
      </c>
      <c r="Q63" s="43">
        <v>2239580</v>
      </c>
      <c r="R63" s="44">
        <v>2.9517731746048627E-3</v>
      </c>
      <c r="S63" s="43">
        <v>741201</v>
      </c>
      <c r="T63" s="44">
        <v>6.8508496140796591E-4</v>
      </c>
      <c r="U63" s="43">
        <v>39129</v>
      </c>
      <c r="V63" s="45">
        <v>2.5568231324184769E-4</v>
      </c>
    </row>
    <row r="64" spans="1:22" ht="24" customHeight="1" x14ac:dyDescent="0.25">
      <c r="A64" s="52">
        <v>2234</v>
      </c>
      <c r="B64" s="63" t="s">
        <v>59</v>
      </c>
      <c r="C64" s="39">
        <v>14</v>
      </c>
      <c r="D64" s="40">
        <v>0.14458329030259218</v>
      </c>
      <c r="E64" s="39">
        <v>389</v>
      </c>
      <c r="F64" s="40">
        <v>5.7636460617554675E-2</v>
      </c>
      <c r="G64" s="39">
        <v>382</v>
      </c>
      <c r="H64" s="40">
        <v>7.3708746256676227E-2</v>
      </c>
      <c r="I64" s="39">
        <v>3838718</v>
      </c>
      <c r="J64" s="40">
        <v>4.5845287621837955E-2</v>
      </c>
      <c r="K64" s="39">
        <v>2255260</v>
      </c>
      <c r="L64" s="40">
        <v>3.7552142902762799E-2</v>
      </c>
      <c r="M64" s="39">
        <v>24144471</v>
      </c>
      <c r="N64" s="40">
        <v>1.2577458615451077E-2</v>
      </c>
      <c r="O64" s="39">
        <v>13384431</v>
      </c>
      <c r="P64" s="40">
        <v>1.1528974850649782E-2</v>
      </c>
      <c r="Q64" s="39">
        <v>10760040</v>
      </c>
      <c r="R64" s="40">
        <v>1.4181765076342575E-2</v>
      </c>
      <c r="S64" s="39">
        <v>11762560</v>
      </c>
      <c r="T64" s="40">
        <v>1.0872021170585149E-2</v>
      </c>
      <c r="U64" s="39">
        <v>1900335</v>
      </c>
      <c r="V64" s="41">
        <v>1.2417440996050156E-2</v>
      </c>
    </row>
    <row r="65" spans="1:22" ht="24" customHeight="1" x14ac:dyDescent="0.25">
      <c r="A65" s="53">
        <v>2310</v>
      </c>
      <c r="B65" s="42" t="s">
        <v>191</v>
      </c>
      <c r="C65" s="43">
        <v>10</v>
      </c>
      <c r="D65" s="44">
        <v>0.10327377878756583</v>
      </c>
      <c r="E65" s="43">
        <v>1363</v>
      </c>
      <c r="F65" s="44">
        <v>0.20194986072423399</v>
      </c>
      <c r="G65" s="43">
        <v>1362</v>
      </c>
      <c r="H65" s="44">
        <v>0.26280448272668333</v>
      </c>
      <c r="I65" s="43">
        <v>14985145</v>
      </c>
      <c r="J65" s="44">
        <v>0.17896555115013577</v>
      </c>
      <c r="K65" s="43">
        <v>9752940</v>
      </c>
      <c r="L65" s="44">
        <v>0.16239537640984691</v>
      </c>
      <c r="M65" s="43">
        <v>284414069</v>
      </c>
      <c r="N65" s="44">
        <v>0.14815839959796789</v>
      </c>
      <c r="O65" s="43">
        <v>166772250</v>
      </c>
      <c r="P65" s="44">
        <v>0.14365295588854529</v>
      </c>
      <c r="Q65" s="43">
        <v>117641819</v>
      </c>
      <c r="R65" s="44">
        <v>0.15505227120081472</v>
      </c>
      <c r="S65" s="43">
        <v>42333694</v>
      </c>
      <c r="T65" s="44">
        <v>3.9128626540232192E-2</v>
      </c>
      <c r="U65" s="43">
        <v>10918170</v>
      </c>
      <c r="V65" s="45">
        <v>7.1343069385053137E-2</v>
      </c>
    </row>
    <row r="66" spans="1:22" ht="24" customHeight="1" x14ac:dyDescent="0.25">
      <c r="A66" s="52">
        <v>2321</v>
      </c>
      <c r="B66" s="63" t="s">
        <v>259</v>
      </c>
      <c r="C66" s="39">
        <v>10</v>
      </c>
      <c r="D66" s="40">
        <v>0.10327377878756583</v>
      </c>
      <c r="E66" s="39">
        <v>2836</v>
      </c>
      <c r="F66" s="40">
        <v>0.42019794938659394</v>
      </c>
      <c r="G66" s="39">
        <v>2809</v>
      </c>
      <c r="H66" s="40">
        <v>0.54201012626964284</v>
      </c>
      <c r="I66" s="39">
        <v>82301874</v>
      </c>
      <c r="J66" s="40">
        <v>0.98292010128023666</v>
      </c>
      <c r="K66" s="39">
        <v>76398938</v>
      </c>
      <c r="L66" s="40">
        <v>1.2721122342414244</v>
      </c>
      <c r="M66" s="39">
        <v>21911072833</v>
      </c>
      <c r="N66" s="40">
        <v>11.414025669777228</v>
      </c>
      <c r="O66" s="39">
        <v>10002790656</v>
      </c>
      <c r="P66" s="40">
        <v>8.6161243544337918</v>
      </c>
      <c r="Q66" s="39">
        <v>11908282177</v>
      </c>
      <c r="R66" s="40">
        <v>15.69515171848909</v>
      </c>
      <c r="S66" s="39">
        <v>13363391157</v>
      </c>
      <c r="T66" s="40">
        <v>12.351654025119904</v>
      </c>
      <c r="U66" s="39">
        <v>877606562</v>
      </c>
      <c r="V66" s="41">
        <v>5.7345824296144805</v>
      </c>
    </row>
    <row r="67" spans="1:22" ht="24" customHeight="1" x14ac:dyDescent="0.25">
      <c r="A67" s="53">
        <v>2322</v>
      </c>
      <c r="B67" s="42" t="s">
        <v>175</v>
      </c>
      <c r="C67" s="43">
        <v>38</v>
      </c>
      <c r="D67" s="44">
        <v>0.39244035939275018</v>
      </c>
      <c r="E67" s="43">
        <v>1128</v>
      </c>
      <c r="F67" s="44">
        <v>0.16713091922005571</v>
      </c>
      <c r="G67" s="43">
        <v>930</v>
      </c>
      <c r="H67" s="44">
        <v>0.17944799481337409</v>
      </c>
      <c r="I67" s="43">
        <v>25121367</v>
      </c>
      <c r="J67" s="44">
        <v>0.30002107358986735</v>
      </c>
      <c r="K67" s="43">
        <v>17920527</v>
      </c>
      <c r="L67" s="44">
        <v>0.29839317453278963</v>
      </c>
      <c r="M67" s="43">
        <v>1330307902</v>
      </c>
      <c r="N67" s="44">
        <v>0.69299064714288194</v>
      </c>
      <c r="O67" s="43">
        <v>754990550</v>
      </c>
      <c r="P67" s="44">
        <v>0.65032776241502144</v>
      </c>
      <c r="Q67" s="43">
        <v>575317352</v>
      </c>
      <c r="R67" s="44">
        <v>0.7582699999635214</v>
      </c>
      <c r="S67" s="43">
        <v>361030752</v>
      </c>
      <c r="T67" s="44">
        <v>0.33369725459222116</v>
      </c>
      <c r="U67" s="43">
        <v>7218787</v>
      </c>
      <c r="V67" s="45">
        <v>4.7170031407911726E-2</v>
      </c>
    </row>
    <row r="68" spans="1:22" ht="24" customHeight="1" x14ac:dyDescent="0.25">
      <c r="A68" s="52">
        <v>2323</v>
      </c>
      <c r="B68" s="63" t="s">
        <v>132</v>
      </c>
      <c r="C68" s="39">
        <v>56</v>
      </c>
      <c r="D68" s="40">
        <v>0.57833316121036871</v>
      </c>
      <c r="E68" s="39">
        <v>886</v>
      </c>
      <c r="F68" s="40">
        <v>0.1312748177561785</v>
      </c>
      <c r="G68" s="39">
        <v>811</v>
      </c>
      <c r="H68" s="40">
        <v>0.15648636967058752</v>
      </c>
      <c r="I68" s="39">
        <v>28511778</v>
      </c>
      <c r="J68" s="40">
        <v>0.34051229160881097</v>
      </c>
      <c r="K68" s="39">
        <v>20169924</v>
      </c>
      <c r="L68" s="40">
        <v>0.33584769312002383</v>
      </c>
      <c r="M68" s="39">
        <v>17385417574</v>
      </c>
      <c r="N68" s="40">
        <v>9.0564986927781863</v>
      </c>
      <c r="O68" s="39">
        <v>15851258562</v>
      </c>
      <c r="P68" s="40">
        <v>13.653831179857031</v>
      </c>
      <c r="Q68" s="39">
        <v>1534159012</v>
      </c>
      <c r="R68" s="40">
        <v>2.0220261911607977</v>
      </c>
      <c r="S68" s="39">
        <v>621297378</v>
      </c>
      <c r="T68" s="40">
        <v>0.57425919585915353</v>
      </c>
      <c r="U68" s="39">
        <v>10318582</v>
      </c>
      <c r="V68" s="41">
        <v>6.7425155642507881E-2</v>
      </c>
    </row>
    <row r="69" spans="1:22" ht="24" customHeight="1" x14ac:dyDescent="0.25">
      <c r="A69" s="53">
        <v>2411</v>
      </c>
      <c r="B69" s="42" t="s">
        <v>192</v>
      </c>
      <c r="C69" s="43">
        <v>101</v>
      </c>
      <c r="D69" s="44">
        <v>1.043065165754415</v>
      </c>
      <c r="E69" s="43">
        <v>5914</v>
      </c>
      <c r="F69" s="44">
        <v>0.87625200023706518</v>
      </c>
      <c r="G69" s="43">
        <v>4394</v>
      </c>
      <c r="H69" s="44">
        <v>0.84784353678490942</v>
      </c>
      <c r="I69" s="43">
        <v>98941803</v>
      </c>
      <c r="J69" s="44">
        <v>1.1816485129562082</v>
      </c>
      <c r="K69" s="43">
        <v>73200652</v>
      </c>
      <c r="L69" s="44">
        <v>1.2188578454277597</v>
      </c>
      <c r="M69" s="43">
        <v>3378591318</v>
      </c>
      <c r="N69" s="44">
        <v>1.7599926906937537</v>
      </c>
      <c r="O69" s="43">
        <v>2131114863</v>
      </c>
      <c r="P69" s="44">
        <v>1.835682791399422</v>
      </c>
      <c r="Q69" s="43">
        <v>1247476455</v>
      </c>
      <c r="R69" s="44">
        <v>1.6441777189563089</v>
      </c>
      <c r="S69" s="43">
        <v>3051311819</v>
      </c>
      <c r="T69" s="44">
        <v>2.8202981913992091</v>
      </c>
      <c r="U69" s="43">
        <v>492684639</v>
      </c>
      <c r="V69" s="45">
        <v>3.2193704975400506</v>
      </c>
    </row>
    <row r="70" spans="1:22" ht="24" customHeight="1" x14ac:dyDescent="0.25">
      <c r="A70" s="52">
        <v>2412</v>
      </c>
      <c r="B70" s="63" t="s">
        <v>193</v>
      </c>
      <c r="C70" s="39">
        <v>52</v>
      </c>
      <c r="D70" s="40">
        <v>0.53702364969534233</v>
      </c>
      <c r="E70" s="39">
        <v>2629</v>
      </c>
      <c r="F70" s="40">
        <v>0.3895276477212114</v>
      </c>
      <c r="G70" s="39">
        <v>2463</v>
      </c>
      <c r="H70" s="40">
        <v>0.47524775400574232</v>
      </c>
      <c r="I70" s="39">
        <v>68808287</v>
      </c>
      <c r="J70" s="40">
        <v>0.82176802471058663</v>
      </c>
      <c r="K70" s="39">
        <v>64159034</v>
      </c>
      <c r="L70" s="40">
        <v>1.0683066312847374</v>
      </c>
      <c r="M70" s="39">
        <v>1897252049</v>
      </c>
      <c r="N70" s="40">
        <v>0.9883260283224784</v>
      </c>
      <c r="O70" s="39">
        <v>1369551542</v>
      </c>
      <c r="P70" s="40">
        <v>1.1796934277136346</v>
      </c>
      <c r="Q70" s="39">
        <v>527700507</v>
      </c>
      <c r="R70" s="40">
        <v>0.69551085506567556</v>
      </c>
      <c r="S70" s="39">
        <v>907881801</v>
      </c>
      <c r="T70" s="40">
        <v>0.83914642398091699</v>
      </c>
      <c r="U70" s="39">
        <v>263731909</v>
      </c>
      <c r="V70" s="41">
        <v>1.7233147938564355</v>
      </c>
    </row>
    <row r="71" spans="1:22" ht="24" customHeight="1" x14ac:dyDescent="0.25">
      <c r="A71" s="53">
        <v>2413</v>
      </c>
      <c r="B71" s="42" t="s">
        <v>194</v>
      </c>
      <c r="C71" s="43">
        <v>22</v>
      </c>
      <c r="D71" s="44">
        <v>0.22720231333264485</v>
      </c>
      <c r="E71" s="43">
        <v>1896</v>
      </c>
      <c r="F71" s="44">
        <v>0.28092218336988084</v>
      </c>
      <c r="G71" s="43">
        <v>1529</v>
      </c>
      <c r="H71" s="44">
        <v>0.29502793985983761</v>
      </c>
      <c r="I71" s="43">
        <v>46834662</v>
      </c>
      <c r="J71" s="44">
        <v>0.55934000623686464</v>
      </c>
      <c r="K71" s="43">
        <v>36099032</v>
      </c>
      <c r="L71" s="44">
        <v>0.60108191885432594</v>
      </c>
      <c r="M71" s="43">
        <v>3430989266</v>
      </c>
      <c r="N71" s="44">
        <v>1.7872880918853788</v>
      </c>
      <c r="O71" s="43">
        <v>2859965475</v>
      </c>
      <c r="P71" s="44">
        <v>2.4634943416721757</v>
      </c>
      <c r="Q71" s="43">
        <v>571023791</v>
      </c>
      <c r="R71" s="44">
        <v>0.75261107365442348</v>
      </c>
      <c r="S71" s="43">
        <v>2141090434</v>
      </c>
      <c r="T71" s="44">
        <v>1.9789893124103384</v>
      </c>
      <c r="U71" s="43">
        <v>378436608</v>
      </c>
      <c r="V71" s="45">
        <v>2.4728346584077876</v>
      </c>
    </row>
    <row r="72" spans="1:22" ht="24" customHeight="1" x14ac:dyDescent="0.25">
      <c r="A72" s="52">
        <v>2414</v>
      </c>
      <c r="B72" s="63" t="s">
        <v>195</v>
      </c>
      <c r="C72" s="39">
        <v>3</v>
      </c>
      <c r="D72" s="40">
        <v>3.0982133636269751E-2</v>
      </c>
      <c r="E72" s="39">
        <v>62</v>
      </c>
      <c r="F72" s="40">
        <v>9.1862739287619285E-3</v>
      </c>
      <c r="G72" s="39">
        <v>29</v>
      </c>
      <c r="H72" s="40">
        <v>5.5956901608471485E-3</v>
      </c>
      <c r="I72" s="39">
        <v>390758</v>
      </c>
      <c r="J72" s="40">
        <v>4.6667697133611161E-3</v>
      </c>
      <c r="K72" s="39">
        <v>214638</v>
      </c>
      <c r="L72" s="40">
        <v>3.5739191261154814E-3</v>
      </c>
      <c r="M72" s="39">
        <v>16852564</v>
      </c>
      <c r="N72" s="40">
        <v>8.7789219434230154E-3</v>
      </c>
      <c r="O72" s="39">
        <v>13198006</v>
      </c>
      <c r="P72" s="40">
        <v>1.1368393565085056E-2</v>
      </c>
      <c r="Q72" s="39">
        <v>3654558</v>
      </c>
      <c r="R72" s="40">
        <v>4.8167184335623633E-3</v>
      </c>
      <c r="S72" s="39">
        <v>5361529</v>
      </c>
      <c r="T72" s="40">
        <v>4.9556097307649214E-3</v>
      </c>
      <c r="U72" s="39">
        <v>912581</v>
      </c>
      <c r="V72" s="41">
        <v>5.9631174090970535E-3</v>
      </c>
    </row>
    <row r="73" spans="1:22" ht="24" customHeight="1" x14ac:dyDescent="0.25">
      <c r="A73" s="53">
        <v>2421</v>
      </c>
      <c r="B73" s="42" t="s">
        <v>260</v>
      </c>
      <c r="C73" s="43">
        <v>33</v>
      </c>
      <c r="D73" s="44">
        <v>0.34080346999896727</v>
      </c>
      <c r="E73" s="43">
        <v>1909</v>
      </c>
      <c r="F73" s="44">
        <v>0.28284833758075034</v>
      </c>
      <c r="G73" s="43">
        <v>1463</v>
      </c>
      <c r="H73" s="44">
        <v>0.28229292087308205</v>
      </c>
      <c r="I73" s="43">
        <v>38185847</v>
      </c>
      <c r="J73" s="44">
        <v>0.45604838354849142</v>
      </c>
      <c r="K73" s="43">
        <v>27537848</v>
      </c>
      <c r="L73" s="44">
        <v>0.45853037048081402</v>
      </c>
      <c r="M73" s="43">
        <v>1457708192</v>
      </c>
      <c r="N73" s="44">
        <v>0.75935664352654531</v>
      </c>
      <c r="O73" s="43">
        <v>888162686</v>
      </c>
      <c r="P73" s="44">
        <v>0.76503851902105957</v>
      </c>
      <c r="Q73" s="43">
        <v>569545506</v>
      </c>
      <c r="R73" s="44">
        <v>0.75066268957909643</v>
      </c>
      <c r="S73" s="43">
        <v>274161795</v>
      </c>
      <c r="T73" s="44">
        <v>0.2534051124419876</v>
      </c>
      <c r="U73" s="43">
        <v>19048216</v>
      </c>
      <c r="V73" s="45">
        <v>0.12446757980041337</v>
      </c>
    </row>
    <row r="74" spans="1:22" ht="24" customHeight="1" x14ac:dyDescent="0.25">
      <c r="A74" s="52">
        <v>2422</v>
      </c>
      <c r="B74" s="63" t="s">
        <v>196</v>
      </c>
      <c r="C74" s="39">
        <v>89</v>
      </c>
      <c r="D74" s="40">
        <v>0.91913663120933597</v>
      </c>
      <c r="E74" s="39">
        <v>4102</v>
      </c>
      <c r="F74" s="40">
        <v>0.60777573638357141</v>
      </c>
      <c r="G74" s="39">
        <v>3503</v>
      </c>
      <c r="H74" s="40">
        <v>0.67592078046370907</v>
      </c>
      <c r="I74" s="39">
        <v>66981058</v>
      </c>
      <c r="J74" s="40">
        <v>0.79994567697471131</v>
      </c>
      <c r="K74" s="39">
        <v>55218950</v>
      </c>
      <c r="L74" s="40">
        <v>0.91944605116062628</v>
      </c>
      <c r="M74" s="39">
        <v>1224995095</v>
      </c>
      <c r="N74" s="40">
        <v>0.63813057289567698</v>
      </c>
      <c r="O74" s="39">
        <v>789206788</v>
      </c>
      <c r="P74" s="40">
        <v>0.6798006736942418</v>
      </c>
      <c r="Q74" s="39">
        <v>435788307</v>
      </c>
      <c r="R74" s="40">
        <v>0.57437029907798265</v>
      </c>
      <c r="S74" s="39">
        <v>396711677</v>
      </c>
      <c r="T74" s="40">
        <v>0.36667679067841846</v>
      </c>
      <c r="U74" s="39">
        <v>27744437</v>
      </c>
      <c r="V74" s="41">
        <v>0.18129167195054074</v>
      </c>
    </row>
    <row r="75" spans="1:22" ht="24" customHeight="1" x14ac:dyDescent="0.25">
      <c r="A75" s="53">
        <v>2423</v>
      </c>
      <c r="B75" s="42" t="s">
        <v>261</v>
      </c>
      <c r="C75" s="43">
        <v>215</v>
      </c>
      <c r="D75" s="44">
        <v>2.2203862439326656</v>
      </c>
      <c r="E75" s="43">
        <v>24926</v>
      </c>
      <c r="F75" s="44">
        <v>3.6931784507793517</v>
      </c>
      <c r="G75" s="43">
        <v>19704</v>
      </c>
      <c r="H75" s="44">
        <v>3.8019820320459385</v>
      </c>
      <c r="I75" s="43">
        <v>487646256</v>
      </c>
      <c r="J75" s="44">
        <v>5.8238929934505279</v>
      </c>
      <c r="K75" s="43">
        <v>338568623</v>
      </c>
      <c r="L75" s="44">
        <v>5.6374774142616033</v>
      </c>
      <c r="M75" s="43">
        <v>4278535385</v>
      </c>
      <c r="N75" s="44">
        <v>2.2287960560237803</v>
      </c>
      <c r="O75" s="43">
        <v>1535616631</v>
      </c>
      <c r="P75" s="44">
        <v>1.3227372548775924</v>
      </c>
      <c r="Q75" s="43">
        <v>2742918754</v>
      </c>
      <c r="R75" s="44">
        <v>3.6151751659587039</v>
      </c>
      <c r="S75" s="43">
        <v>2291702875</v>
      </c>
      <c r="T75" s="44">
        <v>2.1181989442511542</v>
      </c>
      <c r="U75" s="43">
        <v>165057393</v>
      </c>
      <c r="V75" s="45">
        <v>1.0785416458357933</v>
      </c>
    </row>
    <row r="76" spans="1:22" ht="24" customHeight="1" x14ac:dyDescent="0.25">
      <c r="A76" s="52">
        <v>2424</v>
      </c>
      <c r="B76" s="63" t="s">
        <v>197</v>
      </c>
      <c r="C76" s="39">
        <v>187</v>
      </c>
      <c r="D76" s="40">
        <v>1.9312196633274812</v>
      </c>
      <c r="E76" s="39">
        <v>26651</v>
      </c>
      <c r="F76" s="40">
        <v>3.9487642979908726</v>
      </c>
      <c r="G76" s="39">
        <v>17167</v>
      </c>
      <c r="H76" s="40">
        <v>3.3124556203883797</v>
      </c>
      <c r="I76" s="39">
        <v>398173122</v>
      </c>
      <c r="J76" s="40">
        <v>4.7553275081355739</v>
      </c>
      <c r="K76" s="39">
        <v>291758734</v>
      </c>
      <c r="L76" s="40">
        <v>4.8580499243090189</v>
      </c>
      <c r="M76" s="39">
        <v>5623483271</v>
      </c>
      <c r="N76" s="40">
        <v>2.9294130368681075</v>
      </c>
      <c r="O76" s="39">
        <v>2553915703</v>
      </c>
      <c r="P76" s="40">
        <v>2.1998716202852822</v>
      </c>
      <c r="Q76" s="39">
        <v>3069567568</v>
      </c>
      <c r="R76" s="40">
        <v>4.0456992850710787</v>
      </c>
      <c r="S76" s="39">
        <v>2421207570</v>
      </c>
      <c r="T76" s="40">
        <v>2.2378988893081972</v>
      </c>
      <c r="U76" s="39">
        <v>150507806</v>
      </c>
      <c r="V76" s="41">
        <v>0.98346965164034972</v>
      </c>
    </row>
    <row r="77" spans="1:22" ht="24" customHeight="1" x14ac:dyDescent="0.25">
      <c r="A77" s="53">
        <v>2429</v>
      </c>
      <c r="B77" s="42" t="s">
        <v>248</v>
      </c>
      <c r="C77" s="43">
        <v>117</v>
      </c>
      <c r="D77" s="44">
        <v>1.2083032118145203</v>
      </c>
      <c r="E77" s="43">
        <v>6289</v>
      </c>
      <c r="F77" s="44">
        <v>0.93181414093522186</v>
      </c>
      <c r="G77" s="43">
        <v>5164</v>
      </c>
      <c r="H77" s="44">
        <v>0.99641875829705773</v>
      </c>
      <c r="I77" s="43">
        <v>120908103</v>
      </c>
      <c r="J77" s="44">
        <v>1.4439890499499595</v>
      </c>
      <c r="K77" s="43">
        <v>86887857</v>
      </c>
      <c r="L77" s="44">
        <v>1.4467623345329668</v>
      </c>
      <c r="M77" s="43">
        <v>1744027863</v>
      </c>
      <c r="N77" s="44">
        <v>0.90850771885108095</v>
      </c>
      <c r="O77" s="43">
        <v>936888397</v>
      </c>
      <c r="P77" s="44">
        <v>0.80700948489170654</v>
      </c>
      <c r="Q77" s="43">
        <v>807139466</v>
      </c>
      <c r="R77" s="44">
        <v>1.0638122433240578</v>
      </c>
      <c r="S77" s="43">
        <v>1191071596</v>
      </c>
      <c r="T77" s="44">
        <v>1.1008960300644284</v>
      </c>
      <c r="U77" s="43">
        <v>123639794</v>
      </c>
      <c r="V77" s="45">
        <v>0.80790484138785856</v>
      </c>
    </row>
    <row r="78" spans="1:22" ht="24" customHeight="1" x14ac:dyDescent="0.25">
      <c r="A78" s="52">
        <v>2430</v>
      </c>
      <c r="B78" s="63" t="s">
        <v>249</v>
      </c>
      <c r="C78" s="39">
        <v>8</v>
      </c>
      <c r="D78" s="40">
        <v>8.2619023030052668E-2</v>
      </c>
      <c r="E78" s="39">
        <v>1176</v>
      </c>
      <c r="F78" s="40">
        <v>0.17424287322941978</v>
      </c>
      <c r="G78" s="39">
        <v>1175</v>
      </c>
      <c r="H78" s="40">
        <v>0.22672192893087589</v>
      </c>
      <c r="I78" s="39">
        <v>21153972</v>
      </c>
      <c r="J78" s="40">
        <v>0.25263901403653688</v>
      </c>
      <c r="K78" s="39">
        <v>19979758</v>
      </c>
      <c r="L78" s="40">
        <v>0.33268125518947628</v>
      </c>
      <c r="M78" s="39">
        <v>337362919</v>
      </c>
      <c r="N78" s="40">
        <v>0.17574077941530686</v>
      </c>
      <c r="O78" s="39">
        <v>223926649</v>
      </c>
      <c r="P78" s="40">
        <v>0.19288415807226181</v>
      </c>
      <c r="Q78" s="39">
        <v>113436270</v>
      </c>
      <c r="R78" s="40">
        <v>0.14950934497237622</v>
      </c>
      <c r="S78" s="39">
        <v>815422550</v>
      </c>
      <c r="T78" s="40">
        <v>0.75368722680883482</v>
      </c>
      <c r="U78" s="39">
        <v>146897949</v>
      </c>
      <c r="V78" s="41">
        <v>0.95988160726834226</v>
      </c>
    </row>
    <row r="79" spans="1:22" ht="24" customHeight="1" x14ac:dyDescent="0.25">
      <c r="A79" s="53">
        <v>2511</v>
      </c>
      <c r="B79" s="42" t="s">
        <v>198</v>
      </c>
      <c r="C79" s="43">
        <v>5</v>
      </c>
      <c r="D79" s="44">
        <v>5.1636889393782914E-2</v>
      </c>
      <c r="E79" s="43">
        <v>1489</v>
      </c>
      <c r="F79" s="44">
        <v>0.22061873999881468</v>
      </c>
      <c r="G79" s="43">
        <v>950</v>
      </c>
      <c r="H79" s="44">
        <v>0.18330709147602731</v>
      </c>
      <c r="I79" s="43">
        <v>32581179</v>
      </c>
      <c r="J79" s="44">
        <v>0.38911259496362766</v>
      </c>
      <c r="K79" s="43">
        <v>28019848</v>
      </c>
      <c r="L79" s="44">
        <v>0.46655611158345039</v>
      </c>
      <c r="M79" s="43">
        <v>537278273</v>
      </c>
      <c r="N79" s="44">
        <v>0.27988168569270061</v>
      </c>
      <c r="O79" s="43">
        <v>372027907</v>
      </c>
      <c r="P79" s="44">
        <v>0.32045444319171101</v>
      </c>
      <c r="Q79" s="43">
        <v>165250366</v>
      </c>
      <c r="R79" s="44">
        <v>0.21780047930970783</v>
      </c>
      <c r="S79" s="43">
        <v>781675647</v>
      </c>
      <c r="T79" s="44">
        <v>0.72249528867141555</v>
      </c>
      <c r="U79" s="43">
        <v>60304320</v>
      </c>
      <c r="V79" s="45">
        <v>0.3940491205008208</v>
      </c>
    </row>
    <row r="80" spans="1:22" ht="24" customHeight="1" x14ac:dyDescent="0.25">
      <c r="A80" s="52">
        <v>2512</v>
      </c>
      <c r="B80" s="63" t="s">
        <v>69</v>
      </c>
      <c r="C80" s="39">
        <v>32</v>
      </c>
      <c r="D80" s="40">
        <v>0.33047609212021067</v>
      </c>
      <c r="E80" s="39">
        <v>1218</v>
      </c>
      <c r="F80" s="40">
        <v>0.18046583298761334</v>
      </c>
      <c r="G80" s="39">
        <v>993</v>
      </c>
      <c r="H80" s="40">
        <v>0.19160414930073169</v>
      </c>
      <c r="I80" s="39">
        <v>13617330</v>
      </c>
      <c r="J80" s="40">
        <v>0.16262992240937799</v>
      </c>
      <c r="K80" s="39">
        <v>8610187</v>
      </c>
      <c r="L80" s="40">
        <v>0.14336749316864153</v>
      </c>
      <c r="M80" s="39">
        <v>116818010</v>
      </c>
      <c r="N80" s="40">
        <v>6.0853422148464134E-2</v>
      </c>
      <c r="O80" s="39">
        <v>69181095</v>
      </c>
      <c r="P80" s="40">
        <v>5.9590662045731595E-2</v>
      </c>
      <c r="Q80" s="39">
        <v>47636915</v>
      </c>
      <c r="R80" s="40">
        <v>6.2785597218198055E-2</v>
      </c>
      <c r="S80" s="39">
        <v>66102840</v>
      </c>
      <c r="T80" s="40">
        <v>6.1098219768128958E-2</v>
      </c>
      <c r="U80" s="39">
        <v>8396237</v>
      </c>
      <c r="V80" s="41">
        <v>5.4863893753655635E-2</v>
      </c>
    </row>
    <row r="81" spans="1:22" ht="24" customHeight="1" x14ac:dyDescent="0.25">
      <c r="A81" s="53">
        <v>2513</v>
      </c>
      <c r="B81" s="42" t="s">
        <v>199</v>
      </c>
      <c r="C81" s="43">
        <v>6</v>
      </c>
      <c r="D81" s="44">
        <v>6.1964267272539501E-2</v>
      </c>
      <c r="E81" s="43">
        <v>307</v>
      </c>
      <c r="F81" s="44">
        <v>4.5486872518224385E-2</v>
      </c>
      <c r="G81" s="43">
        <v>197</v>
      </c>
      <c r="H81" s="44">
        <v>3.801210212713408E-2</v>
      </c>
      <c r="I81" s="43">
        <v>2968893</v>
      </c>
      <c r="J81" s="44">
        <v>3.5457085804026595E-2</v>
      </c>
      <c r="K81" s="43">
        <v>1840726</v>
      </c>
      <c r="L81" s="44">
        <v>3.0649772441683421E-2</v>
      </c>
      <c r="M81" s="43">
        <v>33087092</v>
      </c>
      <c r="N81" s="44">
        <v>1.7235893482015919E-2</v>
      </c>
      <c r="O81" s="43">
        <v>19928015</v>
      </c>
      <c r="P81" s="44">
        <v>1.7165435255213437E-2</v>
      </c>
      <c r="Q81" s="43">
        <v>13159077</v>
      </c>
      <c r="R81" s="44">
        <v>1.7343703056448008E-2</v>
      </c>
      <c r="S81" s="43">
        <v>14506806</v>
      </c>
      <c r="T81" s="44">
        <v>1.3408501376364641E-2</v>
      </c>
      <c r="U81" s="43">
        <v>7487723</v>
      </c>
      <c r="V81" s="45">
        <v>4.892735151816268E-2</v>
      </c>
    </row>
    <row r="82" spans="1:22" ht="24" customHeight="1" x14ac:dyDescent="0.25">
      <c r="A82" s="52">
        <v>2519</v>
      </c>
      <c r="B82" s="63" t="s">
        <v>200</v>
      </c>
      <c r="C82" s="39">
        <v>64</v>
      </c>
      <c r="D82" s="40">
        <v>0.66095218424042135</v>
      </c>
      <c r="E82" s="39">
        <v>2486</v>
      </c>
      <c r="F82" s="40">
        <v>0.3683399514016476</v>
      </c>
      <c r="G82" s="39">
        <v>1991</v>
      </c>
      <c r="H82" s="40">
        <v>0.3841730727671267</v>
      </c>
      <c r="I82" s="39">
        <v>25604446</v>
      </c>
      <c r="J82" s="40">
        <v>0.30579042046532678</v>
      </c>
      <c r="K82" s="39">
        <v>17480935</v>
      </c>
      <c r="L82" s="40">
        <v>0.29107356543986407</v>
      </c>
      <c r="M82" s="39">
        <v>192513445</v>
      </c>
      <c r="N82" s="40">
        <v>0.10028506681324337</v>
      </c>
      <c r="O82" s="39">
        <v>102283717</v>
      </c>
      <c r="P82" s="40">
        <v>8.8104335621288624E-2</v>
      </c>
      <c r="Q82" s="39">
        <v>90229728</v>
      </c>
      <c r="R82" s="40">
        <v>0.11892305283235842</v>
      </c>
      <c r="S82" s="39">
        <v>99008379</v>
      </c>
      <c r="T82" s="40">
        <v>9.1512493245800075E-2</v>
      </c>
      <c r="U82" s="39">
        <v>19149877</v>
      </c>
      <c r="V82" s="41">
        <v>0.12513186765971157</v>
      </c>
    </row>
    <row r="83" spans="1:22" ht="24" customHeight="1" x14ac:dyDescent="0.25">
      <c r="A83" s="53">
        <v>2521</v>
      </c>
      <c r="B83" s="42" t="s">
        <v>201</v>
      </c>
      <c r="C83" s="43">
        <v>153</v>
      </c>
      <c r="D83" s="44">
        <v>1.5800888154497574</v>
      </c>
      <c r="E83" s="43">
        <v>11785</v>
      </c>
      <c r="F83" s="44">
        <v>1.7461328750074085</v>
      </c>
      <c r="G83" s="43">
        <v>9245</v>
      </c>
      <c r="H83" s="44">
        <v>1.7838674323114443</v>
      </c>
      <c r="I83" s="43">
        <v>166337301</v>
      </c>
      <c r="J83" s="44">
        <v>1.9865437905533134</v>
      </c>
      <c r="K83" s="43">
        <v>107168238</v>
      </c>
      <c r="L83" s="44">
        <v>1.7844492377877912</v>
      </c>
      <c r="M83" s="43">
        <v>2845545242</v>
      </c>
      <c r="N83" s="44">
        <v>1.4823156622337561</v>
      </c>
      <c r="O83" s="43">
        <v>1808547265</v>
      </c>
      <c r="P83" s="44">
        <v>1.5578320762680498</v>
      </c>
      <c r="Q83" s="43">
        <v>1036997977</v>
      </c>
      <c r="R83" s="44">
        <v>1.3667664520258755</v>
      </c>
      <c r="S83" s="43">
        <v>2758403305</v>
      </c>
      <c r="T83" s="44">
        <v>2.5495656667402375</v>
      </c>
      <c r="U83" s="43">
        <v>369714241</v>
      </c>
      <c r="V83" s="45">
        <v>2.4158397193215766</v>
      </c>
    </row>
    <row r="84" spans="1:22" ht="24" customHeight="1" x14ac:dyDescent="0.25">
      <c r="A84" s="52">
        <v>2529</v>
      </c>
      <c r="B84" s="63" t="s">
        <v>202</v>
      </c>
      <c r="C84" s="39">
        <v>515</v>
      </c>
      <c r="D84" s="40">
        <v>5.3185996075596407</v>
      </c>
      <c r="E84" s="39">
        <v>35923</v>
      </c>
      <c r="F84" s="40">
        <v>5.3225567474663666</v>
      </c>
      <c r="G84" s="39">
        <v>25627</v>
      </c>
      <c r="H84" s="40">
        <v>4.9448535086906862</v>
      </c>
      <c r="I84" s="39">
        <v>349530109</v>
      </c>
      <c r="J84" s="40">
        <v>4.1743906115524432</v>
      </c>
      <c r="K84" s="39">
        <v>228912409</v>
      </c>
      <c r="L84" s="40">
        <v>3.8116010992008391</v>
      </c>
      <c r="M84" s="39">
        <v>4374094154</v>
      </c>
      <c r="N84" s="40">
        <v>2.2785750080016864</v>
      </c>
      <c r="O84" s="39">
        <v>2642626474</v>
      </c>
      <c r="P84" s="40">
        <v>2.276284599502759</v>
      </c>
      <c r="Q84" s="39">
        <v>1731467680</v>
      </c>
      <c r="R84" s="40">
        <v>2.282079608908508</v>
      </c>
      <c r="S84" s="39">
        <v>2837648918</v>
      </c>
      <c r="T84" s="40">
        <v>2.6228116252910971</v>
      </c>
      <c r="U84" s="39">
        <v>732749462</v>
      </c>
      <c r="V84" s="41">
        <v>4.7880364300360183</v>
      </c>
    </row>
    <row r="85" spans="1:22" ht="24" customHeight="1" x14ac:dyDescent="0.25">
      <c r="A85" s="53">
        <v>2610</v>
      </c>
      <c r="B85" s="42" t="s">
        <v>250</v>
      </c>
      <c r="C85" s="43">
        <v>91</v>
      </c>
      <c r="D85" s="44">
        <v>0.93979138696684905</v>
      </c>
      <c r="E85" s="43">
        <v>7334</v>
      </c>
      <c r="F85" s="44">
        <v>1.0866473063474189</v>
      </c>
      <c r="G85" s="43">
        <v>5634</v>
      </c>
      <c r="H85" s="44">
        <v>1.0871075298694082</v>
      </c>
      <c r="I85" s="43">
        <v>109336743</v>
      </c>
      <c r="J85" s="44">
        <v>1.3057938693256388</v>
      </c>
      <c r="K85" s="43">
        <v>104694683</v>
      </c>
      <c r="L85" s="44">
        <v>1.7432622833622069</v>
      </c>
      <c r="M85" s="43">
        <v>1393156280</v>
      </c>
      <c r="N85" s="44">
        <v>0.72572993860812984</v>
      </c>
      <c r="O85" s="43">
        <v>712427925</v>
      </c>
      <c r="P85" s="44">
        <v>0.61366550660432329</v>
      </c>
      <c r="Q85" s="43">
        <v>680728355</v>
      </c>
      <c r="R85" s="44">
        <v>0.89720201889724671</v>
      </c>
      <c r="S85" s="43">
        <v>1477541515</v>
      </c>
      <c r="T85" s="44">
        <v>1.3656774232393678</v>
      </c>
      <c r="U85" s="43">
        <v>271542741</v>
      </c>
      <c r="V85" s="45">
        <v>1.7743534504564877</v>
      </c>
    </row>
    <row r="86" spans="1:22" ht="24" customHeight="1" x14ac:dyDescent="0.25">
      <c r="A86" s="52">
        <v>2691</v>
      </c>
      <c r="B86" s="63" t="s">
        <v>262</v>
      </c>
      <c r="C86" s="39">
        <v>14</v>
      </c>
      <c r="D86" s="40">
        <v>0.14458329030259218</v>
      </c>
      <c r="E86" s="39">
        <v>3547</v>
      </c>
      <c r="F86" s="40">
        <v>0.52554376815029924</v>
      </c>
      <c r="G86" s="39">
        <v>3152</v>
      </c>
      <c r="H86" s="40">
        <v>0.60819363403414528</v>
      </c>
      <c r="I86" s="39">
        <v>51333946</v>
      </c>
      <c r="J86" s="40">
        <v>0.61307434386529513</v>
      </c>
      <c r="K86" s="39">
        <v>43707743</v>
      </c>
      <c r="L86" s="40">
        <v>0.72777392012150721</v>
      </c>
      <c r="M86" s="39">
        <v>670673574</v>
      </c>
      <c r="N86" s="40">
        <v>0.34937063319638129</v>
      </c>
      <c r="O86" s="39">
        <v>249947642</v>
      </c>
      <c r="P86" s="40">
        <v>0.2152979143153127</v>
      </c>
      <c r="Q86" s="39">
        <v>420725932</v>
      </c>
      <c r="R86" s="40">
        <v>0.55451804353415801</v>
      </c>
      <c r="S86" s="39">
        <v>598953455</v>
      </c>
      <c r="T86" s="40">
        <v>0.55360692255385902</v>
      </c>
      <c r="U86" s="39">
        <v>108005704</v>
      </c>
      <c r="V86" s="41">
        <v>0.70574633243973217</v>
      </c>
    </row>
    <row r="87" spans="1:22" ht="24" customHeight="1" x14ac:dyDescent="0.25">
      <c r="A87" s="53">
        <v>2692</v>
      </c>
      <c r="B87" s="42" t="s">
        <v>251</v>
      </c>
      <c r="C87" s="43">
        <v>22</v>
      </c>
      <c r="D87" s="44">
        <v>0.22720231333264485</v>
      </c>
      <c r="E87" s="43">
        <v>1107</v>
      </c>
      <c r="F87" s="44">
        <v>0.16401943934095892</v>
      </c>
      <c r="G87" s="43">
        <v>751</v>
      </c>
      <c r="H87" s="44">
        <v>0.14490907968262789</v>
      </c>
      <c r="I87" s="43">
        <v>9177080</v>
      </c>
      <c r="J87" s="44">
        <v>0.109600619823758</v>
      </c>
      <c r="K87" s="43">
        <v>5805694</v>
      </c>
      <c r="L87" s="44">
        <v>9.6670118184915513E-2</v>
      </c>
      <c r="M87" s="43">
        <v>129103048</v>
      </c>
      <c r="N87" s="44">
        <v>6.7253005599029025E-2</v>
      </c>
      <c r="O87" s="43">
        <v>58968305</v>
      </c>
      <c r="P87" s="44">
        <v>5.0793650124569788E-2</v>
      </c>
      <c r="Q87" s="43">
        <v>70134743</v>
      </c>
      <c r="R87" s="44">
        <v>9.243780217505343E-2</v>
      </c>
      <c r="S87" s="43">
        <v>84362465</v>
      </c>
      <c r="T87" s="44">
        <v>7.797541568185401E-2</v>
      </c>
      <c r="U87" s="43">
        <v>8118843</v>
      </c>
      <c r="V87" s="45">
        <v>5.3051306169014857E-2</v>
      </c>
    </row>
    <row r="88" spans="1:22" ht="24" customHeight="1" x14ac:dyDescent="0.25">
      <c r="A88" s="52">
        <v>2693</v>
      </c>
      <c r="B88" s="63" t="s">
        <v>263</v>
      </c>
      <c r="C88" s="39">
        <v>129</v>
      </c>
      <c r="D88" s="40">
        <v>1.3322317463595994</v>
      </c>
      <c r="E88" s="39">
        <v>10886</v>
      </c>
      <c r="F88" s="40">
        <v>1.6129319030403604</v>
      </c>
      <c r="G88" s="39">
        <v>8417</v>
      </c>
      <c r="H88" s="40">
        <v>1.6241008304776019</v>
      </c>
      <c r="I88" s="39">
        <v>103018593</v>
      </c>
      <c r="J88" s="40">
        <v>1.2303370621343017</v>
      </c>
      <c r="K88" s="39">
        <v>68567459</v>
      </c>
      <c r="L88" s="40">
        <v>1.1417109419079525</v>
      </c>
      <c r="M88" s="39">
        <v>1123159452</v>
      </c>
      <c r="N88" s="40">
        <v>0.58508184031378074</v>
      </c>
      <c r="O88" s="39">
        <v>524872981</v>
      </c>
      <c r="P88" s="40">
        <v>0.45211091885300031</v>
      </c>
      <c r="Q88" s="39">
        <v>598286471</v>
      </c>
      <c r="R88" s="40">
        <v>0.78854336787558843</v>
      </c>
      <c r="S88" s="39">
        <v>949631207</v>
      </c>
      <c r="T88" s="40">
        <v>0.87773499873771765</v>
      </c>
      <c r="U88" s="39">
        <v>233662554</v>
      </c>
      <c r="V88" s="41">
        <v>1.5268313098908264</v>
      </c>
    </row>
    <row r="89" spans="1:22" ht="24" customHeight="1" x14ac:dyDescent="0.25">
      <c r="A89" s="53">
        <v>2694</v>
      </c>
      <c r="B89" s="42" t="s">
        <v>252</v>
      </c>
      <c r="C89" s="43">
        <v>34</v>
      </c>
      <c r="D89" s="44">
        <v>0.35113084787772386</v>
      </c>
      <c r="E89" s="43">
        <v>4035</v>
      </c>
      <c r="F89" s="44">
        <v>0.59784863391216736</v>
      </c>
      <c r="G89" s="43">
        <v>3672</v>
      </c>
      <c r="H89" s="44">
        <v>0.70853014726312857</v>
      </c>
      <c r="I89" s="43">
        <v>103308203</v>
      </c>
      <c r="J89" s="44">
        <v>1.2337958350236258</v>
      </c>
      <c r="K89" s="43">
        <v>88144668</v>
      </c>
      <c r="L89" s="44">
        <v>1.4676893878544306</v>
      </c>
      <c r="M89" s="43">
        <v>3645057027</v>
      </c>
      <c r="N89" s="44">
        <v>1.8988013408142859</v>
      </c>
      <c r="O89" s="43">
        <v>996555386</v>
      </c>
      <c r="P89" s="44">
        <v>0.85840496188994397</v>
      </c>
      <c r="Q89" s="43">
        <v>2648501641</v>
      </c>
      <c r="R89" s="44">
        <v>3.4907331271045274</v>
      </c>
      <c r="S89" s="43">
        <v>6785263932</v>
      </c>
      <c r="T89" s="44">
        <v>6.271554246415052</v>
      </c>
      <c r="U89" s="43">
        <v>939736129</v>
      </c>
      <c r="V89" s="45">
        <v>6.1405583403526638</v>
      </c>
    </row>
    <row r="90" spans="1:22" ht="24" customHeight="1" x14ac:dyDescent="0.25">
      <c r="A90" s="52">
        <v>2695</v>
      </c>
      <c r="B90" s="63" t="s">
        <v>203</v>
      </c>
      <c r="C90" s="39">
        <v>125</v>
      </c>
      <c r="D90" s="40">
        <v>1.290922234844573</v>
      </c>
      <c r="E90" s="39">
        <v>6868</v>
      </c>
      <c r="F90" s="40">
        <v>1.017602086173176</v>
      </c>
      <c r="G90" s="39">
        <v>5088</v>
      </c>
      <c r="H90" s="40">
        <v>0.98175419097897565</v>
      </c>
      <c r="I90" s="39">
        <v>87442541</v>
      </c>
      <c r="J90" s="40">
        <v>1.0443143889520818</v>
      </c>
      <c r="K90" s="39">
        <v>68237515</v>
      </c>
      <c r="L90" s="40">
        <v>1.1362170723594707</v>
      </c>
      <c r="M90" s="39">
        <v>2001480230</v>
      </c>
      <c r="N90" s="40">
        <v>1.0426210937679481</v>
      </c>
      <c r="O90" s="39">
        <v>1292656085</v>
      </c>
      <c r="P90" s="40">
        <v>1.1134578298102031</v>
      </c>
      <c r="Q90" s="39">
        <v>708824145</v>
      </c>
      <c r="R90" s="40">
        <v>0.93423235460364329</v>
      </c>
      <c r="S90" s="39">
        <v>1127023574</v>
      </c>
      <c r="T90" s="40">
        <v>1.0416970588270358</v>
      </c>
      <c r="U90" s="39">
        <v>89344158</v>
      </c>
      <c r="V90" s="41">
        <v>0.58380538710636942</v>
      </c>
    </row>
    <row r="91" spans="1:22" ht="24" customHeight="1" x14ac:dyDescent="0.25">
      <c r="A91" s="53">
        <v>2696</v>
      </c>
      <c r="B91" s="42" t="s">
        <v>79</v>
      </c>
      <c r="C91" s="43">
        <v>44</v>
      </c>
      <c r="D91" s="44">
        <v>0.45440462666528969</v>
      </c>
      <c r="E91" s="43">
        <v>1644</v>
      </c>
      <c r="F91" s="44">
        <v>0.24358442482071949</v>
      </c>
      <c r="G91" s="43">
        <v>1396</v>
      </c>
      <c r="H91" s="44">
        <v>0.2693649470531938</v>
      </c>
      <c r="I91" s="43">
        <v>20176892</v>
      </c>
      <c r="J91" s="44">
        <v>0.2409698803232645</v>
      </c>
      <c r="K91" s="43">
        <v>14298980</v>
      </c>
      <c r="L91" s="44">
        <v>0.23809110272152528</v>
      </c>
      <c r="M91" s="43">
        <v>196561175</v>
      </c>
      <c r="N91" s="44">
        <v>0.1023936305735146</v>
      </c>
      <c r="O91" s="43">
        <v>101221249</v>
      </c>
      <c r="P91" s="44">
        <v>8.7189155375552344E-2</v>
      </c>
      <c r="Q91" s="43">
        <v>95339926</v>
      </c>
      <c r="R91" s="44">
        <v>0.12565830916315232</v>
      </c>
      <c r="S91" s="43">
        <v>537645182</v>
      </c>
      <c r="T91" s="44">
        <v>0.49694027498836191</v>
      </c>
      <c r="U91" s="43">
        <v>22345127</v>
      </c>
      <c r="V91" s="45">
        <v>0.14601072761999712</v>
      </c>
    </row>
    <row r="92" spans="1:22" ht="24" customHeight="1" x14ac:dyDescent="0.25">
      <c r="A92" s="52">
        <v>2699</v>
      </c>
      <c r="B92" s="63" t="s">
        <v>204</v>
      </c>
      <c r="C92" s="39">
        <v>40</v>
      </c>
      <c r="D92" s="40">
        <v>0.41309511515026331</v>
      </c>
      <c r="E92" s="39">
        <v>3081</v>
      </c>
      <c r="F92" s="40">
        <v>0.45649854797605643</v>
      </c>
      <c r="G92" s="39">
        <v>2819</v>
      </c>
      <c r="H92" s="40">
        <v>0.54393967460096937</v>
      </c>
      <c r="I92" s="39">
        <v>43226686</v>
      </c>
      <c r="J92" s="40">
        <v>0.51625043897699074</v>
      </c>
      <c r="K92" s="39">
        <v>30138198</v>
      </c>
      <c r="L92" s="40">
        <v>0.50182857769293121</v>
      </c>
      <c r="M92" s="39">
        <v>528278957</v>
      </c>
      <c r="N92" s="40">
        <v>0.2751937169831204</v>
      </c>
      <c r="O92" s="39">
        <v>259049783</v>
      </c>
      <c r="P92" s="40">
        <v>0.22313824422370165</v>
      </c>
      <c r="Q92" s="39">
        <v>269229174</v>
      </c>
      <c r="R92" s="40">
        <v>0.35484486092670275</v>
      </c>
      <c r="S92" s="39">
        <v>461779385</v>
      </c>
      <c r="T92" s="40">
        <v>0.42681824788649675</v>
      </c>
      <c r="U92" s="39">
        <v>42810417</v>
      </c>
      <c r="V92" s="41">
        <v>0.27973795520989853</v>
      </c>
    </row>
    <row r="93" spans="1:22" ht="24" customHeight="1" x14ac:dyDescent="0.25">
      <c r="A93" s="53">
        <v>2710</v>
      </c>
      <c r="B93" s="42" t="s">
        <v>81</v>
      </c>
      <c r="C93" s="43">
        <v>137</v>
      </c>
      <c r="D93" s="44">
        <v>1.4148507693896519</v>
      </c>
      <c r="E93" s="43">
        <v>12512</v>
      </c>
      <c r="F93" s="44">
        <v>1.8538493451075684</v>
      </c>
      <c r="G93" s="43">
        <v>9517</v>
      </c>
      <c r="H93" s="44">
        <v>1.8363511469235281</v>
      </c>
      <c r="I93" s="43">
        <v>231087910</v>
      </c>
      <c r="J93" s="44">
        <v>2.7598515181056289</v>
      </c>
      <c r="K93" s="43">
        <v>181337063</v>
      </c>
      <c r="L93" s="44">
        <v>3.0194280496897474</v>
      </c>
      <c r="M93" s="43">
        <v>5751471688</v>
      </c>
      <c r="N93" s="44">
        <v>2.9960854033107021</v>
      </c>
      <c r="O93" s="43">
        <v>3586635005</v>
      </c>
      <c r="P93" s="44">
        <v>3.0894271688579931</v>
      </c>
      <c r="Q93" s="43">
        <v>2164836683</v>
      </c>
      <c r="R93" s="44">
        <v>2.8532612580394403</v>
      </c>
      <c r="S93" s="43">
        <v>7377309913</v>
      </c>
      <c r="T93" s="44">
        <v>6.8187766571310746</v>
      </c>
      <c r="U93" s="43">
        <v>2716447308</v>
      </c>
      <c r="V93" s="45">
        <v>17.750198868078147</v>
      </c>
    </row>
    <row r="94" spans="1:22" ht="24" customHeight="1" x14ac:dyDescent="0.25">
      <c r="A94" s="52">
        <v>2721</v>
      </c>
      <c r="B94" s="63" t="s">
        <v>82</v>
      </c>
      <c r="C94" s="39">
        <v>11</v>
      </c>
      <c r="D94" s="40">
        <v>0.11360115666632242</v>
      </c>
      <c r="E94" s="39">
        <v>241</v>
      </c>
      <c r="F94" s="40">
        <v>3.570793575534878E-2</v>
      </c>
      <c r="G94" s="39">
        <v>241</v>
      </c>
      <c r="H94" s="40">
        <v>4.6502114784971134E-2</v>
      </c>
      <c r="I94" s="39">
        <v>4643072</v>
      </c>
      <c r="J94" s="40">
        <v>5.5451578180242052E-2</v>
      </c>
      <c r="K94" s="39">
        <v>3128352</v>
      </c>
      <c r="L94" s="40">
        <v>5.2089923713515875E-2</v>
      </c>
      <c r="M94" s="39">
        <v>3379614269</v>
      </c>
      <c r="N94" s="40">
        <v>1.7605255714459613</v>
      </c>
      <c r="O94" s="39">
        <v>3278862704</v>
      </c>
      <c r="P94" s="40">
        <v>2.8243207091246196</v>
      </c>
      <c r="Q94" s="39">
        <v>100751565</v>
      </c>
      <c r="R94" s="40">
        <v>0.13279086563840459</v>
      </c>
      <c r="S94" s="39">
        <v>18772475</v>
      </c>
      <c r="T94" s="40">
        <v>1.7351218240270864E-2</v>
      </c>
      <c r="U94" s="39">
        <v>1309165</v>
      </c>
      <c r="V94" s="41">
        <v>8.554533354168609E-3</v>
      </c>
    </row>
    <row r="95" spans="1:22" ht="24" customHeight="1" x14ac:dyDescent="0.25">
      <c r="A95" s="53">
        <v>2729</v>
      </c>
      <c r="B95" s="42" t="s">
        <v>83</v>
      </c>
      <c r="C95" s="43">
        <v>38</v>
      </c>
      <c r="D95" s="44">
        <v>0.39244035939275018</v>
      </c>
      <c r="E95" s="43">
        <v>2823</v>
      </c>
      <c r="F95" s="44">
        <v>0.41827179517572449</v>
      </c>
      <c r="G95" s="43">
        <v>2064</v>
      </c>
      <c r="H95" s="44">
        <v>0.39825877558581091</v>
      </c>
      <c r="I95" s="43">
        <v>38493589</v>
      </c>
      <c r="J95" s="44">
        <v>0.45972370445076133</v>
      </c>
      <c r="K95" s="43">
        <v>26121886</v>
      </c>
      <c r="L95" s="44">
        <v>0.43495330736220167</v>
      </c>
      <c r="M95" s="43">
        <v>632841654</v>
      </c>
      <c r="N95" s="44">
        <v>0.32966304017671827</v>
      </c>
      <c r="O95" s="43">
        <v>427520161</v>
      </c>
      <c r="P95" s="44">
        <v>0.36825392011918523</v>
      </c>
      <c r="Q95" s="43">
        <v>205321493</v>
      </c>
      <c r="R95" s="44">
        <v>0.27061434519294691</v>
      </c>
      <c r="S95" s="43">
        <v>345083171</v>
      </c>
      <c r="T95" s="44">
        <v>0.3189570587291079</v>
      </c>
      <c r="U95" s="43">
        <v>69568144</v>
      </c>
      <c r="V95" s="45">
        <v>0.45458212542773813</v>
      </c>
    </row>
    <row r="96" spans="1:22" ht="24" customHeight="1" x14ac:dyDescent="0.25">
      <c r="A96" s="52">
        <v>2811</v>
      </c>
      <c r="B96" s="63" t="s">
        <v>205</v>
      </c>
      <c r="C96" s="39">
        <v>259</v>
      </c>
      <c r="D96" s="40">
        <v>2.6747908705979553</v>
      </c>
      <c r="E96" s="39">
        <v>12772</v>
      </c>
      <c r="F96" s="40">
        <v>1.8923724293249571</v>
      </c>
      <c r="G96" s="39">
        <v>9588</v>
      </c>
      <c r="H96" s="40">
        <v>1.8500509400759468</v>
      </c>
      <c r="I96" s="39">
        <v>134206516</v>
      </c>
      <c r="J96" s="40">
        <v>1.6028101899500817</v>
      </c>
      <c r="K96" s="39">
        <v>87033969</v>
      </c>
      <c r="L96" s="40">
        <v>1.4491952330474656</v>
      </c>
      <c r="M96" s="39">
        <v>1623474030</v>
      </c>
      <c r="N96" s="40">
        <v>0.84570821309709276</v>
      </c>
      <c r="O96" s="39">
        <v>974772665</v>
      </c>
      <c r="P96" s="40">
        <v>0.83964193471398707</v>
      </c>
      <c r="Q96" s="39">
        <v>648701365</v>
      </c>
      <c r="R96" s="40">
        <v>0.85499034976940202</v>
      </c>
      <c r="S96" s="39">
        <v>664670959</v>
      </c>
      <c r="T96" s="40">
        <v>0.61434897996024118</v>
      </c>
      <c r="U96" s="39">
        <v>36053607</v>
      </c>
      <c r="V96" s="41">
        <v>0.23558664004887608</v>
      </c>
    </row>
    <row r="97" spans="1:22" ht="24" customHeight="1" x14ac:dyDescent="0.25">
      <c r="A97" s="53">
        <v>2812</v>
      </c>
      <c r="B97" s="42" t="s">
        <v>206</v>
      </c>
      <c r="C97" s="43">
        <v>32</v>
      </c>
      <c r="D97" s="44">
        <v>0.33047609212021067</v>
      </c>
      <c r="E97" s="43">
        <v>2076</v>
      </c>
      <c r="F97" s="44">
        <v>0.30759201090499616</v>
      </c>
      <c r="G97" s="43">
        <v>1657</v>
      </c>
      <c r="H97" s="44">
        <v>0.31972615850081809</v>
      </c>
      <c r="I97" s="43">
        <v>23593913</v>
      </c>
      <c r="J97" s="44">
        <v>0.28177889795750083</v>
      </c>
      <c r="K97" s="43">
        <v>16401312</v>
      </c>
      <c r="L97" s="44">
        <v>0.27309685447212217</v>
      </c>
      <c r="M97" s="43">
        <v>289679060</v>
      </c>
      <c r="N97" s="44">
        <v>0.15090106504767775</v>
      </c>
      <c r="O97" s="43">
        <v>192087924</v>
      </c>
      <c r="P97" s="44">
        <v>0.16545917005433602</v>
      </c>
      <c r="Q97" s="43">
        <v>97591136</v>
      </c>
      <c r="R97" s="44">
        <v>0.12862541071272957</v>
      </c>
      <c r="S97" s="43">
        <v>76643251</v>
      </c>
      <c r="T97" s="44">
        <v>7.0840620362784254E-2</v>
      </c>
      <c r="U97" s="43">
        <v>6312076</v>
      </c>
      <c r="V97" s="45">
        <v>4.1245270593123995E-2</v>
      </c>
    </row>
    <row r="98" spans="1:22" ht="24" customHeight="1" x14ac:dyDescent="0.25">
      <c r="A98" s="52">
        <v>2813</v>
      </c>
      <c r="B98" s="63" t="s">
        <v>207</v>
      </c>
      <c r="C98" s="39">
        <v>12</v>
      </c>
      <c r="D98" s="40">
        <v>0.123928534545079</v>
      </c>
      <c r="E98" s="39">
        <v>801</v>
      </c>
      <c r="F98" s="40">
        <v>0.11868073253126298</v>
      </c>
      <c r="G98" s="39">
        <v>795</v>
      </c>
      <c r="H98" s="40">
        <v>0.15339909234046495</v>
      </c>
      <c r="I98" s="39">
        <v>11445782</v>
      </c>
      <c r="J98" s="40">
        <v>0.13669541962885937</v>
      </c>
      <c r="K98" s="39">
        <v>6704420</v>
      </c>
      <c r="L98" s="40">
        <v>0.11163472855464157</v>
      </c>
      <c r="M98" s="39">
        <v>62390779</v>
      </c>
      <c r="N98" s="40">
        <v>3.250091670504001E-2</v>
      </c>
      <c r="O98" s="39">
        <v>27211341</v>
      </c>
      <c r="P98" s="40">
        <v>2.3439088747325552E-2</v>
      </c>
      <c r="Q98" s="39">
        <v>35179438</v>
      </c>
      <c r="R98" s="40">
        <v>4.6366605071520073E-2</v>
      </c>
      <c r="S98" s="39">
        <v>23935891</v>
      </c>
      <c r="T98" s="40">
        <v>2.2123714028988467E-2</v>
      </c>
      <c r="U98" s="39">
        <v>1107287</v>
      </c>
      <c r="V98" s="41">
        <v>7.2353932270854291E-3</v>
      </c>
    </row>
    <row r="99" spans="1:22" ht="24" customHeight="1" x14ac:dyDescent="0.25">
      <c r="A99" s="53">
        <v>2892</v>
      </c>
      <c r="B99" s="42" t="s">
        <v>264</v>
      </c>
      <c r="C99" s="43">
        <v>102</v>
      </c>
      <c r="D99" s="44">
        <v>1.0533925436331715</v>
      </c>
      <c r="E99" s="43">
        <v>2714</v>
      </c>
      <c r="F99" s="44">
        <v>0.40212173294612696</v>
      </c>
      <c r="G99" s="43">
        <v>2145</v>
      </c>
      <c r="H99" s="44">
        <v>0.4138881170695563</v>
      </c>
      <c r="I99" s="43">
        <v>21894160</v>
      </c>
      <c r="J99" s="44">
        <v>0.26147897877326226</v>
      </c>
      <c r="K99" s="43">
        <v>13947513</v>
      </c>
      <c r="L99" s="44">
        <v>0.23223885552625498</v>
      </c>
      <c r="M99" s="43">
        <v>170053762</v>
      </c>
      <c r="N99" s="44">
        <v>8.8585256390863426E-2</v>
      </c>
      <c r="O99" s="43">
        <v>84767350</v>
      </c>
      <c r="P99" s="44">
        <v>7.3016226562505934E-2</v>
      </c>
      <c r="Q99" s="43">
        <v>85286412</v>
      </c>
      <c r="R99" s="44">
        <v>0.11240774747939268</v>
      </c>
      <c r="S99" s="43">
        <v>92225727</v>
      </c>
      <c r="T99" s="44">
        <v>8.5243353183032139E-2</v>
      </c>
      <c r="U99" s="43">
        <v>12656587</v>
      </c>
      <c r="V99" s="45">
        <v>8.2702482606422281E-2</v>
      </c>
    </row>
    <row r="100" spans="1:22" ht="24" customHeight="1" x14ac:dyDescent="0.25">
      <c r="A100" s="52">
        <v>2893</v>
      </c>
      <c r="B100" s="63" t="s">
        <v>161</v>
      </c>
      <c r="C100" s="39">
        <v>51</v>
      </c>
      <c r="D100" s="40">
        <v>0.52669627181658574</v>
      </c>
      <c r="E100" s="39">
        <v>4799</v>
      </c>
      <c r="F100" s="40">
        <v>0.71104723522787883</v>
      </c>
      <c r="G100" s="39">
        <v>3058</v>
      </c>
      <c r="H100" s="40">
        <v>0.59005587971967521</v>
      </c>
      <c r="I100" s="39">
        <v>44381118</v>
      </c>
      <c r="J100" s="40">
        <v>0.53003766353473469</v>
      </c>
      <c r="K100" s="39">
        <v>30950019</v>
      </c>
      <c r="L100" s="40">
        <v>0.51534614028148584</v>
      </c>
      <c r="M100" s="39">
        <v>400758980</v>
      </c>
      <c r="N100" s="40">
        <v>0.20876537264868572</v>
      </c>
      <c r="O100" s="39">
        <v>213549733</v>
      </c>
      <c r="P100" s="40">
        <v>0.183945772601015</v>
      </c>
      <c r="Q100" s="39">
        <v>187209247</v>
      </c>
      <c r="R100" s="40">
        <v>0.24674235049990437</v>
      </c>
      <c r="S100" s="39">
        <v>191474634</v>
      </c>
      <c r="T100" s="40">
        <v>0.17697816414777423</v>
      </c>
      <c r="U100" s="39">
        <v>27473650</v>
      </c>
      <c r="V100" s="41">
        <v>0.17952225677111319</v>
      </c>
    </row>
    <row r="101" spans="1:22" ht="24" customHeight="1" x14ac:dyDescent="0.25">
      <c r="A101" s="53">
        <v>2899</v>
      </c>
      <c r="B101" s="42" t="s">
        <v>208</v>
      </c>
      <c r="C101" s="43">
        <v>284</v>
      </c>
      <c r="D101" s="44">
        <v>2.93297531756687</v>
      </c>
      <c r="E101" s="43">
        <v>14000</v>
      </c>
      <c r="F101" s="44">
        <v>2.0743199193978548</v>
      </c>
      <c r="G101" s="43">
        <v>10457</v>
      </c>
      <c r="H101" s="44">
        <v>2.0177286900682287</v>
      </c>
      <c r="I101" s="43">
        <v>147028551</v>
      </c>
      <c r="J101" s="44">
        <v>1.7559420122074794</v>
      </c>
      <c r="K101" s="43">
        <v>102790397</v>
      </c>
      <c r="L101" s="44">
        <v>1.7115541787535451</v>
      </c>
      <c r="M101" s="43">
        <v>1792877350</v>
      </c>
      <c r="N101" s="44">
        <v>0.93395463798749601</v>
      </c>
      <c r="O101" s="43">
        <v>1051426538</v>
      </c>
      <c r="P101" s="44">
        <v>0.90566943891060947</v>
      </c>
      <c r="Q101" s="43">
        <v>741450812</v>
      </c>
      <c r="R101" s="44">
        <v>0.97723439982076687</v>
      </c>
      <c r="S101" s="43">
        <v>1016862034</v>
      </c>
      <c r="T101" s="44">
        <v>0.93987580605006704</v>
      </c>
      <c r="U101" s="43">
        <v>157217290</v>
      </c>
      <c r="V101" s="45">
        <v>1.0273117224773034</v>
      </c>
    </row>
    <row r="102" spans="1:22" ht="24" customHeight="1" x14ac:dyDescent="0.25">
      <c r="A102" s="52">
        <v>2912</v>
      </c>
      <c r="B102" s="63" t="s">
        <v>209</v>
      </c>
      <c r="C102" s="39">
        <v>39</v>
      </c>
      <c r="D102" s="40">
        <v>0.40276773727150672</v>
      </c>
      <c r="E102" s="39">
        <v>2810</v>
      </c>
      <c r="F102" s="40">
        <v>0.41634564096485505</v>
      </c>
      <c r="G102" s="39">
        <v>2126</v>
      </c>
      <c r="H102" s="40">
        <v>0.41022197524003579</v>
      </c>
      <c r="I102" s="39">
        <v>40422746</v>
      </c>
      <c r="J102" s="40">
        <v>0.48276336444471818</v>
      </c>
      <c r="K102" s="39">
        <v>27425161</v>
      </c>
      <c r="L102" s="40">
        <v>0.45665402880522737</v>
      </c>
      <c r="M102" s="39">
        <v>417966116</v>
      </c>
      <c r="N102" s="40">
        <v>0.21772900001208656</v>
      </c>
      <c r="O102" s="39">
        <v>217036326</v>
      </c>
      <c r="P102" s="40">
        <v>0.18694902638232641</v>
      </c>
      <c r="Q102" s="39">
        <v>200929790</v>
      </c>
      <c r="R102" s="40">
        <v>0.26482606743272769</v>
      </c>
      <c r="S102" s="39">
        <v>182718797</v>
      </c>
      <c r="T102" s="40">
        <v>0.16888522815168217</v>
      </c>
      <c r="U102" s="39">
        <v>19649869</v>
      </c>
      <c r="V102" s="41">
        <v>0.12839898696156998</v>
      </c>
    </row>
    <row r="103" spans="1:22" ht="24" customHeight="1" x14ac:dyDescent="0.25">
      <c r="A103" s="53">
        <v>2913</v>
      </c>
      <c r="B103" s="42" t="s">
        <v>265</v>
      </c>
      <c r="C103" s="43">
        <v>23</v>
      </c>
      <c r="D103" s="44">
        <v>0.23752969121140144</v>
      </c>
      <c r="E103" s="43">
        <v>702</v>
      </c>
      <c r="F103" s="44">
        <v>0.10401232738694957</v>
      </c>
      <c r="G103" s="43">
        <v>575</v>
      </c>
      <c r="H103" s="44">
        <v>0.11094902905127968</v>
      </c>
      <c r="I103" s="43">
        <v>8228034</v>
      </c>
      <c r="J103" s="44">
        <v>9.8266292364341923E-2</v>
      </c>
      <c r="K103" s="43">
        <v>5226698</v>
      </c>
      <c r="L103" s="44">
        <v>8.7029304916322062E-2</v>
      </c>
      <c r="M103" s="43">
        <v>90369356</v>
      </c>
      <c r="N103" s="44">
        <v>4.7075656998033441E-2</v>
      </c>
      <c r="O103" s="43">
        <v>46208841</v>
      </c>
      <c r="P103" s="44">
        <v>3.9803004383725728E-2</v>
      </c>
      <c r="Q103" s="43">
        <v>44160515</v>
      </c>
      <c r="R103" s="44">
        <v>5.8203691564371739E-2</v>
      </c>
      <c r="S103" s="43">
        <v>46766926</v>
      </c>
      <c r="T103" s="44">
        <v>4.3226220274769189E-2</v>
      </c>
      <c r="U103" s="43">
        <v>2389531</v>
      </c>
      <c r="V103" s="45">
        <v>1.5614015529226546E-2</v>
      </c>
    </row>
    <row r="104" spans="1:22" ht="24" customHeight="1" x14ac:dyDescent="0.25">
      <c r="A104" s="52">
        <v>2914</v>
      </c>
      <c r="B104" s="63" t="s">
        <v>210</v>
      </c>
      <c r="C104" s="39">
        <v>12</v>
      </c>
      <c r="D104" s="40">
        <v>0.123928534545079</v>
      </c>
      <c r="E104" s="39">
        <v>718</v>
      </c>
      <c r="F104" s="40">
        <v>0.10638297872340426</v>
      </c>
      <c r="G104" s="39">
        <v>687</v>
      </c>
      <c r="H104" s="40">
        <v>0.13255997036213762</v>
      </c>
      <c r="I104" s="39">
        <v>7619343</v>
      </c>
      <c r="J104" s="40">
        <v>9.099677843603976E-2</v>
      </c>
      <c r="K104" s="39">
        <v>5846047</v>
      </c>
      <c r="L104" s="40">
        <v>9.7342032563991626E-2</v>
      </c>
      <c r="M104" s="39">
        <v>56495864</v>
      </c>
      <c r="N104" s="40">
        <v>2.9430108094070574E-2</v>
      </c>
      <c r="O104" s="39">
        <v>29523829</v>
      </c>
      <c r="P104" s="40">
        <v>2.5431001290670087E-2</v>
      </c>
      <c r="Q104" s="39">
        <v>26972035</v>
      </c>
      <c r="R104" s="40">
        <v>3.5549223237171017E-2</v>
      </c>
      <c r="S104" s="39">
        <v>22272425</v>
      </c>
      <c r="T104" s="40">
        <v>2.0586188390985461E-2</v>
      </c>
      <c r="U104" s="39">
        <v>1116671</v>
      </c>
      <c r="V104" s="41">
        <v>7.2967115032351272E-3</v>
      </c>
    </row>
    <row r="105" spans="1:22" ht="24" customHeight="1" x14ac:dyDescent="0.25">
      <c r="A105" s="53">
        <v>2915</v>
      </c>
      <c r="B105" s="42" t="s">
        <v>211</v>
      </c>
      <c r="C105" s="43">
        <v>39</v>
      </c>
      <c r="D105" s="44">
        <v>0.40276773727150672</v>
      </c>
      <c r="E105" s="43">
        <v>1945</v>
      </c>
      <c r="F105" s="44">
        <v>0.28818230308777337</v>
      </c>
      <c r="G105" s="43">
        <v>1750</v>
      </c>
      <c r="H105" s="44">
        <v>0.33767095798215552</v>
      </c>
      <c r="I105" s="43">
        <v>25585245</v>
      </c>
      <c r="J105" s="44">
        <v>0.30556110553059418</v>
      </c>
      <c r="K105" s="43">
        <v>17201383</v>
      </c>
      <c r="L105" s="44">
        <v>0.28641876880765615</v>
      </c>
      <c r="M105" s="43">
        <v>253772328</v>
      </c>
      <c r="N105" s="44">
        <v>0.13219635059168106</v>
      </c>
      <c r="O105" s="43">
        <v>136390583</v>
      </c>
      <c r="P105" s="44">
        <v>0.11748303691598559</v>
      </c>
      <c r="Q105" s="43">
        <v>117381745</v>
      </c>
      <c r="R105" s="44">
        <v>0.1547094928867504</v>
      </c>
      <c r="S105" s="43">
        <v>128086660</v>
      </c>
      <c r="T105" s="44">
        <v>0.1183892689337646</v>
      </c>
      <c r="U105" s="43">
        <v>4910846</v>
      </c>
      <c r="V105" s="45">
        <v>3.2089152936555357E-2</v>
      </c>
    </row>
    <row r="106" spans="1:22" ht="24" customHeight="1" x14ac:dyDescent="0.25">
      <c r="A106" s="52">
        <v>2919</v>
      </c>
      <c r="B106" s="63" t="s">
        <v>212</v>
      </c>
      <c r="C106" s="39">
        <v>152</v>
      </c>
      <c r="D106" s="40">
        <v>1.5697614375710007</v>
      </c>
      <c r="E106" s="39">
        <v>7900</v>
      </c>
      <c r="F106" s="40">
        <v>1.1705090973745036</v>
      </c>
      <c r="G106" s="39">
        <v>5681</v>
      </c>
      <c r="H106" s="40">
        <v>1.0961764070266433</v>
      </c>
      <c r="I106" s="39">
        <v>74423312</v>
      </c>
      <c r="J106" s="40">
        <v>0.88882750553955359</v>
      </c>
      <c r="K106" s="39">
        <v>47038644</v>
      </c>
      <c r="L106" s="40">
        <v>0.78323647004788166</v>
      </c>
      <c r="M106" s="39">
        <v>825912198</v>
      </c>
      <c r="N106" s="40">
        <v>0.43023831378791583</v>
      </c>
      <c r="O106" s="39">
        <v>483216779</v>
      </c>
      <c r="P106" s="40">
        <v>0.41622943048553906</v>
      </c>
      <c r="Q106" s="39">
        <v>342695419</v>
      </c>
      <c r="R106" s="40">
        <v>0.451673592755862</v>
      </c>
      <c r="S106" s="39">
        <v>377624715</v>
      </c>
      <c r="T106" s="40">
        <v>0.34903489512624664</v>
      </c>
      <c r="U106" s="39">
        <v>28641518</v>
      </c>
      <c r="V106" s="41">
        <v>0.18715350704076308</v>
      </c>
    </row>
    <row r="107" spans="1:22" ht="24" customHeight="1" x14ac:dyDescent="0.25">
      <c r="A107" s="53">
        <v>2921</v>
      </c>
      <c r="B107" s="42" t="s">
        <v>213</v>
      </c>
      <c r="C107" s="43">
        <v>40</v>
      </c>
      <c r="D107" s="44">
        <v>0.41309511515026331</v>
      </c>
      <c r="E107" s="43">
        <v>1781</v>
      </c>
      <c r="F107" s="44">
        <v>0.26388312688911281</v>
      </c>
      <c r="G107" s="43">
        <v>1586</v>
      </c>
      <c r="H107" s="44">
        <v>0.30602636534839922</v>
      </c>
      <c r="I107" s="43">
        <v>19564331</v>
      </c>
      <c r="J107" s="44">
        <v>0.23365414751066385</v>
      </c>
      <c r="K107" s="43">
        <v>12551431</v>
      </c>
      <c r="L107" s="44">
        <v>0.20899281260083846</v>
      </c>
      <c r="M107" s="43">
        <v>138888641</v>
      </c>
      <c r="N107" s="44">
        <v>7.2350565656780857E-2</v>
      </c>
      <c r="O107" s="43">
        <v>59137602</v>
      </c>
      <c r="P107" s="44">
        <v>5.0939477829557059E-2</v>
      </c>
      <c r="Q107" s="43">
        <v>79751039</v>
      </c>
      <c r="R107" s="44">
        <v>0.10511210922006188</v>
      </c>
      <c r="S107" s="43">
        <v>73661321</v>
      </c>
      <c r="T107" s="44">
        <v>6.8084451119932096E-2</v>
      </c>
      <c r="U107" s="43">
        <v>7307572</v>
      </c>
      <c r="V107" s="45">
        <v>4.7750183064769233E-2</v>
      </c>
    </row>
    <row r="108" spans="1:22" ht="24" customHeight="1" x14ac:dyDescent="0.25">
      <c r="A108" s="52">
        <v>2922</v>
      </c>
      <c r="B108" s="63" t="s">
        <v>214</v>
      </c>
      <c r="C108" s="39">
        <v>30</v>
      </c>
      <c r="D108" s="40">
        <v>0.30982133636269754</v>
      </c>
      <c r="E108" s="39">
        <v>624</v>
      </c>
      <c r="F108" s="40">
        <v>9.2455402121732949E-2</v>
      </c>
      <c r="G108" s="39">
        <v>498</v>
      </c>
      <c r="H108" s="40">
        <v>9.6091506900064835E-2</v>
      </c>
      <c r="I108" s="39">
        <v>5771085</v>
      </c>
      <c r="J108" s="40">
        <v>6.8923284209747818E-2</v>
      </c>
      <c r="K108" s="39">
        <v>3516171</v>
      </c>
      <c r="L108" s="40">
        <v>5.854746497634436E-2</v>
      </c>
      <c r="M108" s="39">
        <v>44543098</v>
      </c>
      <c r="N108" s="40">
        <v>2.3203613435928316E-2</v>
      </c>
      <c r="O108" s="39">
        <v>18372664</v>
      </c>
      <c r="P108" s="40">
        <v>1.5825699366333813E-2</v>
      </c>
      <c r="Q108" s="39">
        <v>26170434</v>
      </c>
      <c r="R108" s="40">
        <v>3.4492710708689589E-2</v>
      </c>
      <c r="S108" s="39">
        <v>26359145</v>
      </c>
      <c r="T108" s="40">
        <v>2.4363504413879609E-2</v>
      </c>
      <c r="U108" s="39">
        <v>3105472</v>
      </c>
      <c r="V108" s="41">
        <v>2.0292219700676919E-2</v>
      </c>
    </row>
    <row r="109" spans="1:22" ht="24" customHeight="1" x14ac:dyDescent="0.25">
      <c r="A109" s="53">
        <v>2924</v>
      </c>
      <c r="B109" s="42" t="s">
        <v>215</v>
      </c>
      <c r="C109" s="43">
        <v>23</v>
      </c>
      <c r="D109" s="44">
        <v>0.23752969121140144</v>
      </c>
      <c r="E109" s="43">
        <v>1674</v>
      </c>
      <c r="F109" s="44">
        <v>0.24802939607657201</v>
      </c>
      <c r="G109" s="43">
        <v>1301</v>
      </c>
      <c r="H109" s="44">
        <v>0.25103423790559104</v>
      </c>
      <c r="I109" s="43">
        <v>20809742</v>
      </c>
      <c r="J109" s="44">
        <v>0.24852792190680362</v>
      </c>
      <c r="K109" s="43">
        <v>13407034</v>
      </c>
      <c r="L109" s="44">
        <v>0.22323938555652098</v>
      </c>
      <c r="M109" s="43">
        <v>191691765</v>
      </c>
      <c r="N109" s="44">
        <v>9.9857033157209077E-2</v>
      </c>
      <c r="O109" s="43">
        <v>131268423</v>
      </c>
      <c r="P109" s="44">
        <v>0.11307095142493974</v>
      </c>
      <c r="Q109" s="43">
        <v>60423342</v>
      </c>
      <c r="R109" s="44">
        <v>7.9638146454056272E-2</v>
      </c>
      <c r="S109" s="43">
        <v>83048640</v>
      </c>
      <c r="T109" s="44">
        <v>7.6761059860124395E-2</v>
      </c>
      <c r="U109" s="43">
        <v>9675409</v>
      </c>
      <c r="V109" s="45">
        <v>6.3222442553630104E-2</v>
      </c>
    </row>
    <row r="110" spans="1:22" ht="24" customHeight="1" x14ac:dyDescent="0.25">
      <c r="A110" s="52">
        <v>2925</v>
      </c>
      <c r="B110" s="63" t="s">
        <v>216</v>
      </c>
      <c r="C110" s="39">
        <v>41</v>
      </c>
      <c r="D110" s="40">
        <v>0.42342249302901991</v>
      </c>
      <c r="E110" s="39">
        <v>1922</v>
      </c>
      <c r="F110" s="40">
        <v>0.28477449179161979</v>
      </c>
      <c r="G110" s="39">
        <v>1850</v>
      </c>
      <c r="H110" s="40">
        <v>0.35696644129542154</v>
      </c>
      <c r="I110" s="39">
        <v>24500479</v>
      </c>
      <c r="J110" s="40">
        <v>0.29260589254740799</v>
      </c>
      <c r="K110" s="39">
        <v>15586227</v>
      </c>
      <c r="L110" s="40">
        <v>0.25952494329651565</v>
      </c>
      <c r="M110" s="39">
        <v>151348321</v>
      </c>
      <c r="N110" s="40">
        <v>7.8841124491628126E-2</v>
      </c>
      <c r="O110" s="39">
        <v>65113415</v>
      </c>
      <c r="P110" s="40">
        <v>5.6086876160437622E-2</v>
      </c>
      <c r="Q110" s="39">
        <v>86234906</v>
      </c>
      <c r="R110" s="40">
        <v>0.11365786542359367</v>
      </c>
      <c r="S110" s="39">
        <v>71160350</v>
      </c>
      <c r="T110" s="40">
        <v>6.5772827658796135E-2</v>
      </c>
      <c r="U110" s="39">
        <v>3748131</v>
      </c>
      <c r="V110" s="41">
        <v>2.4491574137173955E-2</v>
      </c>
    </row>
    <row r="111" spans="1:22" ht="24" customHeight="1" x14ac:dyDescent="0.25">
      <c r="A111" s="53">
        <v>2926</v>
      </c>
      <c r="B111" s="42" t="s">
        <v>217</v>
      </c>
      <c r="C111" s="43">
        <v>8</v>
      </c>
      <c r="D111" s="44">
        <v>8.2619023030052668E-2</v>
      </c>
      <c r="E111" s="43">
        <v>67</v>
      </c>
      <c r="F111" s="44">
        <v>9.9271024714040184E-3</v>
      </c>
      <c r="G111" s="43">
        <v>59</v>
      </c>
      <c r="H111" s="44">
        <v>1.1384335154826957E-2</v>
      </c>
      <c r="I111" s="43">
        <v>727940</v>
      </c>
      <c r="J111" s="44">
        <v>8.6936885364959655E-3</v>
      </c>
      <c r="K111" s="43">
        <v>416754</v>
      </c>
      <c r="L111" s="44">
        <v>6.9393354927139248E-3</v>
      </c>
      <c r="M111" s="43">
        <v>5277229</v>
      </c>
      <c r="N111" s="44">
        <v>2.7490405298901876E-3</v>
      </c>
      <c r="O111" s="43">
        <v>2996721</v>
      </c>
      <c r="P111" s="44">
        <v>2.5812917294290704E-3</v>
      </c>
      <c r="Q111" s="43">
        <v>2280508</v>
      </c>
      <c r="R111" s="44">
        <v>3.0057164016787908E-3</v>
      </c>
      <c r="S111" s="43">
        <v>1555340</v>
      </c>
      <c r="T111" s="44">
        <v>1.4375858152866304E-3</v>
      </c>
      <c r="U111" s="43">
        <v>227380</v>
      </c>
      <c r="V111" s="45">
        <v>1.4857789461762713E-3</v>
      </c>
    </row>
    <row r="112" spans="1:22" ht="24" customHeight="1" x14ac:dyDescent="0.25">
      <c r="A112" s="52">
        <v>2927</v>
      </c>
      <c r="B112" s="63" t="s">
        <v>218</v>
      </c>
      <c r="C112" s="39">
        <v>4</v>
      </c>
      <c r="D112" s="40">
        <v>4.1309511515026334E-2</v>
      </c>
      <c r="E112" s="39">
        <v>1222</v>
      </c>
      <c r="F112" s="40">
        <v>0.18105849582172701</v>
      </c>
      <c r="G112" s="39">
        <v>593</v>
      </c>
      <c r="H112" s="40">
        <v>0.11442221604766756</v>
      </c>
      <c r="I112" s="39">
        <v>7665600</v>
      </c>
      <c r="J112" s="40">
        <v>9.1549219503480342E-2</v>
      </c>
      <c r="K112" s="39">
        <v>10913951</v>
      </c>
      <c r="L112" s="40">
        <v>0.18172727205987377</v>
      </c>
      <c r="M112" s="39">
        <v>141169876</v>
      </c>
      <c r="N112" s="40">
        <v>7.3538918004803666E-2</v>
      </c>
      <c r="O112" s="39">
        <v>68761240</v>
      </c>
      <c r="P112" s="40">
        <v>5.9229010681103582E-2</v>
      </c>
      <c r="Q112" s="39">
        <v>72408636</v>
      </c>
      <c r="R112" s="40">
        <v>9.543479998684036E-2</v>
      </c>
      <c r="S112" s="39">
        <v>154615096</v>
      </c>
      <c r="T112" s="40">
        <v>0.14290924739206903</v>
      </c>
      <c r="U112" s="39">
        <v>10780942</v>
      </c>
      <c r="V112" s="41">
        <v>7.0446374542824805E-2</v>
      </c>
    </row>
    <row r="113" spans="1:22" ht="24" customHeight="1" x14ac:dyDescent="0.25">
      <c r="A113" s="53">
        <v>2929</v>
      </c>
      <c r="B113" s="42" t="s">
        <v>219</v>
      </c>
      <c r="C113" s="43">
        <v>147</v>
      </c>
      <c r="D113" s="44">
        <v>1.5181245481772179</v>
      </c>
      <c r="E113" s="43">
        <v>3660</v>
      </c>
      <c r="F113" s="44">
        <v>0.54228649321401057</v>
      </c>
      <c r="G113" s="43">
        <v>3371</v>
      </c>
      <c r="H113" s="44">
        <v>0.65045074249019785</v>
      </c>
      <c r="I113" s="43">
        <v>45669921</v>
      </c>
      <c r="J113" s="44">
        <v>0.54542966269249715</v>
      </c>
      <c r="K113" s="43">
        <v>32079827</v>
      </c>
      <c r="L113" s="44">
        <v>0.53415847742606548</v>
      </c>
      <c r="M113" s="43">
        <v>336023179</v>
      </c>
      <c r="N113" s="44">
        <v>0.17504287535249</v>
      </c>
      <c r="O113" s="43">
        <v>170420522</v>
      </c>
      <c r="P113" s="44">
        <v>0.14679547544252033</v>
      </c>
      <c r="Q113" s="43">
        <v>165602657</v>
      </c>
      <c r="R113" s="44">
        <v>0.2182647999070764</v>
      </c>
      <c r="S113" s="43">
        <v>207517042</v>
      </c>
      <c r="T113" s="44">
        <v>0.19180600769570635</v>
      </c>
      <c r="U113" s="43">
        <v>14346413</v>
      </c>
      <c r="V113" s="45">
        <v>9.3744385559633922E-2</v>
      </c>
    </row>
    <row r="114" spans="1:22" ht="24" customHeight="1" x14ac:dyDescent="0.25">
      <c r="A114" s="52">
        <v>2930</v>
      </c>
      <c r="B114" s="63" t="s">
        <v>220</v>
      </c>
      <c r="C114" s="39">
        <v>26</v>
      </c>
      <c r="D114" s="40">
        <v>0.26851182484767117</v>
      </c>
      <c r="E114" s="39">
        <v>6207</v>
      </c>
      <c r="F114" s="40">
        <v>0.91966455283589177</v>
      </c>
      <c r="G114" s="39">
        <v>4672</v>
      </c>
      <c r="H114" s="40">
        <v>0.90148498039578895</v>
      </c>
      <c r="I114" s="39">
        <v>68626698</v>
      </c>
      <c r="J114" s="40">
        <v>0.81959933195066992</v>
      </c>
      <c r="K114" s="39">
        <v>48440323</v>
      </c>
      <c r="L114" s="40">
        <v>0.8065757081453967</v>
      </c>
      <c r="M114" s="39">
        <v>997479956</v>
      </c>
      <c r="N114" s="40">
        <v>0.51961224854882759</v>
      </c>
      <c r="O114" s="39">
        <v>607658843</v>
      </c>
      <c r="P114" s="40">
        <v>0.52342034702274187</v>
      </c>
      <c r="Q114" s="39">
        <v>389821113</v>
      </c>
      <c r="R114" s="40">
        <v>0.51378539915877564</v>
      </c>
      <c r="S114" s="39">
        <v>551716114</v>
      </c>
      <c r="T114" s="40">
        <v>0.50994590221524649</v>
      </c>
      <c r="U114" s="39">
        <v>42253473</v>
      </c>
      <c r="V114" s="41">
        <v>0.27609869199677867</v>
      </c>
    </row>
    <row r="115" spans="1:22" ht="24" customHeight="1" x14ac:dyDescent="0.25">
      <c r="A115" s="53">
        <v>3000</v>
      </c>
      <c r="B115" s="42" t="s">
        <v>221</v>
      </c>
      <c r="C115" s="43">
        <v>10</v>
      </c>
      <c r="D115" s="44">
        <v>0.10327377878756583</v>
      </c>
      <c r="E115" s="43">
        <v>326</v>
      </c>
      <c r="F115" s="44">
        <v>4.8302020980264329E-2</v>
      </c>
      <c r="G115" s="43">
        <v>291</v>
      </c>
      <c r="H115" s="44">
        <v>5.6149856441604147E-2</v>
      </c>
      <c r="I115" s="43">
        <v>2953118</v>
      </c>
      <c r="J115" s="44">
        <v>3.5268687121905506E-2</v>
      </c>
      <c r="K115" s="43">
        <v>2026929</v>
      </c>
      <c r="L115" s="44">
        <v>3.375022279548881E-2</v>
      </c>
      <c r="M115" s="43">
        <v>99174552</v>
      </c>
      <c r="N115" s="44">
        <v>5.166250374613305E-2</v>
      </c>
      <c r="O115" s="43">
        <v>73190822</v>
      </c>
      <c r="P115" s="44">
        <v>6.3044528836256455E-2</v>
      </c>
      <c r="Q115" s="43">
        <v>25983730</v>
      </c>
      <c r="R115" s="44">
        <v>3.4246634275255004E-2</v>
      </c>
      <c r="S115" s="43">
        <v>3823894</v>
      </c>
      <c r="T115" s="44">
        <v>3.5343884768344247E-3</v>
      </c>
      <c r="U115" s="43">
        <v>583769</v>
      </c>
      <c r="V115" s="45">
        <v>3.8145469682046608E-3</v>
      </c>
    </row>
    <row r="116" spans="1:22" ht="24" customHeight="1" x14ac:dyDescent="0.25">
      <c r="A116" s="52">
        <v>3110</v>
      </c>
      <c r="B116" s="63" t="s">
        <v>222</v>
      </c>
      <c r="C116" s="39">
        <v>39</v>
      </c>
      <c r="D116" s="40">
        <v>0.40276773727150672</v>
      </c>
      <c r="E116" s="39">
        <v>4647</v>
      </c>
      <c r="F116" s="40">
        <v>0.68852604753155933</v>
      </c>
      <c r="G116" s="39">
        <v>4096</v>
      </c>
      <c r="H116" s="40">
        <v>0.79034299651137663</v>
      </c>
      <c r="I116" s="39">
        <v>94445225</v>
      </c>
      <c r="J116" s="40">
        <v>1.1279464927181941</v>
      </c>
      <c r="K116" s="39">
        <v>63689579</v>
      </c>
      <c r="L116" s="40">
        <v>1.0604897759126666</v>
      </c>
      <c r="M116" s="39">
        <v>755837542</v>
      </c>
      <c r="N116" s="40">
        <v>0.39373467343762736</v>
      </c>
      <c r="O116" s="39">
        <v>537811913</v>
      </c>
      <c r="P116" s="40">
        <v>0.46325615331401454</v>
      </c>
      <c r="Q116" s="39">
        <v>218025629</v>
      </c>
      <c r="R116" s="40">
        <v>0.2873584346433492</v>
      </c>
      <c r="S116" s="39">
        <v>425815479</v>
      </c>
      <c r="T116" s="40">
        <v>0.39357715518142783</v>
      </c>
      <c r="U116" s="39">
        <v>22291619</v>
      </c>
      <c r="V116" s="41">
        <v>0.1456610879865553</v>
      </c>
    </row>
    <row r="117" spans="1:22" ht="24" customHeight="1" x14ac:dyDescent="0.25">
      <c r="A117" s="53">
        <v>3120</v>
      </c>
      <c r="B117" s="42" t="s">
        <v>223</v>
      </c>
      <c r="C117" s="43">
        <v>45</v>
      </c>
      <c r="D117" s="44">
        <v>0.46473200454404628</v>
      </c>
      <c r="E117" s="43">
        <v>3311</v>
      </c>
      <c r="F117" s="44">
        <v>0.49057666093759261</v>
      </c>
      <c r="G117" s="43">
        <v>2701</v>
      </c>
      <c r="H117" s="44">
        <v>0.52117100429131558</v>
      </c>
      <c r="I117" s="43">
        <v>46026324</v>
      </c>
      <c r="J117" s="44">
        <v>0.54968613530764787</v>
      </c>
      <c r="K117" s="43">
        <v>31770971</v>
      </c>
      <c r="L117" s="44">
        <v>0.52901574237628146</v>
      </c>
      <c r="M117" s="43">
        <v>452803494</v>
      </c>
      <c r="N117" s="44">
        <v>0.23587666123298578</v>
      </c>
      <c r="O117" s="43">
        <v>222766586</v>
      </c>
      <c r="P117" s="44">
        <v>0.19188491222070717</v>
      </c>
      <c r="Q117" s="43">
        <v>230036908</v>
      </c>
      <c r="R117" s="44">
        <v>0.30318933648427238</v>
      </c>
      <c r="S117" s="43">
        <v>204413386</v>
      </c>
      <c r="T117" s="44">
        <v>0.18893732828083293</v>
      </c>
      <c r="U117" s="43">
        <v>10576175</v>
      </c>
      <c r="V117" s="45">
        <v>6.9108356698372009E-2</v>
      </c>
    </row>
    <row r="118" spans="1:22" ht="24" customHeight="1" x14ac:dyDescent="0.25">
      <c r="A118" s="52">
        <v>3130</v>
      </c>
      <c r="B118" s="63" t="s">
        <v>224</v>
      </c>
      <c r="C118" s="39">
        <v>10</v>
      </c>
      <c r="D118" s="40">
        <v>0.10327377878756583</v>
      </c>
      <c r="E118" s="39">
        <v>1640</v>
      </c>
      <c r="F118" s="40">
        <v>0.24299176198660585</v>
      </c>
      <c r="G118" s="39">
        <v>1093</v>
      </c>
      <c r="H118" s="40">
        <v>0.21089963261399772</v>
      </c>
      <c r="I118" s="39">
        <v>26685447</v>
      </c>
      <c r="J118" s="40">
        <v>0.31870066856495133</v>
      </c>
      <c r="K118" s="39">
        <v>18352943</v>
      </c>
      <c r="L118" s="40">
        <v>0.30559329665859375</v>
      </c>
      <c r="M118" s="39">
        <v>979199620</v>
      </c>
      <c r="N118" s="40">
        <v>0.51008956447276976</v>
      </c>
      <c r="O118" s="39">
        <v>655489805</v>
      </c>
      <c r="P118" s="40">
        <v>0.56462060110753531</v>
      </c>
      <c r="Q118" s="39">
        <v>323709815</v>
      </c>
      <c r="R118" s="40">
        <v>0.42665050959255879</v>
      </c>
      <c r="S118" s="39">
        <v>457618593</v>
      </c>
      <c r="T118" s="40">
        <v>0.42297246782582959</v>
      </c>
      <c r="U118" s="39">
        <v>50323960</v>
      </c>
      <c r="V118" s="41">
        <v>0.32883402346827706</v>
      </c>
    </row>
    <row r="119" spans="1:22" ht="24" customHeight="1" x14ac:dyDescent="0.25">
      <c r="A119" s="53">
        <v>3140</v>
      </c>
      <c r="B119" s="42" t="s">
        <v>225</v>
      </c>
      <c r="C119" s="43">
        <v>12</v>
      </c>
      <c r="D119" s="44">
        <v>0.123928534545079</v>
      </c>
      <c r="E119" s="43">
        <v>1489</v>
      </c>
      <c r="F119" s="44">
        <v>0.22061873999881468</v>
      </c>
      <c r="G119" s="43">
        <v>1085</v>
      </c>
      <c r="H119" s="44">
        <v>0.20935599394893645</v>
      </c>
      <c r="I119" s="43">
        <v>18666305</v>
      </c>
      <c r="J119" s="44">
        <v>0.22292914498068156</v>
      </c>
      <c r="K119" s="43">
        <v>12715917</v>
      </c>
      <c r="L119" s="44">
        <v>0.21173165503031613</v>
      </c>
      <c r="M119" s="43">
        <v>439622474</v>
      </c>
      <c r="N119" s="44">
        <v>0.22901033835685267</v>
      </c>
      <c r="O119" s="43">
        <v>239381259</v>
      </c>
      <c r="P119" s="44">
        <v>0.20619632726470641</v>
      </c>
      <c r="Q119" s="43">
        <v>200241215</v>
      </c>
      <c r="R119" s="44">
        <v>0.26391852351212497</v>
      </c>
      <c r="S119" s="43">
        <v>239375337</v>
      </c>
      <c r="T119" s="44">
        <v>0.22125232360812228</v>
      </c>
      <c r="U119" s="43">
        <v>50035668</v>
      </c>
      <c r="V119" s="45">
        <v>0.32695022461195261</v>
      </c>
    </row>
    <row r="120" spans="1:22" ht="24" customHeight="1" x14ac:dyDescent="0.25">
      <c r="A120" s="52">
        <v>3150</v>
      </c>
      <c r="B120" s="63" t="s">
        <v>226</v>
      </c>
      <c r="C120" s="39">
        <v>33</v>
      </c>
      <c r="D120" s="40">
        <v>0.34080346999896727</v>
      </c>
      <c r="E120" s="39">
        <v>2067</v>
      </c>
      <c r="F120" s="40">
        <v>0.3062585195282404</v>
      </c>
      <c r="G120" s="39">
        <v>1732</v>
      </c>
      <c r="H120" s="40">
        <v>0.33419777098576764</v>
      </c>
      <c r="I120" s="39">
        <v>28286024</v>
      </c>
      <c r="J120" s="40">
        <v>0.33781614225327605</v>
      </c>
      <c r="K120" s="39">
        <v>20393009</v>
      </c>
      <c r="L120" s="40">
        <v>0.3395622625264173</v>
      </c>
      <c r="M120" s="39">
        <v>207942748</v>
      </c>
      <c r="N120" s="40">
        <v>0.10832257651671771</v>
      </c>
      <c r="O120" s="39">
        <v>117078703</v>
      </c>
      <c r="P120" s="40">
        <v>0.10084832313257809</v>
      </c>
      <c r="Q120" s="39">
        <v>90864045</v>
      </c>
      <c r="R120" s="40">
        <v>0.11975908454580284</v>
      </c>
      <c r="S120" s="39">
        <v>212029770</v>
      </c>
      <c r="T120" s="40">
        <v>0.1959770788190921</v>
      </c>
      <c r="U120" s="39">
        <v>12054784</v>
      </c>
      <c r="V120" s="41">
        <v>7.8770095293792669E-2</v>
      </c>
    </row>
    <row r="121" spans="1:22" ht="24" customHeight="1" x14ac:dyDescent="0.25">
      <c r="A121" s="53">
        <v>3190</v>
      </c>
      <c r="B121" s="42" t="s">
        <v>227</v>
      </c>
      <c r="C121" s="43">
        <v>42</v>
      </c>
      <c r="D121" s="44">
        <v>0.4337498709077765</v>
      </c>
      <c r="E121" s="43">
        <v>3662</v>
      </c>
      <c r="F121" s="44">
        <v>0.54258282463106733</v>
      </c>
      <c r="G121" s="43">
        <v>2754</v>
      </c>
      <c r="H121" s="44">
        <v>0.53139761044734657</v>
      </c>
      <c r="I121" s="43">
        <v>26327597</v>
      </c>
      <c r="J121" s="44">
        <v>0.31442691462536143</v>
      </c>
      <c r="K121" s="43">
        <v>20268937</v>
      </c>
      <c r="L121" s="44">
        <v>0.33749635018183988</v>
      </c>
      <c r="M121" s="43">
        <v>350474183</v>
      </c>
      <c r="N121" s="44">
        <v>0.18257076464696728</v>
      </c>
      <c r="O121" s="43">
        <v>202324731</v>
      </c>
      <c r="P121" s="44">
        <v>0.17427686954816998</v>
      </c>
      <c r="Q121" s="43">
        <v>148149452</v>
      </c>
      <c r="R121" s="44">
        <v>0.19526142323382539</v>
      </c>
      <c r="S121" s="43">
        <v>101735958</v>
      </c>
      <c r="T121" s="44">
        <v>9.4033568303648327E-2</v>
      </c>
      <c r="U121" s="43">
        <v>6313391</v>
      </c>
      <c r="V121" s="45">
        <v>4.1253863254370464E-2</v>
      </c>
    </row>
    <row r="122" spans="1:22" ht="24" customHeight="1" x14ac:dyDescent="0.25">
      <c r="A122" s="52">
        <v>3210</v>
      </c>
      <c r="B122" s="63" t="s">
        <v>266</v>
      </c>
      <c r="C122" s="39">
        <v>12</v>
      </c>
      <c r="D122" s="40">
        <v>0.123928534545079</v>
      </c>
      <c r="E122" s="39">
        <v>377</v>
      </c>
      <c r="F122" s="40">
        <v>5.5858472115213657E-2</v>
      </c>
      <c r="G122" s="39">
        <v>368</v>
      </c>
      <c r="H122" s="40">
        <v>7.1007378592818984E-2</v>
      </c>
      <c r="I122" s="39">
        <v>3626700</v>
      </c>
      <c r="J122" s="40">
        <v>4.3313185448402229E-2</v>
      </c>
      <c r="K122" s="39">
        <v>2030033</v>
      </c>
      <c r="L122" s="40">
        <v>3.3801907236116577E-2</v>
      </c>
      <c r="M122" s="39">
        <v>24785174</v>
      </c>
      <c r="N122" s="40">
        <v>1.2911216827312307E-2</v>
      </c>
      <c r="O122" s="39">
        <v>12259608</v>
      </c>
      <c r="P122" s="40">
        <v>1.0560083750353293E-2</v>
      </c>
      <c r="Q122" s="39">
        <v>12525566</v>
      </c>
      <c r="R122" s="40">
        <v>1.650873365342731E-2</v>
      </c>
      <c r="S122" s="39">
        <v>13910110</v>
      </c>
      <c r="T122" s="40">
        <v>1.2856980997773292E-2</v>
      </c>
      <c r="U122" s="39">
        <v>1828904</v>
      </c>
      <c r="V122" s="41">
        <v>1.1950686330273408E-2</v>
      </c>
    </row>
    <row r="123" spans="1:22" ht="24" customHeight="1" x14ac:dyDescent="0.25">
      <c r="A123" s="53">
        <v>3220</v>
      </c>
      <c r="B123" s="42" t="s">
        <v>228</v>
      </c>
      <c r="C123" s="43">
        <v>3</v>
      </c>
      <c r="D123" s="44">
        <v>3.0982133636269751E-2</v>
      </c>
      <c r="E123" s="43">
        <v>115</v>
      </c>
      <c r="F123" s="44">
        <v>1.7039056480768089E-2</v>
      </c>
      <c r="G123" s="43">
        <v>17</v>
      </c>
      <c r="H123" s="44">
        <v>3.280232163255225E-3</v>
      </c>
      <c r="I123" s="43">
        <v>632756</v>
      </c>
      <c r="J123" s="44">
        <v>7.556918954308104E-3</v>
      </c>
      <c r="K123" s="43">
        <v>388642</v>
      </c>
      <c r="L123" s="44">
        <v>6.4712449659975078E-3</v>
      </c>
      <c r="M123" s="43">
        <v>14721387</v>
      </c>
      <c r="N123" s="44">
        <v>7.6687385594217195E-3</v>
      </c>
      <c r="O123" s="43">
        <v>6608002</v>
      </c>
      <c r="P123" s="44">
        <v>5.6919482696756755E-3</v>
      </c>
      <c r="Q123" s="43">
        <v>8113385</v>
      </c>
      <c r="R123" s="44">
        <v>1.0693465827629053E-2</v>
      </c>
      <c r="S123" s="43">
        <v>6171901</v>
      </c>
      <c r="T123" s="44">
        <v>5.7046287827442034E-3</v>
      </c>
      <c r="U123" s="43">
        <v>750895</v>
      </c>
      <c r="V123" s="45">
        <v>4.9066056020275811E-3</v>
      </c>
    </row>
    <row r="124" spans="1:22" ht="24" customHeight="1" x14ac:dyDescent="0.25">
      <c r="A124" s="52">
        <v>3230</v>
      </c>
      <c r="B124" s="63" t="s">
        <v>229</v>
      </c>
      <c r="C124" s="39">
        <v>3</v>
      </c>
      <c r="D124" s="40">
        <v>3.0982133636269751E-2</v>
      </c>
      <c r="E124" s="39">
        <v>85</v>
      </c>
      <c r="F124" s="40">
        <v>1.2594085224915544E-2</v>
      </c>
      <c r="G124" s="39">
        <v>78</v>
      </c>
      <c r="H124" s="40">
        <v>1.5050476984347503E-2</v>
      </c>
      <c r="I124" s="39">
        <v>984245</v>
      </c>
      <c r="J124" s="40">
        <v>1.1754704334977432E-2</v>
      </c>
      <c r="K124" s="39">
        <v>560087</v>
      </c>
      <c r="L124" s="40">
        <v>9.3259611140088967E-3</v>
      </c>
      <c r="M124" s="39">
        <v>4122598</v>
      </c>
      <c r="N124" s="40">
        <v>2.1475643733565907E-3</v>
      </c>
      <c r="O124" s="39">
        <v>1885521</v>
      </c>
      <c r="P124" s="40">
        <v>1.6241351006532911E-3</v>
      </c>
      <c r="Q124" s="39">
        <v>2237077</v>
      </c>
      <c r="R124" s="40">
        <v>2.9484742130781315E-3</v>
      </c>
      <c r="S124" s="39">
        <v>2738964</v>
      </c>
      <c r="T124" s="40">
        <v>2.5315981039391584E-3</v>
      </c>
      <c r="U124" s="39">
        <v>98227</v>
      </c>
      <c r="V124" s="41">
        <v>6.4184892491009153E-4</v>
      </c>
    </row>
    <row r="125" spans="1:22" ht="24" customHeight="1" x14ac:dyDescent="0.25">
      <c r="A125" s="53">
        <v>3311</v>
      </c>
      <c r="B125" s="42" t="s">
        <v>267</v>
      </c>
      <c r="C125" s="43">
        <v>67</v>
      </c>
      <c r="D125" s="44">
        <v>0.69193431787669102</v>
      </c>
      <c r="E125" s="43">
        <v>2945</v>
      </c>
      <c r="F125" s="44">
        <v>0.43634801161619152</v>
      </c>
      <c r="G125" s="43">
        <v>2588</v>
      </c>
      <c r="H125" s="44">
        <v>0.49936710814732488</v>
      </c>
      <c r="I125" s="43">
        <v>34648300</v>
      </c>
      <c r="J125" s="44">
        <v>0.41379994026852923</v>
      </c>
      <c r="K125" s="43">
        <v>20902301</v>
      </c>
      <c r="L125" s="44">
        <v>0.34804244040534649</v>
      </c>
      <c r="M125" s="43">
        <v>254133039</v>
      </c>
      <c r="N125" s="44">
        <v>0.13238425397024911</v>
      </c>
      <c r="O125" s="43">
        <v>103106289</v>
      </c>
      <c r="P125" s="44">
        <v>8.881287615624664E-2</v>
      </c>
      <c r="Q125" s="43">
        <v>151026750</v>
      </c>
      <c r="R125" s="44">
        <v>0.19905371065010177</v>
      </c>
      <c r="S125" s="43">
        <v>165789135</v>
      </c>
      <c r="T125" s="44">
        <v>0.15323730425800161</v>
      </c>
      <c r="U125" s="43">
        <v>14118486</v>
      </c>
      <c r="V125" s="45">
        <v>9.2255032327752839E-2</v>
      </c>
    </row>
    <row r="126" spans="1:22" ht="24" customHeight="1" x14ac:dyDescent="0.25">
      <c r="A126" s="52">
        <v>3312</v>
      </c>
      <c r="B126" s="63" t="s">
        <v>268</v>
      </c>
      <c r="C126" s="39">
        <v>11</v>
      </c>
      <c r="D126" s="40">
        <v>0.11360115666632242</v>
      </c>
      <c r="E126" s="39">
        <v>532</v>
      </c>
      <c r="F126" s="40">
        <v>7.8824156937118472E-2</v>
      </c>
      <c r="G126" s="39">
        <v>440</v>
      </c>
      <c r="H126" s="40">
        <v>8.4900126578370538E-2</v>
      </c>
      <c r="I126" s="39">
        <v>6319626</v>
      </c>
      <c r="J126" s="40">
        <v>7.5474434858837078E-2</v>
      </c>
      <c r="K126" s="39">
        <v>4144597</v>
      </c>
      <c r="L126" s="40">
        <v>6.9011332980836795E-2</v>
      </c>
      <c r="M126" s="39">
        <v>57090406</v>
      </c>
      <c r="N126" s="40">
        <v>2.9739819886892522E-2</v>
      </c>
      <c r="O126" s="39">
        <v>38238062</v>
      </c>
      <c r="P126" s="40">
        <v>3.2937198087508328E-2</v>
      </c>
      <c r="Q126" s="39">
        <v>18852344</v>
      </c>
      <c r="R126" s="40">
        <v>2.4847446082579293E-2</v>
      </c>
      <c r="S126" s="39">
        <v>20101096</v>
      </c>
      <c r="T126" s="40">
        <v>1.8579249862611922E-2</v>
      </c>
      <c r="U126" s="39">
        <v>2645584</v>
      </c>
      <c r="V126" s="41">
        <v>1.7287153696634729E-2</v>
      </c>
    </row>
    <row r="127" spans="1:22" ht="24" customHeight="1" x14ac:dyDescent="0.25">
      <c r="A127" s="53">
        <v>3320</v>
      </c>
      <c r="B127" s="42" t="s">
        <v>230</v>
      </c>
      <c r="C127" s="43">
        <v>12</v>
      </c>
      <c r="D127" s="44">
        <v>0.123928534545079</v>
      </c>
      <c r="E127" s="43">
        <v>618</v>
      </c>
      <c r="F127" s="44">
        <v>9.156640787056243E-2</v>
      </c>
      <c r="G127" s="43">
        <v>569</v>
      </c>
      <c r="H127" s="44">
        <v>0.10979130005248372</v>
      </c>
      <c r="I127" s="43">
        <v>6479945</v>
      </c>
      <c r="J127" s="44">
        <v>7.7389102898074505E-2</v>
      </c>
      <c r="K127" s="43">
        <v>3733130</v>
      </c>
      <c r="L127" s="44">
        <v>6.2160030876524608E-2</v>
      </c>
      <c r="M127" s="43">
        <v>41943109</v>
      </c>
      <c r="N127" s="44">
        <v>2.1849214159666352E-2</v>
      </c>
      <c r="O127" s="43">
        <v>17938218</v>
      </c>
      <c r="P127" s="44">
        <v>1.5451479722034745E-2</v>
      </c>
      <c r="Q127" s="43">
        <v>24004891</v>
      </c>
      <c r="R127" s="44">
        <v>3.1638518522720191E-2</v>
      </c>
      <c r="S127" s="43">
        <v>28142595</v>
      </c>
      <c r="T127" s="44">
        <v>2.6011930110044396E-2</v>
      </c>
      <c r="U127" s="43">
        <v>2237956</v>
      </c>
      <c r="V127" s="45">
        <v>1.4623572465779153E-2</v>
      </c>
    </row>
    <row r="128" spans="1:22" ht="24" customHeight="1" x14ac:dyDescent="0.25">
      <c r="A128" s="52">
        <v>3410</v>
      </c>
      <c r="B128" s="63" t="s">
        <v>231</v>
      </c>
      <c r="C128" s="39">
        <v>19</v>
      </c>
      <c r="D128" s="40">
        <v>0.19622017969637509</v>
      </c>
      <c r="E128" s="39">
        <v>4333</v>
      </c>
      <c r="F128" s="40">
        <v>0.64200201505363597</v>
      </c>
      <c r="G128" s="39">
        <v>4137</v>
      </c>
      <c r="H128" s="40">
        <v>0.7982541446698157</v>
      </c>
      <c r="I128" s="39">
        <v>109961721</v>
      </c>
      <c r="J128" s="40">
        <v>1.3132578966825119</v>
      </c>
      <c r="K128" s="39">
        <v>92503182</v>
      </c>
      <c r="L128" s="40">
        <v>1.5402626346515591</v>
      </c>
      <c r="M128" s="39">
        <v>4240082332</v>
      </c>
      <c r="N128" s="40">
        <v>2.2087648992945543</v>
      </c>
      <c r="O128" s="39">
        <v>3192255799</v>
      </c>
      <c r="P128" s="40">
        <v>2.7497199412893929</v>
      </c>
      <c r="Q128" s="39">
        <v>1047826533</v>
      </c>
      <c r="R128" s="40">
        <v>1.3810385213962515</v>
      </c>
      <c r="S128" s="39">
        <v>751172510</v>
      </c>
      <c r="T128" s="40">
        <v>0.6943015322754218</v>
      </c>
      <c r="U128" s="39">
        <v>52159473</v>
      </c>
      <c r="V128" s="41">
        <v>0.34082789527245</v>
      </c>
    </row>
    <row r="129" spans="1:22" ht="24" customHeight="1" x14ac:dyDescent="0.25">
      <c r="A129" s="53">
        <v>3420</v>
      </c>
      <c r="B129" s="42" t="s">
        <v>232</v>
      </c>
      <c r="C129" s="43">
        <v>80</v>
      </c>
      <c r="D129" s="44">
        <v>0.82619023030052663</v>
      </c>
      <c r="E129" s="43">
        <v>5608</v>
      </c>
      <c r="F129" s="44">
        <v>0.83091329342736919</v>
      </c>
      <c r="G129" s="43">
        <v>3198</v>
      </c>
      <c r="H129" s="44">
        <v>0.61706955635824767</v>
      </c>
      <c r="I129" s="43">
        <v>42331436</v>
      </c>
      <c r="J129" s="44">
        <v>0.50555858983791613</v>
      </c>
      <c r="K129" s="43">
        <v>27781865</v>
      </c>
      <c r="L129" s="44">
        <v>0.46259347684314189</v>
      </c>
      <c r="M129" s="43">
        <v>687315587</v>
      </c>
      <c r="N129" s="44">
        <v>0.358039873859608</v>
      </c>
      <c r="O129" s="43">
        <v>449074204</v>
      </c>
      <c r="P129" s="44">
        <v>0.38681997045608962</v>
      </c>
      <c r="Q129" s="43">
        <v>238241383</v>
      </c>
      <c r="R129" s="44">
        <v>0.31400285920581666</v>
      </c>
      <c r="S129" s="43">
        <v>260093592</v>
      </c>
      <c r="T129" s="44">
        <v>0.24040200760357752</v>
      </c>
      <c r="U129" s="43">
        <v>22869660</v>
      </c>
      <c r="V129" s="45">
        <v>0.14943820623717843</v>
      </c>
    </row>
    <row r="130" spans="1:22" ht="24" customHeight="1" x14ac:dyDescent="0.25">
      <c r="A130" s="52">
        <v>3430</v>
      </c>
      <c r="B130" s="63" t="s">
        <v>269</v>
      </c>
      <c r="C130" s="39">
        <v>109</v>
      </c>
      <c r="D130" s="40">
        <v>1.1256841887844677</v>
      </c>
      <c r="E130" s="39">
        <v>6288</v>
      </c>
      <c r="F130" s="40">
        <v>0.93166597522669359</v>
      </c>
      <c r="G130" s="39">
        <v>4625</v>
      </c>
      <c r="H130" s="40">
        <v>0.8924161032385538</v>
      </c>
      <c r="I130" s="39">
        <v>65381947</v>
      </c>
      <c r="J130" s="40">
        <v>0.7808477115252449</v>
      </c>
      <c r="K130" s="39">
        <v>43118627</v>
      </c>
      <c r="L130" s="40">
        <v>0.71796459959158876</v>
      </c>
      <c r="M130" s="39">
        <v>823169383</v>
      </c>
      <c r="N130" s="40">
        <v>0.42880951287725033</v>
      </c>
      <c r="O130" s="39">
        <v>495303906</v>
      </c>
      <c r="P130" s="40">
        <v>0.42664094392227836</v>
      </c>
      <c r="Q130" s="39">
        <v>327865477</v>
      </c>
      <c r="R130" s="40">
        <v>0.43212768460498291</v>
      </c>
      <c r="S130" s="39">
        <v>311045510</v>
      </c>
      <c r="T130" s="40">
        <v>0.28749637576645348</v>
      </c>
      <c r="U130" s="39">
        <v>50820101</v>
      </c>
      <c r="V130" s="41">
        <v>0.33207597901465247</v>
      </c>
    </row>
    <row r="131" spans="1:22" ht="24" customHeight="1" x14ac:dyDescent="0.25">
      <c r="A131" s="53">
        <v>3511</v>
      </c>
      <c r="B131" s="42" t="s">
        <v>108</v>
      </c>
      <c r="C131" s="43">
        <v>4</v>
      </c>
      <c r="D131" s="44">
        <v>4.1309511515026334E-2</v>
      </c>
      <c r="E131" s="43">
        <v>61</v>
      </c>
      <c r="F131" s="44">
        <v>9.0381082202335098E-3</v>
      </c>
      <c r="G131" s="43">
        <v>48</v>
      </c>
      <c r="H131" s="44">
        <v>9.2618319903676957E-3</v>
      </c>
      <c r="I131" s="43">
        <v>1165837</v>
      </c>
      <c r="J131" s="44">
        <v>1.3923432923486617E-2</v>
      </c>
      <c r="K131" s="43">
        <v>798232</v>
      </c>
      <c r="L131" s="44">
        <v>1.3291293302571831E-2</v>
      </c>
      <c r="M131" s="43">
        <v>55795410</v>
      </c>
      <c r="N131" s="44">
        <v>2.9065224092386415E-2</v>
      </c>
      <c r="O131" s="43">
        <v>49476791</v>
      </c>
      <c r="P131" s="44">
        <v>4.2617925194567891E-2</v>
      </c>
      <c r="Q131" s="43">
        <v>6318619</v>
      </c>
      <c r="R131" s="44">
        <v>8.3279588426171877E-3</v>
      </c>
      <c r="S131" s="43">
        <v>38558360</v>
      </c>
      <c r="T131" s="44">
        <v>3.5639121604739414E-2</v>
      </c>
      <c r="U131" s="43">
        <v>1732041</v>
      </c>
      <c r="V131" s="45">
        <v>1.1317750249424292E-2</v>
      </c>
    </row>
    <row r="132" spans="1:22" ht="24" customHeight="1" x14ac:dyDescent="0.25">
      <c r="A132" s="52">
        <v>3512</v>
      </c>
      <c r="B132" s="63" t="s">
        <v>109</v>
      </c>
      <c r="C132" s="39">
        <v>6</v>
      </c>
      <c r="D132" s="40">
        <v>6.1964267272539501E-2</v>
      </c>
      <c r="E132" s="39">
        <v>434</v>
      </c>
      <c r="F132" s="40">
        <v>6.4303917501333491E-2</v>
      </c>
      <c r="G132" s="39">
        <v>291</v>
      </c>
      <c r="H132" s="40">
        <v>5.6149856441604147E-2</v>
      </c>
      <c r="I132" s="39">
        <v>4486871</v>
      </c>
      <c r="J132" s="40">
        <v>5.3586090855614742E-2</v>
      </c>
      <c r="K132" s="39">
        <v>3172071</v>
      </c>
      <c r="L132" s="40">
        <v>5.2817885072989228E-2</v>
      </c>
      <c r="M132" s="39">
        <v>29589296</v>
      </c>
      <c r="N132" s="40">
        <v>1.5413804092056192E-2</v>
      </c>
      <c r="O132" s="39">
        <v>17339658</v>
      </c>
      <c r="P132" s="40">
        <v>1.4935896864115353E-2</v>
      </c>
      <c r="Q132" s="39">
        <v>12249638</v>
      </c>
      <c r="R132" s="40">
        <v>1.6145059719688673E-2</v>
      </c>
      <c r="S132" s="39">
        <v>49724605</v>
      </c>
      <c r="T132" s="40">
        <v>4.5959974551371831E-2</v>
      </c>
      <c r="U132" s="39">
        <v>1564331</v>
      </c>
      <c r="V132" s="41">
        <v>1.0221875559199898E-2</v>
      </c>
    </row>
    <row r="133" spans="1:22" ht="24" customHeight="1" x14ac:dyDescent="0.25">
      <c r="A133" s="53">
        <v>3530</v>
      </c>
      <c r="B133" s="42" t="s">
        <v>233</v>
      </c>
      <c r="C133" s="43">
        <v>12</v>
      </c>
      <c r="D133" s="44">
        <v>0.123928534545079</v>
      </c>
      <c r="E133" s="43">
        <v>892</v>
      </c>
      <c r="F133" s="44">
        <v>0.13216381200734903</v>
      </c>
      <c r="G133" s="43">
        <v>837</v>
      </c>
      <c r="H133" s="44">
        <v>0.16150319533203666</v>
      </c>
      <c r="I133" s="43">
        <v>23789426</v>
      </c>
      <c r="J133" s="44">
        <v>0.28411388315797881</v>
      </c>
      <c r="K133" s="43">
        <v>15088146</v>
      </c>
      <c r="L133" s="44">
        <v>0.25123143882734095</v>
      </c>
      <c r="M133" s="43">
        <v>447216586</v>
      </c>
      <c r="N133" s="44">
        <v>0.23296630116925393</v>
      </c>
      <c r="O133" s="43">
        <v>223882910</v>
      </c>
      <c r="P133" s="44">
        <v>0.19284648251989858</v>
      </c>
      <c r="Q133" s="43">
        <v>223333676</v>
      </c>
      <c r="R133" s="44">
        <v>0.29435445655109166</v>
      </c>
      <c r="S133" s="43">
        <v>49633019</v>
      </c>
      <c r="T133" s="44">
        <v>4.5875322491707164E-2</v>
      </c>
      <c r="U133" s="43">
        <v>5718517</v>
      </c>
      <c r="V133" s="45">
        <v>3.7366752405449434E-2</v>
      </c>
    </row>
    <row r="134" spans="1:22" ht="24" customHeight="1" x14ac:dyDescent="0.25">
      <c r="A134" s="52">
        <v>3591</v>
      </c>
      <c r="B134" s="63" t="s">
        <v>234</v>
      </c>
      <c r="C134" s="39">
        <v>25</v>
      </c>
      <c r="D134" s="40">
        <v>0.25818444696891457</v>
      </c>
      <c r="E134" s="39">
        <v>4901</v>
      </c>
      <c r="F134" s="40">
        <v>0.72616013749777752</v>
      </c>
      <c r="G134" s="39">
        <v>3293</v>
      </c>
      <c r="H134" s="40">
        <v>0.63540026550585038</v>
      </c>
      <c r="I134" s="39">
        <v>50576194</v>
      </c>
      <c r="J134" s="40">
        <v>0.60402461466246682</v>
      </c>
      <c r="K134" s="39">
        <v>41917664</v>
      </c>
      <c r="L134" s="40">
        <v>0.69796746657946107</v>
      </c>
      <c r="M134" s="39">
        <v>1723751245</v>
      </c>
      <c r="N134" s="40">
        <v>0.8979451215692309</v>
      </c>
      <c r="O134" s="39">
        <v>1179957965</v>
      </c>
      <c r="P134" s="40">
        <v>1.0163828184633996</v>
      </c>
      <c r="Q134" s="39">
        <v>543793280</v>
      </c>
      <c r="R134" s="40">
        <v>0.71672117827199333</v>
      </c>
      <c r="S134" s="39">
        <v>279658588</v>
      </c>
      <c r="T134" s="40">
        <v>0.25848574538807456</v>
      </c>
      <c r="U134" s="39">
        <v>20242694</v>
      </c>
      <c r="V134" s="41">
        <v>0.13227270894137008</v>
      </c>
    </row>
    <row r="135" spans="1:22" ht="24" customHeight="1" x14ac:dyDescent="0.25">
      <c r="A135" s="53">
        <v>3592</v>
      </c>
      <c r="B135" s="42" t="s">
        <v>235</v>
      </c>
      <c r="C135" s="43">
        <v>9</v>
      </c>
      <c r="D135" s="44">
        <v>9.2946400908809249E-2</v>
      </c>
      <c r="E135" s="43">
        <v>177</v>
      </c>
      <c r="F135" s="44">
        <v>2.6225330409530019E-2</v>
      </c>
      <c r="G135" s="43">
        <v>173</v>
      </c>
      <c r="H135" s="44">
        <v>3.3381186131950229E-2</v>
      </c>
      <c r="I135" s="43">
        <v>1324133</v>
      </c>
      <c r="J135" s="44">
        <v>1.5813940548528742E-2</v>
      </c>
      <c r="K135" s="43">
        <v>1010140</v>
      </c>
      <c r="L135" s="44">
        <v>1.6819755430325913E-2</v>
      </c>
      <c r="M135" s="43">
        <v>8328994</v>
      </c>
      <c r="N135" s="44">
        <v>4.3387812200706456E-3</v>
      </c>
      <c r="O135" s="43">
        <v>4288883</v>
      </c>
      <c r="P135" s="44">
        <v>3.694323968226919E-3</v>
      </c>
      <c r="Q135" s="43">
        <v>4040111</v>
      </c>
      <c r="R135" s="44">
        <v>5.3248784469525651E-3</v>
      </c>
      <c r="S135" s="43">
        <v>3831894</v>
      </c>
      <c r="T135" s="44">
        <v>3.5417827999549597E-3</v>
      </c>
      <c r="U135" s="43">
        <v>456270</v>
      </c>
      <c r="V135" s="45">
        <v>2.9814247505138857E-3</v>
      </c>
    </row>
    <row r="136" spans="1:22" ht="24" customHeight="1" x14ac:dyDescent="0.25">
      <c r="A136" s="52">
        <v>3611</v>
      </c>
      <c r="B136" s="63" t="s">
        <v>236</v>
      </c>
      <c r="C136" s="39">
        <v>207</v>
      </c>
      <c r="D136" s="40">
        <v>2.1377672209026128</v>
      </c>
      <c r="E136" s="39">
        <v>6928</v>
      </c>
      <c r="F136" s="40">
        <v>1.0264920286848813</v>
      </c>
      <c r="G136" s="39">
        <v>5398</v>
      </c>
      <c r="H136" s="40">
        <v>1.0415701892501004</v>
      </c>
      <c r="I136" s="39">
        <v>51928493</v>
      </c>
      <c r="J136" s="40">
        <v>0.62017493792292089</v>
      </c>
      <c r="K136" s="39">
        <v>32414428</v>
      </c>
      <c r="L136" s="40">
        <v>0.53972989028640406</v>
      </c>
      <c r="M136" s="39">
        <v>433116223</v>
      </c>
      <c r="N136" s="40">
        <v>0.22562106953856972</v>
      </c>
      <c r="O136" s="39">
        <v>236599430</v>
      </c>
      <c r="P136" s="40">
        <v>0.20380013749916404</v>
      </c>
      <c r="Q136" s="39">
        <v>196516793</v>
      </c>
      <c r="R136" s="40">
        <v>0.25900972411647571</v>
      </c>
      <c r="S136" s="39">
        <v>211893965</v>
      </c>
      <c r="T136" s="40">
        <v>0.19585155556266909</v>
      </c>
      <c r="U136" s="39">
        <v>22247223</v>
      </c>
      <c r="V136" s="41">
        <v>0.14537098928792555</v>
      </c>
    </row>
    <row r="137" spans="1:22" ht="24" customHeight="1" x14ac:dyDescent="0.25">
      <c r="A137" s="53">
        <v>3612</v>
      </c>
      <c r="B137" s="42" t="s">
        <v>237</v>
      </c>
      <c r="C137" s="43">
        <v>111</v>
      </c>
      <c r="D137" s="44">
        <v>1.1463389445419807</v>
      </c>
      <c r="E137" s="43">
        <v>5846</v>
      </c>
      <c r="F137" s="44">
        <v>0.86617673205713275</v>
      </c>
      <c r="G137" s="43">
        <v>4071</v>
      </c>
      <c r="H137" s="44">
        <v>0.78551912568306015</v>
      </c>
      <c r="I137" s="43">
        <v>50676605</v>
      </c>
      <c r="J137" s="44">
        <v>0.60522380959561806</v>
      </c>
      <c r="K137" s="43">
        <v>31447310</v>
      </c>
      <c r="L137" s="44">
        <v>0.5236264905276915</v>
      </c>
      <c r="M137" s="43">
        <v>524822818</v>
      </c>
      <c r="N137" s="44">
        <v>0.27339332776598879</v>
      </c>
      <c r="O137" s="43">
        <v>308345569</v>
      </c>
      <c r="P137" s="44">
        <v>0.26560025676924909</v>
      </c>
      <c r="Q137" s="43">
        <v>216477249</v>
      </c>
      <c r="R137" s="44">
        <v>0.28531766514724072</v>
      </c>
      <c r="S137" s="43">
        <v>216947234</v>
      </c>
      <c r="T137" s="44">
        <v>0.20052224353779199</v>
      </c>
      <c r="U137" s="43">
        <v>18219396</v>
      </c>
      <c r="V137" s="45">
        <v>0.11905178550817211</v>
      </c>
    </row>
    <row r="138" spans="1:22" ht="24" customHeight="1" x14ac:dyDescent="0.25">
      <c r="A138" s="52">
        <v>3613</v>
      </c>
      <c r="B138" s="63" t="s">
        <v>238</v>
      </c>
      <c r="C138" s="39">
        <v>75</v>
      </c>
      <c r="D138" s="40">
        <v>0.77455334090674377</v>
      </c>
      <c r="E138" s="39">
        <v>2642</v>
      </c>
      <c r="F138" s="40">
        <v>0.39145380193208085</v>
      </c>
      <c r="G138" s="39">
        <v>2061</v>
      </c>
      <c r="H138" s="40">
        <v>0.39767991108641293</v>
      </c>
      <c r="I138" s="39">
        <v>20203069</v>
      </c>
      <c r="J138" s="40">
        <v>0.24128250867837597</v>
      </c>
      <c r="K138" s="39">
        <v>13256035</v>
      </c>
      <c r="L138" s="40">
        <v>0.22072511401968076</v>
      </c>
      <c r="M138" s="39">
        <v>209367447</v>
      </c>
      <c r="N138" s="40">
        <v>0.10906473784681994</v>
      </c>
      <c r="O138" s="39">
        <v>112812443</v>
      </c>
      <c r="P138" s="40">
        <v>9.717348598437707E-2</v>
      </c>
      <c r="Q138" s="39">
        <v>96555004</v>
      </c>
      <c r="R138" s="40">
        <v>0.12725978562099377</v>
      </c>
      <c r="S138" s="39">
        <v>79705050</v>
      </c>
      <c r="T138" s="40">
        <v>7.3670611754800649E-2</v>
      </c>
      <c r="U138" s="39">
        <v>5303769</v>
      </c>
      <c r="V138" s="41">
        <v>3.465664665134302E-2</v>
      </c>
    </row>
    <row r="139" spans="1:22" ht="24" customHeight="1" x14ac:dyDescent="0.25">
      <c r="A139" s="53">
        <v>3614</v>
      </c>
      <c r="B139" s="42" t="s">
        <v>239</v>
      </c>
      <c r="C139" s="43">
        <v>40</v>
      </c>
      <c r="D139" s="44">
        <v>0.41309511515026331</v>
      </c>
      <c r="E139" s="43">
        <v>3399</v>
      </c>
      <c r="F139" s="44">
        <v>0.50361524328809337</v>
      </c>
      <c r="G139" s="43">
        <v>2523</v>
      </c>
      <c r="H139" s="44">
        <v>0.48682504399370191</v>
      </c>
      <c r="I139" s="43">
        <v>38714435</v>
      </c>
      <c r="J139" s="44">
        <v>0.46236123822899994</v>
      </c>
      <c r="K139" s="43">
        <v>23893053</v>
      </c>
      <c r="L139" s="44">
        <v>0.39784119819412628</v>
      </c>
      <c r="M139" s="43">
        <v>505726064</v>
      </c>
      <c r="N139" s="44">
        <v>0.26344535114125972</v>
      </c>
      <c r="O139" s="43">
        <v>278160779</v>
      </c>
      <c r="P139" s="44">
        <v>0.23959992214298478</v>
      </c>
      <c r="Q139" s="43">
        <v>227565285</v>
      </c>
      <c r="R139" s="44">
        <v>0.29993172993789474</v>
      </c>
      <c r="S139" s="43">
        <v>201309500</v>
      </c>
      <c r="T139" s="44">
        <v>0.18606843627916977</v>
      </c>
      <c r="U139" s="43">
        <v>9659354</v>
      </c>
      <c r="V139" s="45">
        <v>6.3117533674305351E-2</v>
      </c>
    </row>
    <row r="140" spans="1:22" ht="24" customHeight="1" x14ac:dyDescent="0.25">
      <c r="A140" s="52">
        <v>3619</v>
      </c>
      <c r="B140" s="63" t="s">
        <v>240</v>
      </c>
      <c r="C140" s="39">
        <v>72</v>
      </c>
      <c r="D140" s="40">
        <v>0.74357120727047399</v>
      </c>
      <c r="E140" s="39">
        <v>4662</v>
      </c>
      <c r="F140" s="40">
        <v>0.69074853315948559</v>
      </c>
      <c r="G140" s="39">
        <v>3137</v>
      </c>
      <c r="H140" s="40">
        <v>0.60529931153715544</v>
      </c>
      <c r="I140" s="39">
        <v>35822620</v>
      </c>
      <c r="J140" s="40">
        <v>0.42782468450868361</v>
      </c>
      <c r="K140" s="39">
        <v>23964050</v>
      </c>
      <c r="L140" s="40">
        <v>0.39902336321708043</v>
      </c>
      <c r="M140" s="39">
        <v>495869412</v>
      </c>
      <c r="N140" s="40">
        <v>0.25831077467375696</v>
      </c>
      <c r="O140" s="39">
        <v>294723811</v>
      </c>
      <c r="P140" s="40">
        <v>0.25386685507263324</v>
      </c>
      <c r="Q140" s="39">
        <v>201145601</v>
      </c>
      <c r="R140" s="40">
        <v>0.26511050697968952</v>
      </c>
      <c r="S140" s="39">
        <v>263303750</v>
      </c>
      <c r="T140" s="40">
        <v>0.24336912579357384</v>
      </c>
      <c r="U140" s="39">
        <v>45112063</v>
      </c>
      <c r="V140" s="41">
        <v>0.29477769999110548</v>
      </c>
    </row>
    <row r="141" spans="1:22" ht="24" customHeight="1" x14ac:dyDescent="0.25">
      <c r="A141" s="53">
        <v>3691</v>
      </c>
      <c r="B141" s="42" t="s">
        <v>241</v>
      </c>
      <c r="C141" s="43">
        <v>19</v>
      </c>
      <c r="D141" s="44">
        <v>0.19622017969637509</v>
      </c>
      <c r="E141" s="43">
        <v>433</v>
      </c>
      <c r="F141" s="44">
        <v>6.4155751792805082E-2</v>
      </c>
      <c r="G141" s="43">
        <v>400</v>
      </c>
      <c r="H141" s="44">
        <v>7.7181933253064119E-2</v>
      </c>
      <c r="I141" s="43">
        <v>5436926</v>
      </c>
      <c r="J141" s="44">
        <v>6.4932468664968088E-2</v>
      </c>
      <c r="K141" s="43">
        <v>4193151</v>
      </c>
      <c r="L141" s="44">
        <v>6.981980151506377E-2</v>
      </c>
      <c r="M141" s="43">
        <v>93743036</v>
      </c>
      <c r="N141" s="44">
        <v>4.8833091260385882E-2</v>
      </c>
      <c r="O141" s="43">
        <v>67199388</v>
      </c>
      <c r="P141" s="44">
        <v>5.7883675012487035E-2</v>
      </c>
      <c r="Q141" s="43">
        <v>26543648</v>
      </c>
      <c r="R141" s="44">
        <v>3.4984607882975381E-2</v>
      </c>
      <c r="S141" s="43">
        <v>80704514</v>
      </c>
      <c r="T141" s="44">
        <v>7.4594406725218457E-2</v>
      </c>
      <c r="U141" s="43">
        <v>8937966</v>
      </c>
      <c r="V141" s="45">
        <v>5.8403736935699467E-2</v>
      </c>
    </row>
    <row r="142" spans="1:22" ht="24" customHeight="1" x14ac:dyDescent="0.25">
      <c r="A142" s="52">
        <v>3692</v>
      </c>
      <c r="B142" s="63" t="s">
        <v>242</v>
      </c>
      <c r="C142" s="39">
        <v>4</v>
      </c>
      <c r="D142" s="40">
        <v>4.1309511515026334E-2</v>
      </c>
      <c r="E142" s="39">
        <v>78</v>
      </c>
      <c r="F142" s="40">
        <v>1.1556925265216619E-2</v>
      </c>
      <c r="G142" s="39">
        <v>75</v>
      </c>
      <c r="H142" s="40">
        <v>1.4471612484949522E-2</v>
      </c>
      <c r="I142" s="39">
        <v>1001218</v>
      </c>
      <c r="J142" s="40">
        <v>1.1957410568361977E-2</v>
      </c>
      <c r="K142" s="39">
        <v>557526</v>
      </c>
      <c r="L142" s="40">
        <v>9.2833181203079602E-3</v>
      </c>
      <c r="M142" s="39">
        <v>2911682</v>
      </c>
      <c r="N142" s="40">
        <v>1.5167679530586453E-3</v>
      </c>
      <c r="O142" s="39">
        <v>1264174</v>
      </c>
      <c r="P142" s="40">
        <v>1.088924157690778E-3</v>
      </c>
      <c r="Q142" s="39">
        <v>1647508</v>
      </c>
      <c r="R142" s="40">
        <v>2.1714204981947097E-3</v>
      </c>
      <c r="S142" s="39">
        <v>731305</v>
      </c>
      <c r="T142" s="40">
        <v>6.7593818370786408E-4</v>
      </c>
      <c r="U142" s="39">
        <v>174501</v>
      </c>
      <c r="V142" s="41">
        <v>1.1402494145778235E-3</v>
      </c>
    </row>
    <row r="143" spans="1:22" ht="24" customHeight="1" x14ac:dyDescent="0.25">
      <c r="A143" s="53">
        <v>3693</v>
      </c>
      <c r="B143" s="42" t="s">
        <v>243</v>
      </c>
      <c r="C143" s="43">
        <v>10</v>
      </c>
      <c r="D143" s="44">
        <v>0.10327377878756583</v>
      </c>
      <c r="E143" s="43">
        <v>235</v>
      </c>
      <c r="F143" s="44">
        <v>3.4818941504178275E-2</v>
      </c>
      <c r="G143" s="43">
        <v>208</v>
      </c>
      <c r="H143" s="44">
        <v>4.0134605291593344E-2</v>
      </c>
      <c r="I143" s="43">
        <v>2098245</v>
      </c>
      <c r="J143" s="44">
        <v>2.5059055009011705E-2</v>
      </c>
      <c r="K143" s="43">
        <v>1175431</v>
      </c>
      <c r="L143" s="44">
        <v>1.9572001846499907E-2</v>
      </c>
      <c r="M143" s="43">
        <v>7393187</v>
      </c>
      <c r="N143" s="44">
        <v>3.8512959562788059E-3</v>
      </c>
      <c r="O143" s="43">
        <v>4426359</v>
      </c>
      <c r="P143" s="44">
        <v>3.8127419530159571E-3</v>
      </c>
      <c r="Q143" s="43">
        <v>2966828</v>
      </c>
      <c r="R143" s="44">
        <v>3.9102882255005831E-3</v>
      </c>
      <c r="S143" s="43">
        <v>2623302</v>
      </c>
      <c r="T143" s="44">
        <v>2.4246928288432423E-3</v>
      </c>
      <c r="U143" s="43">
        <v>232554</v>
      </c>
      <c r="V143" s="45">
        <v>1.5195876376509659E-3</v>
      </c>
    </row>
    <row r="144" spans="1:22" ht="24" customHeight="1" x14ac:dyDescent="0.25">
      <c r="A144" s="52">
        <v>3694</v>
      </c>
      <c r="B144" s="63" t="s">
        <v>244</v>
      </c>
      <c r="C144" s="39">
        <v>29</v>
      </c>
      <c r="D144" s="40">
        <v>0.29949395848394095</v>
      </c>
      <c r="E144" s="39">
        <v>1909</v>
      </c>
      <c r="F144" s="40">
        <v>0.28284833758075034</v>
      </c>
      <c r="G144" s="39">
        <v>1703</v>
      </c>
      <c r="H144" s="40">
        <v>0.32860208082492054</v>
      </c>
      <c r="I144" s="39">
        <v>18726314</v>
      </c>
      <c r="J144" s="40">
        <v>0.22364582431604793</v>
      </c>
      <c r="K144" s="39">
        <v>13804178</v>
      </c>
      <c r="L144" s="40">
        <v>0.22985219660312969</v>
      </c>
      <c r="M144" s="39">
        <v>145623350</v>
      </c>
      <c r="N144" s="40">
        <v>7.5858843959279443E-2</v>
      </c>
      <c r="O144" s="39">
        <v>58839282</v>
      </c>
      <c r="P144" s="40">
        <v>5.0682513317771259E-2</v>
      </c>
      <c r="Q144" s="39">
        <v>86784068</v>
      </c>
      <c r="R144" s="40">
        <v>0.11438166259096987</v>
      </c>
      <c r="S144" s="39">
        <v>33043710</v>
      </c>
      <c r="T144" s="40">
        <v>3.0541983605157062E-2</v>
      </c>
      <c r="U144" s="39">
        <v>9076504</v>
      </c>
      <c r="V144" s="41">
        <v>5.9308991767458498E-2</v>
      </c>
    </row>
    <row r="145" spans="1:22" ht="24" customHeight="1" thickBot="1" x14ac:dyDescent="0.3">
      <c r="A145" s="55">
        <v>3699</v>
      </c>
      <c r="B145" s="46" t="s">
        <v>122</v>
      </c>
      <c r="C145" s="47">
        <v>137</v>
      </c>
      <c r="D145" s="48">
        <v>1.4148507693896519</v>
      </c>
      <c r="E145" s="47">
        <v>8045</v>
      </c>
      <c r="F145" s="48">
        <v>1.1919931251111242</v>
      </c>
      <c r="G145" s="47">
        <v>5775</v>
      </c>
      <c r="H145" s="48">
        <v>1.1143141613411134</v>
      </c>
      <c r="I145" s="47">
        <v>68584884</v>
      </c>
      <c r="J145" s="48">
        <v>0.81909995302869143</v>
      </c>
      <c r="K145" s="47">
        <v>44956735</v>
      </c>
      <c r="L145" s="48">
        <v>0.74857077993740762</v>
      </c>
      <c r="M145" s="47">
        <v>834039033</v>
      </c>
      <c r="N145" s="48">
        <v>0.43447178533041103</v>
      </c>
      <c r="O145" s="47">
        <v>412993875</v>
      </c>
      <c r="P145" s="48">
        <v>0.35574138327937888</v>
      </c>
      <c r="Q145" s="47">
        <v>421045158</v>
      </c>
      <c r="R145" s="48">
        <v>0.55493878436209731</v>
      </c>
      <c r="S145" s="47">
        <v>623136447</v>
      </c>
      <c r="T145" s="48">
        <v>0.57595902966252344</v>
      </c>
      <c r="U145" s="47">
        <v>78879439</v>
      </c>
      <c r="V145" s="49">
        <v>0.51542532215848136</v>
      </c>
    </row>
    <row r="146" spans="1:22" ht="18.75" x14ac:dyDescent="0.3">
      <c r="A146" s="56" t="s">
        <v>133</v>
      </c>
      <c r="B146" s="64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1"/>
      <c r="T146" s="50"/>
      <c r="U146" s="50"/>
      <c r="V146" s="50"/>
    </row>
  </sheetData>
  <pageMargins left="0.70866141732283472" right="0.70866141732283472" top="0.35433070866141736" bottom="0.35433070866141736" header="0.31496062992125984" footer="0.31496062992125984"/>
  <pageSetup scale="30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Industriales</vt:lpstr>
      <vt:lpstr>Industriales1</vt:lpstr>
      <vt:lpstr>Hoja3</vt:lpstr>
      <vt:lpstr>Industriales!Área_de_impresión</vt:lpstr>
      <vt:lpstr>Industriales1!Área_de_impresión</vt:lpstr>
      <vt:lpstr>Industriales!Títulos_a_imprimir</vt:lpstr>
      <vt:lpstr>Industriales1!Títulos_a_imprimir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 Beatriz Ferreira Villegas</dc:creator>
  <cp:lastModifiedBy>Juan Francisco Martinez Rojas</cp:lastModifiedBy>
  <cp:lastPrinted>2013-02-13T14:50:20Z</cp:lastPrinted>
  <dcterms:created xsi:type="dcterms:W3CDTF">2012-12-21T14:10:09Z</dcterms:created>
  <dcterms:modified xsi:type="dcterms:W3CDTF">2013-02-22T20:51:41Z</dcterms:modified>
</cp:coreProperties>
</file>