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Z:\R\Rpackages\nebrodi\data\diversity\"/>
    </mc:Choice>
  </mc:AlternateContent>
  <xr:revisionPtr revIDLastSave="0" documentId="8_{BF5F35E0-1182-4B32-865E-C04BEA7DEB71}" xr6:coauthVersionLast="47" xr6:coauthVersionMax="47" xr10:uidLastSave="{00000000-0000-0000-0000-000000000000}"/>
  <bookViews>
    <workbookView xWindow="-120" yWindow="-120" windowWidth="29040" windowHeight="13980"/>
  </bookViews>
  <sheets>
    <sheet name="RADseq_Abies_populations" sheetId="1" r:id="rId1"/>
  </sheets>
  <calcPr calcId="0"/>
</workbook>
</file>

<file path=xl/calcChain.xml><?xml version="1.0" encoding="utf-8"?>
<calcChain xmlns="http://schemas.openxmlformats.org/spreadsheetml/2006/main">
  <c r="M8" i="1" l="1"/>
  <c r="M7" i="1"/>
  <c r="M6" i="1"/>
  <c r="M5" i="1"/>
  <c r="M4" i="1"/>
  <c r="M3" i="1"/>
  <c r="M2" i="1"/>
  <c r="J8" i="1"/>
  <c r="J7" i="1"/>
  <c r="J6" i="1"/>
  <c r="J5" i="1"/>
  <c r="J4" i="1"/>
  <c r="J3" i="1"/>
  <c r="J2" i="1"/>
  <c r="G3" i="1"/>
  <c r="G4" i="1"/>
  <c r="G5" i="1"/>
  <c r="G6" i="1"/>
  <c r="G7" i="1"/>
  <c r="G8" i="1"/>
  <c r="G2" i="1"/>
</calcChain>
</file>

<file path=xl/sharedStrings.xml><?xml version="1.0" encoding="utf-8"?>
<sst xmlns="http://schemas.openxmlformats.org/spreadsheetml/2006/main" count="25" uniqueCount="19">
  <si>
    <t>Species</t>
  </si>
  <si>
    <t>PopID</t>
  </si>
  <si>
    <t>N</t>
  </si>
  <si>
    <t>Private</t>
  </si>
  <si>
    <t>Exp_Het</t>
  </si>
  <si>
    <t>StdErr</t>
  </si>
  <si>
    <t>Pi</t>
  </si>
  <si>
    <t>Fis</t>
  </si>
  <si>
    <t>alba1</t>
  </si>
  <si>
    <t>alba2</t>
  </si>
  <si>
    <t>alba3</t>
  </si>
  <si>
    <t>cephalonica1</t>
  </si>
  <si>
    <t>cephalonica2</t>
  </si>
  <si>
    <t>cephalonica3</t>
  </si>
  <si>
    <t>nebrodensis</t>
  </si>
  <si>
    <t>A. alba</t>
  </si>
  <si>
    <t>A. cephalonica</t>
  </si>
  <si>
    <t>A. nebrodensis</t>
  </si>
  <si>
    <t>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</si>
</sst>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Aptos Narrow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8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zoomScale="145" zoomScaleNormal="145" workbookViewId="0">
      <selection activeCell="M1" sqref="A1:M8"/>
    </sheetView>
  </sheetViews>
  <sheetFormatPr baseColWidth="10" defaultRowHeight="15" x14ac:dyDescent="0.25"/>
  <cols>
    <col min="7" max="7" width="13.5703125" bestFit="1" customWidth="1"/>
    <col min="10" max="10" width="13.5703125" bestFit="1" customWidth="1"/>
    <col min="13" max="13" width="11.5703125" customWidth="1"/>
  </cols>
  <sheetData>
    <row r="1" spans="1:13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 t="s">
        <v>6</v>
      </c>
      <c r="I1" s="1" t="s">
        <v>5</v>
      </c>
      <c r="J1" s="1"/>
      <c r="K1" s="1" t="s">
        <v>7</v>
      </c>
      <c r="L1" s="1" t="s">
        <v>5</v>
      </c>
    </row>
    <row r="2" spans="1:13" x14ac:dyDescent="0.25">
      <c r="A2" t="s">
        <v>15</v>
      </c>
      <c r="B2" t="s">
        <v>8</v>
      </c>
      <c r="C2" s="1">
        <v>5</v>
      </c>
      <c r="D2" s="1">
        <v>592</v>
      </c>
      <c r="E2" s="2">
        <v>0.17899999999999999</v>
      </c>
      <c r="F2" s="3">
        <v>1.5E-3</v>
      </c>
      <c r="G2" s="3" t="str">
        <f>_xlfn.CONCAT(E2," ± ",F2)</f>
        <v>0.179 ± 0.0015</v>
      </c>
      <c r="H2" s="2">
        <v>0.223</v>
      </c>
      <c r="I2" s="3">
        <v>2E-3</v>
      </c>
      <c r="J2" s="3" t="str">
        <f>_xlfn.CONCAT(H2," ± ",I2)</f>
        <v>0.223 ± 0.002</v>
      </c>
      <c r="K2" s="2">
        <v>9.2999999999999999E-2</v>
      </c>
      <c r="L2" s="3">
        <v>1.15E-2</v>
      </c>
      <c r="M2" s="3" t="str">
        <f>_xlfn.CONCAT(K2," ± ",L2)</f>
        <v>0.093 ± 0.0115</v>
      </c>
    </row>
    <row r="3" spans="1:13" x14ac:dyDescent="0.25">
      <c r="A3" t="s">
        <v>15</v>
      </c>
      <c r="B3" t="s">
        <v>9</v>
      </c>
      <c r="C3" s="1">
        <v>5</v>
      </c>
      <c r="D3" s="1">
        <v>660</v>
      </c>
      <c r="E3" s="2">
        <v>0.16900000000000001</v>
      </c>
      <c r="F3" s="3">
        <v>1.5E-3</v>
      </c>
      <c r="G3" s="3" t="str">
        <f t="shared" ref="G3:G8" si="0">_xlfn.CONCAT(E3," ± ",F3)</f>
        <v>0.169 ± 0.0015</v>
      </c>
      <c r="H3" s="2">
        <v>0.21199999999999999</v>
      </c>
      <c r="I3" s="3">
        <v>2E-3</v>
      </c>
      <c r="J3" s="3" t="str">
        <f t="shared" ref="J3:J8" si="1">_xlfn.CONCAT(H3," ± ",I3)</f>
        <v>0.212 ± 0.002</v>
      </c>
      <c r="K3" s="2">
        <v>7.3999999999999996E-2</v>
      </c>
      <c r="L3" s="3">
        <v>1.1599999999999999E-2</v>
      </c>
      <c r="M3" s="3" t="str">
        <f t="shared" ref="M3:M8" si="2">_xlfn.CONCAT(K3," ± ",L3)</f>
        <v>0.074 ± 0.0116</v>
      </c>
    </row>
    <row r="4" spans="1:13" x14ac:dyDescent="0.25">
      <c r="A4" t="s">
        <v>15</v>
      </c>
      <c r="B4" t="s">
        <v>10</v>
      </c>
      <c r="C4" s="1">
        <v>5</v>
      </c>
      <c r="D4" s="1">
        <v>483</v>
      </c>
      <c r="E4" s="2">
        <v>0.16300000000000001</v>
      </c>
      <c r="F4" s="3">
        <v>1.6000000000000001E-3</v>
      </c>
      <c r="G4" s="3" t="str">
        <f t="shared" si="0"/>
        <v>0.163 ± 0.0016</v>
      </c>
      <c r="H4" s="2">
        <v>0.20399999999999999</v>
      </c>
      <c r="I4" s="3">
        <v>2.0999999999999999E-3</v>
      </c>
      <c r="J4" s="3" t="str">
        <f t="shared" si="1"/>
        <v>0.204 ± 0.0021</v>
      </c>
      <c r="K4" s="2">
        <v>6.5000000000000002E-2</v>
      </c>
      <c r="L4" s="3">
        <v>1.21E-2</v>
      </c>
      <c r="M4" s="3" t="str">
        <f t="shared" si="2"/>
        <v>0.065 ± 0.0121</v>
      </c>
    </row>
    <row r="5" spans="1:13" x14ac:dyDescent="0.25">
      <c r="A5" t="s">
        <v>16</v>
      </c>
      <c r="B5" t="s">
        <v>11</v>
      </c>
      <c r="C5" s="1">
        <v>5</v>
      </c>
      <c r="D5" s="1">
        <v>589</v>
      </c>
      <c r="E5" s="2">
        <v>0.17199999999999999</v>
      </c>
      <c r="F5" s="3">
        <v>1.6000000000000001E-3</v>
      </c>
      <c r="G5" s="3" t="str">
        <f t="shared" si="0"/>
        <v>0.172 ± 0.0016</v>
      </c>
      <c r="H5" s="2">
        <v>0.216</v>
      </c>
      <c r="I5" s="3">
        <v>2.0999999999999999E-3</v>
      </c>
      <c r="J5" s="3" t="str">
        <f t="shared" si="1"/>
        <v>0.216 ± 0.0021</v>
      </c>
      <c r="K5" s="2">
        <v>5.7000000000000002E-2</v>
      </c>
      <c r="L5" s="3">
        <v>1.18E-2</v>
      </c>
      <c r="M5" s="3" t="str">
        <f t="shared" si="2"/>
        <v>0.057 ± 0.0118</v>
      </c>
    </row>
    <row r="6" spans="1:13" x14ac:dyDescent="0.25">
      <c r="A6" t="s">
        <v>16</v>
      </c>
      <c r="B6" t="s">
        <v>12</v>
      </c>
      <c r="C6" s="1">
        <v>5</v>
      </c>
      <c r="D6" s="1">
        <v>715</v>
      </c>
      <c r="E6" s="2">
        <v>0.161</v>
      </c>
      <c r="F6" s="3">
        <v>1.5E-3</v>
      </c>
      <c r="G6" s="3" t="str">
        <f t="shared" si="0"/>
        <v>0.161 ± 0.0015</v>
      </c>
      <c r="H6" s="2">
        <v>0.20100000000000001</v>
      </c>
      <c r="I6" s="3">
        <v>2E-3</v>
      </c>
      <c r="J6" s="3" t="str">
        <f t="shared" si="1"/>
        <v>0.201 ± 0.002</v>
      </c>
      <c r="K6" s="2">
        <v>7.1999999999999995E-2</v>
      </c>
      <c r="L6" s="3">
        <v>1.18E-2</v>
      </c>
      <c r="M6" s="3" t="str">
        <f t="shared" si="2"/>
        <v>0.072 ± 0.0118</v>
      </c>
    </row>
    <row r="7" spans="1:13" x14ac:dyDescent="0.25">
      <c r="A7" t="s">
        <v>16</v>
      </c>
      <c r="B7" t="s">
        <v>13</v>
      </c>
      <c r="C7" s="1">
        <v>5</v>
      </c>
      <c r="D7" s="1">
        <v>728</v>
      </c>
      <c r="E7" s="2">
        <v>0.17100000000000001</v>
      </c>
      <c r="F7" s="3">
        <v>1.6000000000000001E-3</v>
      </c>
      <c r="G7" s="3" t="str">
        <f t="shared" si="0"/>
        <v>0.171 ± 0.0016</v>
      </c>
      <c r="H7" s="2">
        <v>0.218</v>
      </c>
      <c r="I7" s="3">
        <v>2.0999999999999999E-3</v>
      </c>
      <c r="J7" s="3" t="str">
        <f t="shared" si="1"/>
        <v>0.218 ± 0.0021</v>
      </c>
      <c r="K7" s="2">
        <v>0.06</v>
      </c>
      <c r="L7" s="3">
        <v>1.17E-2</v>
      </c>
      <c r="M7" s="3" t="str">
        <f t="shared" si="2"/>
        <v>0.06 ± 0.0117</v>
      </c>
    </row>
    <row r="8" spans="1:13" x14ac:dyDescent="0.25">
      <c r="A8" t="s">
        <v>17</v>
      </c>
      <c r="B8" t="s">
        <v>14</v>
      </c>
      <c r="C8" s="1">
        <v>5</v>
      </c>
      <c r="D8" s="1">
        <v>1029</v>
      </c>
      <c r="E8" s="2">
        <v>0.161</v>
      </c>
      <c r="F8" s="3">
        <v>1.5E-3</v>
      </c>
      <c r="G8" s="3" t="str">
        <f t="shared" si="0"/>
        <v>0.161 ± 0.0015</v>
      </c>
      <c r="H8" s="2">
        <v>0.2</v>
      </c>
      <c r="I8" s="3">
        <v>2E-3</v>
      </c>
      <c r="J8" s="3" t="str">
        <f t="shared" si="1"/>
        <v>0.2 ± 0.002</v>
      </c>
      <c r="K8" s="2">
        <v>7.2999999999999995E-2</v>
      </c>
      <c r="L8" s="3">
        <v>1.1599999999999999E-2</v>
      </c>
      <c r="M8" s="3" t="str">
        <f t="shared" si="2"/>
        <v>0.073 ± 0.0116</v>
      </c>
    </row>
    <row r="14" spans="1:13" x14ac:dyDescent="0.25">
      <c r="F14" s="4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RADseq_Abies_populations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J</dc:creator>
  <cp:lastModifiedBy>FRANCISCO J</cp:lastModifiedBy>
  <dcterms:created xsi:type="dcterms:W3CDTF">2024-05-28T08:35:43Z</dcterms:created>
  <dcterms:modified xsi:type="dcterms:W3CDTF">2024-05-28T08:35:43Z</dcterms:modified>
</cp:coreProperties>
</file>