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ython\Majeur\SDO_Antivirus_DeepLearning\Documentation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22" i="1"/>
  <c r="G23" i="1"/>
  <c r="G24" i="1"/>
  <c r="G25" i="1"/>
  <c r="G26" i="1"/>
  <c r="G27" i="1"/>
  <c r="G28" i="1"/>
  <c r="G29" i="1"/>
  <c r="G30" i="1"/>
  <c r="G22" i="1"/>
  <c r="H14" i="1" l="1"/>
  <c r="H11" i="1"/>
  <c r="H8" i="1"/>
  <c r="H3" i="1"/>
  <c r="H5" i="1"/>
  <c r="H4" i="1"/>
  <c r="J23" i="1" l="1"/>
  <c r="J24" i="1"/>
  <c r="J25" i="1"/>
  <c r="J27" i="1"/>
  <c r="J28" i="1"/>
  <c r="J29" i="1"/>
  <c r="J22" i="1"/>
  <c r="H6" i="1"/>
  <c r="H7" i="1"/>
  <c r="H10" i="1"/>
  <c r="H12" i="1"/>
  <c r="H13" i="1"/>
  <c r="B4" i="1"/>
  <c r="H9" i="1" l="1"/>
  <c r="J30" i="1"/>
  <c r="J26" i="1"/>
</calcChain>
</file>

<file path=xl/sharedStrings.xml><?xml version="1.0" encoding="utf-8"?>
<sst xmlns="http://schemas.openxmlformats.org/spreadsheetml/2006/main" count="55" uniqueCount="45">
  <si>
    <t>Matrice</t>
  </si>
  <si>
    <t>Clean</t>
  </si>
  <si>
    <t>Malware</t>
  </si>
  <si>
    <t>Erreurs Total</t>
  </si>
  <si>
    <t>Données</t>
  </si>
  <si>
    <t>Nombre de Malware</t>
  </si>
  <si>
    <t>Nombre de Clean</t>
  </si>
  <si>
    <t>Label Tests</t>
  </si>
  <si>
    <t>Statistiques Erreur</t>
  </si>
  <si>
    <t>Légende:</t>
  </si>
  <si>
    <t>T.E = Taux erreur le plus faible</t>
  </si>
  <si>
    <t>F.N = Taux de faux négatif le plus faible</t>
  </si>
  <si>
    <t>Apprentissage 80% T.E</t>
  </si>
  <si>
    <t>Apprentissage 80% F.N</t>
  </si>
  <si>
    <t>50% clean 80% malware T.E</t>
  </si>
  <si>
    <t>50% clean 80% malware F.N</t>
  </si>
  <si>
    <t>Apprentissage 50% F.N</t>
  </si>
  <si>
    <t>text_size</t>
  </si>
  <si>
    <t>data_size</t>
  </si>
  <si>
    <t>bss_size</t>
  </si>
  <si>
    <t>rdata_size</t>
  </si>
  <si>
    <t>tls_size</t>
  </si>
  <si>
    <t>ratio_text_data</t>
  </si>
  <si>
    <t>most_suspect_import</t>
  </si>
  <si>
    <t>import_stat_score</t>
  </si>
  <si>
    <t>bin_size</t>
  </si>
  <si>
    <t>10%clean 80%malware T.E</t>
  </si>
  <si>
    <t>10%clean 80%malware F.N</t>
  </si>
  <si>
    <t>Total</t>
  </si>
  <si>
    <t>Apprentissage 50% T,E</t>
  </si>
  <si>
    <t>Apprentissage 50% Rapide</t>
  </si>
  <si>
    <t>Apprentissage 80% Rapide</t>
  </si>
  <si>
    <t>50% clean 80% malware Rapide</t>
  </si>
  <si>
    <t>10%clean 80%malware Rapide</t>
  </si>
  <si>
    <t>[0, 1, 0, 0, 0, 1, 0, 0, 0]</t>
  </si>
  <si>
    <t>[1, 1, 1, 1, 1, 1, 1, 1, 1]</t>
  </si>
  <si>
    <t>[0, 0, 0, 0, 1, 0, 0, 0, 0]</t>
  </si>
  <si>
    <t>[1, 0, 1, 1, 1, 0, 0, 1, 1]</t>
  </si>
  <si>
    <t>[1, 0, 0, 0, 0, 0, 0, 0, 0]</t>
  </si>
  <si>
    <t>[0, 0, 1, 0, 1, 1, 0, 1, 0]</t>
  </si>
  <si>
    <t>Variables</t>
  </si>
  <si>
    <t>Faux positifs</t>
  </si>
  <si>
    <t>Faux négatifs</t>
  </si>
  <si>
    <t>N</t>
  </si>
  <si>
    <t>Caractéristiques à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</si>
</sst>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name val="Consolas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E6" sqref="E6"/>
    </sheetView>
  </sheetViews>
  <sheetFormatPr baseColWidth="10" defaultRowHeight="15" x14ac:dyDescent="0.25"/>
  <cols>
    <col min="1" max="1" width="18.7109375" customWidth="1"/>
    <col min="2" max="2" width="7.28515625" customWidth="1"/>
    <col min="3" max="3" width="10.5703125" customWidth="1"/>
    <col min="4" max="4" width="29.5703125" customWidth="1"/>
    <col min="5" max="5" width="19.7109375" customWidth="1"/>
    <col min="6" max="6" width="17.42578125" bestFit="1" customWidth="1"/>
    <col min="7" max="7" width="12.7109375" bestFit="1" customWidth="1"/>
    <col min="8" max="8" width="14.28515625" customWidth="1"/>
    <col min="9" max="9" width="22.140625" customWidth="1"/>
  </cols>
  <sheetData>
    <row r="1" spans="1:8" x14ac:dyDescent="0.25">
      <c r="A1" t="s">
        <v>4</v>
      </c>
      <c r="D1" s="12" t="s">
        <v>7</v>
      </c>
      <c r="E1" s="12" t="s">
        <v>0</v>
      </c>
      <c r="F1" s="12" t="s">
        <v>8</v>
      </c>
      <c r="G1" s="12"/>
      <c r="H1" s="12"/>
    </row>
    <row r="2" spans="1:8" x14ac:dyDescent="0.25">
      <c r="A2" t="s">
        <v>6</v>
      </c>
      <c r="B2">
        <v>65368</v>
      </c>
      <c r="D2" s="12"/>
      <c r="E2" s="12"/>
      <c r="F2" s="14" t="s">
        <v>1</v>
      </c>
      <c r="G2" s="14" t="s">
        <v>2</v>
      </c>
      <c r="H2" s="14" t="s">
        <v>3</v>
      </c>
    </row>
    <row r="3" spans="1:8" x14ac:dyDescent="0.25">
      <c r="A3" t="s">
        <v>5</v>
      </c>
      <c r="B3" s="3">
        <v>637</v>
      </c>
      <c r="D3" t="s">
        <v>29</v>
      </c>
      <c r="E3" s="6" t="s">
        <v>38</v>
      </c>
      <c r="F3" s="1">
        <v>2E-3</v>
      </c>
      <c r="G3" s="1">
        <v>1.9E-2</v>
      </c>
      <c r="H3" s="7">
        <f t="shared" ref="H3:H14" si="0">((F3*$B$2)+(G3*$B$3))/$B$4</f>
        <v>2.1640633285357168E-3</v>
      </c>
    </row>
    <row r="4" spans="1:8" x14ac:dyDescent="0.25">
      <c r="A4" t="s">
        <v>28</v>
      </c>
      <c r="B4" s="10">
        <f>B3+B2</f>
        <v>66005</v>
      </c>
      <c r="D4" t="s">
        <v>16</v>
      </c>
      <c r="E4" t="s">
        <v>37</v>
      </c>
      <c r="F4" s="1">
        <v>4.0000000000000001E-3</v>
      </c>
      <c r="G4" s="8">
        <v>0</v>
      </c>
      <c r="H4" s="7">
        <f t="shared" si="0"/>
        <v>3.9613968638739488E-3</v>
      </c>
    </row>
    <row r="5" spans="1:8" x14ac:dyDescent="0.25">
      <c r="B5" s="10"/>
      <c r="D5" t="s">
        <v>30</v>
      </c>
      <c r="E5" t="s">
        <v>35</v>
      </c>
      <c r="F5" s="1">
        <v>8.9990000000000001E-3</v>
      </c>
      <c r="G5" s="8">
        <v>0</v>
      </c>
      <c r="H5" s="7">
        <f t="shared" si="0"/>
        <v>8.9121525945004155E-3</v>
      </c>
    </row>
    <row r="6" spans="1:8" x14ac:dyDescent="0.25">
      <c r="D6" t="s">
        <v>12</v>
      </c>
      <c r="E6" t="s">
        <v>39</v>
      </c>
      <c r="F6" s="1">
        <v>0</v>
      </c>
      <c r="G6" s="8">
        <v>0</v>
      </c>
      <c r="H6" s="7">
        <f t="shared" si="0"/>
        <v>0</v>
      </c>
    </row>
    <row r="7" spans="1:8" x14ac:dyDescent="0.25">
      <c r="D7" t="s">
        <v>13</v>
      </c>
      <c r="E7" t="s">
        <v>39</v>
      </c>
      <c r="F7" s="1">
        <v>0</v>
      </c>
      <c r="G7" s="8">
        <v>0</v>
      </c>
      <c r="H7" s="7">
        <f t="shared" si="0"/>
        <v>0</v>
      </c>
    </row>
    <row r="8" spans="1:8" x14ac:dyDescent="0.25">
      <c r="A8" t="s">
        <v>9</v>
      </c>
      <c r="D8" t="s">
        <v>31</v>
      </c>
      <c r="E8" t="s">
        <v>35</v>
      </c>
      <c r="F8" s="1">
        <v>5.0000000000000001E-3</v>
      </c>
      <c r="G8" s="8">
        <v>0</v>
      </c>
      <c r="H8" s="7">
        <f t="shared" si="0"/>
        <v>4.9517460798424364E-3</v>
      </c>
    </row>
    <row r="9" spans="1:8" x14ac:dyDescent="0.25">
      <c r="A9" t="s">
        <v>10</v>
      </c>
      <c r="D9" t="s">
        <v>14</v>
      </c>
      <c r="E9" t="s">
        <v>38</v>
      </c>
      <c r="F9" s="1">
        <v>2E-3</v>
      </c>
      <c r="G9" s="8">
        <v>4.7E-2</v>
      </c>
      <c r="H9" s="7">
        <f t="shared" si="0"/>
        <v>2.4342852814180742E-3</v>
      </c>
    </row>
    <row r="10" spans="1:8" x14ac:dyDescent="0.25">
      <c r="A10" t="s">
        <v>11</v>
      </c>
      <c r="D10" t="s">
        <v>15</v>
      </c>
      <c r="E10" t="s">
        <v>37</v>
      </c>
      <c r="F10" s="1">
        <v>0</v>
      </c>
      <c r="G10" s="8">
        <v>4.0000000000000001E-3</v>
      </c>
      <c r="H10" s="7">
        <f t="shared" si="0"/>
        <v>3.8603136126051061E-5</v>
      </c>
    </row>
    <row r="11" spans="1:8" x14ac:dyDescent="0.25">
      <c r="D11" t="s">
        <v>32</v>
      </c>
      <c r="E11" t="s">
        <v>35</v>
      </c>
      <c r="F11" s="1">
        <v>0.01</v>
      </c>
      <c r="G11" s="8">
        <v>0</v>
      </c>
      <c r="H11" s="7">
        <f t="shared" si="0"/>
        <v>9.9034921596848728E-3</v>
      </c>
    </row>
    <row r="12" spans="1:8" x14ac:dyDescent="0.25">
      <c r="D12" t="s">
        <v>26</v>
      </c>
      <c r="E12" t="s">
        <v>36</v>
      </c>
      <c r="F12" s="1">
        <v>0</v>
      </c>
      <c r="G12" s="8">
        <v>1</v>
      </c>
      <c r="H12" s="7">
        <f t="shared" si="0"/>
        <v>9.6507840315127637E-3</v>
      </c>
    </row>
    <row r="13" spans="1:8" x14ac:dyDescent="0.25">
      <c r="D13" t="s">
        <v>27</v>
      </c>
      <c r="E13" t="s">
        <v>34</v>
      </c>
      <c r="F13" s="1">
        <v>0.01</v>
      </c>
      <c r="G13" s="8">
        <v>0</v>
      </c>
      <c r="H13" s="7">
        <f t="shared" si="0"/>
        <v>9.9034921596848728E-3</v>
      </c>
    </row>
    <row r="14" spans="1:8" x14ac:dyDescent="0.25">
      <c r="D14" t="s">
        <v>33</v>
      </c>
      <c r="E14" t="s">
        <v>35</v>
      </c>
      <c r="F14" s="1">
        <v>4.2000000000000003E-2</v>
      </c>
      <c r="G14" s="8">
        <v>0</v>
      </c>
      <c r="H14" s="7">
        <f t="shared" si="0"/>
        <v>4.1594667070676467E-2</v>
      </c>
    </row>
    <row r="15" spans="1:8" x14ac:dyDescent="0.25">
      <c r="H15" s="4"/>
    </row>
    <row r="16" spans="1:8" x14ac:dyDescent="0.25">
      <c r="H16" s="4"/>
    </row>
    <row r="17" spans="4:10" x14ac:dyDescent="0.25">
      <c r="G17" s="9"/>
    </row>
    <row r="18" spans="4:10" x14ac:dyDescent="0.25">
      <c r="G18" s="9"/>
    </row>
    <row r="19" spans="4:10" x14ac:dyDescent="0.25">
      <c r="G19" s="9"/>
    </row>
    <row r="20" spans="4:10" x14ac:dyDescent="0.25">
      <c r="D20" t="s">
        <v>44</v>
      </c>
      <c r="E20" s="11" t="s">
        <v>0</v>
      </c>
      <c r="F20" s="12" t="s">
        <v>8</v>
      </c>
      <c r="G20" s="12"/>
      <c r="H20" s="12"/>
      <c r="I20" s="12"/>
      <c r="J20" s="12"/>
    </row>
    <row r="21" spans="4:10" x14ac:dyDescent="0.25">
      <c r="E21" s="2" t="s">
        <v>40</v>
      </c>
      <c r="F21" t="s">
        <v>41</v>
      </c>
      <c r="G21" t="s">
        <v>43</v>
      </c>
      <c r="H21" s="9" t="s">
        <v>42</v>
      </c>
      <c r="I21" s="9" t="s">
        <v>43</v>
      </c>
      <c r="J21" t="s">
        <v>3</v>
      </c>
    </row>
    <row r="22" spans="4:10" x14ac:dyDescent="0.25">
      <c r="E22" s="5" t="s">
        <v>17</v>
      </c>
      <c r="F22" s="1">
        <v>2E-3</v>
      </c>
      <c r="G22" s="13">
        <f>F22*($B$2/2)</f>
        <v>65.367999999999995</v>
      </c>
      <c r="H22" s="8">
        <v>1.9E-2</v>
      </c>
      <c r="I22" s="13">
        <f>H22*($B$3/2)</f>
        <v>6.0514999999999999</v>
      </c>
      <c r="J22" s="4">
        <f>((F22*$B$2)+(H22*$B$3))/$B$4</f>
        <v>2.1640633285357168E-3</v>
      </c>
    </row>
    <row r="23" spans="4:10" x14ac:dyDescent="0.25">
      <c r="E23" t="s">
        <v>18</v>
      </c>
      <c r="F23" s="1">
        <v>3.0000000000000001E-3</v>
      </c>
      <c r="G23" s="13">
        <f t="shared" ref="G23:G30" si="1">F23*($B$2/2)</f>
        <v>98.052000000000007</v>
      </c>
      <c r="H23" s="8">
        <v>1</v>
      </c>
      <c r="I23" s="13">
        <f t="shared" ref="I23:I30" si="2">H23*($B$3/2)</f>
        <v>318.5</v>
      </c>
      <c r="J23" s="4">
        <f>((F23*$B$2)+(H23*$B$3))/$B$4</f>
        <v>1.2621831679418227E-2</v>
      </c>
    </row>
    <row r="24" spans="4:10" x14ac:dyDescent="0.25">
      <c r="E24" t="s">
        <v>19</v>
      </c>
      <c r="F24" s="1">
        <v>0</v>
      </c>
      <c r="G24" s="13">
        <f t="shared" si="1"/>
        <v>0</v>
      </c>
      <c r="H24" s="8">
        <v>1</v>
      </c>
      <c r="I24" s="13">
        <f t="shared" si="2"/>
        <v>318.5</v>
      </c>
      <c r="J24" s="4">
        <f>((F24*$B$2)+(H24*$B$3))/$B$4</f>
        <v>9.6507840315127637E-3</v>
      </c>
    </row>
    <row r="25" spans="4:10" x14ac:dyDescent="0.25">
      <c r="E25" t="s">
        <v>20</v>
      </c>
      <c r="F25" s="1">
        <v>1E-3</v>
      </c>
      <c r="G25" s="13">
        <f t="shared" si="1"/>
        <v>32.683999999999997</v>
      </c>
      <c r="H25" s="8">
        <v>1</v>
      </c>
      <c r="I25" s="13">
        <f t="shared" si="2"/>
        <v>318.5</v>
      </c>
      <c r="J25" s="4">
        <f>((F25*$B$2)+(H25*$B$3))/$B$4</f>
        <v>1.0641133247481251E-2</v>
      </c>
    </row>
    <row r="26" spans="4:10" x14ac:dyDescent="0.25">
      <c r="E26" t="s">
        <v>21</v>
      </c>
      <c r="F26" s="1">
        <v>0</v>
      </c>
      <c r="G26" s="13">
        <f t="shared" si="1"/>
        <v>0</v>
      </c>
      <c r="H26" s="8">
        <v>1</v>
      </c>
      <c r="I26" s="13">
        <f t="shared" si="2"/>
        <v>318.5</v>
      </c>
      <c r="J26" s="4">
        <f>((F26*$B$2)+(H26*$B$3))/$B$4</f>
        <v>9.6507840315127637E-3</v>
      </c>
    </row>
    <row r="27" spans="4:10" x14ac:dyDescent="0.25">
      <c r="E27" t="s">
        <v>22</v>
      </c>
      <c r="F27" s="1">
        <v>3.0000000000000001E-3</v>
      </c>
      <c r="G27" s="13">
        <f t="shared" si="1"/>
        <v>98.052000000000007</v>
      </c>
      <c r="H27" s="8">
        <v>1</v>
      </c>
      <c r="I27" s="13">
        <f t="shared" si="2"/>
        <v>318.5</v>
      </c>
      <c r="J27" s="4">
        <f>((F27*$B$2)+(H27*$B$3))/$B$4</f>
        <v>1.2621831679418227E-2</v>
      </c>
    </row>
    <row r="28" spans="4:10" x14ac:dyDescent="0.25">
      <c r="E28" t="s">
        <v>23</v>
      </c>
      <c r="F28" s="1">
        <v>1E-3</v>
      </c>
      <c r="G28" s="13">
        <f t="shared" si="1"/>
        <v>32.683999999999997</v>
      </c>
      <c r="H28" s="8">
        <v>1</v>
      </c>
      <c r="I28" s="13">
        <f t="shared" si="2"/>
        <v>318.5</v>
      </c>
      <c r="J28" s="4">
        <f>((F28*$B$2)+(H28*$B$3))/$B$4</f>
        <v>1.0641133247481251E-2</v>
      </c>
    </row>
    <row r="29" spans="4:10" x14ac:dyDescent="0.25">
      <c r="E29" t="s">
        <v>24</v>
      </c>
      <c r="F29" s="1">
        <v>8.0000000000000002E-3</v>
      </c>
      <c r="G29" s="13">
        <f t="shared" si="1"/>
        <v>261.47199999999998</v>
      </c>
      <c r="H29" s="8">
        <v>0</v>
      </c>
      <c r="I29" s="13">
        <f t="shared" si="2"/>
        <v>0</v>
      </c>
      <c r="J29" s="4">
        <f>((F29*$B$2)+(H29*$B$3))/$B$4</f>
        <v>7.9227937277478976E-3</v>
      </c>
    </row>
    <row r="30" spans="4:10" x14ac:dyDescent="0.25">
      <c r="E30" t="s">
        <v>25</v>
      </c>
      <c r="F30" s="1">
        <v>0.01</v>
      </c>
      <c r="G30" s="13">
        <f t="shared" si="1"/>
        <v>326.84000000000003</v>
      </c>
      <c r="H30" s="8">
        <v>1.9E-2</v>
      </c>
      <c r="I30" s="13">
        <f t="shared" si="2"/>
        <v>6.0514999999999999</v>
      </c>
      <c r="J30" s="4">
        <f>((F30*$B$2)+(H30*$B$3))/$B$4</f>
        <v>1.0086857056283614E-2</v>
      </c>
    </row>
    <row r="38" spans="6:8" x14ac:dyDescent="0.25">
      <c r="F38" s="1"/>
      <c r="G38" s="1"/>
      <c r="H38" s="1"/>
    </row>
    <row r="39" spans="6:8" x14ac:dyDescent="0.25">
      <c r="F39" s="1"/>
      <c r="G39" s="1"/>
      <c r="H39" s="1"/>
    </row>
    <row r="40" spans="6:8" x14ac:dyDescent="0.25">
      <c r="F40" s="1"/>
      <c r="G40" s="1"/>
      <c r="H40" s="1"/>
    </row>
    <row r="41" spans="6:8" x14ac:dyDescent="0.25">
      <c r="F41" s="1"/>
      <c r="G41" s="1"/>
      <c r="H41" s="1"/>
    </row>
  </sheetData>
  <mergeCells count="4">
    <mergeCell ref="D1:D2"/>
    <mergeCell ref="F1:H1"/>
    <mergeCell ref="E1:E2"/>
    <mergeCell ref="F20:J20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barré</dc:creator>
  <cp:lastModifiedBy>fabien barré</cp:lastModifiedBy>
  <dcterms:created xsi:type="dcterms:W3CDTF">2018-11-13T10:15:33Z</dcterms:created>
  <dcterms:modified xsi:type="dcterms:W3CDTF">2019-01-27T18:46:51Z</dcterms:modified>
</cp:coreProperties>
</file>